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УП 2022 на 10.07.22\Учебные планы АФК\"/>
    </mc:Choice>
  </mc:AlternateContent>
  <bookViews>
    <workbookView xWindow="0" yWindow="0" windowWidth="20400" windowHeight="7665" activeTab="2"/>
  </bookViews>
  <sheets>
    <sheet name="Титул" sheetId="1" r:id="rId1"/>
    <sheet name="Календарный график" sheetId="9" r:id="rId2"/>
    <sheet name="План" sheetId="3" r:id="rId3"/>
    <sheet name="Комплексные" sheetId="4" r:id="rId4"/>
    <sheet name="Компетенции" sheetId="5" r:id="rId5"/>
    <sheet name="Компетенции_2" sheetId="6" r:id="rId6"/>
    <sheet name="Кабинеты" sheetId="7" r:id="rId7"/>
    <sheet name="Пояснения" sheetId="8" r:id="rId8"/>
  </sheets>
  <definedNames>
    <definedName name="_xlnm._FilterDatabase" localSheetId="2">План!$A$2:$CQ$93</definedName>
  </definedNames>
  <calcPr calcId="162913" iterateDelta="1E-4"/>
</workbook>
</file>

<file path=xl/calcChain.xml><?xml version="1.0" encoding="utf-8"?>
<calcChain xmlns="http://schemas.openxmlformats.org/spreadsheetml/2006/main">
  <c r="BZ66" i="3" l="1"/>
  <c r="I66" i="3"/>
  <c r="CH78" i="3" l="1"/>
  <c r="CE78" i="3" s="1"/>
  <c r="CE77" i="3" s="1"/>
  <c r="BZ78" i="3"/>
  <c r="BW78" i="3" s="1"/>
  <c r="BR78" i="3"/>
  <c r="BO78" i="3" s="1"/>
  <c r="BO77" i="3" s="1"/>
  <c r="BJ78" i="3"/>
  <c r="BB78" i="3"/>
  <c r="AY78" i="3"/>
  <c r="AY77" i="3" s="1"/>
  <c r="AT78" i="3"/>
  <c r="AQ78" i="3" s="1"/>
  <c r="AQ77" i="3" s="1"/>
  <c r="X78" i="3"/>
  <c r="T78" i="3"/>
  <c r="S78" i="3"/>
  <c r="O78" i="3"/>
  <c r="N78" i="3"/>
  <c r="M78" i="3"/>
  <c r="L78" i="3"/>
  <c r="J78" i="3"/>
  <c r="I78" i="3"/>
  <c r="CQ77" i="3"/>
  <c r="CP77" i="3"/>
  <c r="CO77" i="3"/>
  <c r="CN77" i="3"/>
  <c r="CM77" i="3"/>
  <c r="CL77" i="3"/>
  <c r="CK77" i="3"/>
  <c r="CJ77" i="3"/>
  <c r="CI77" i="3"/>
  <c r="CH77" i="3"/>
  <c r="CG77" i="3"/>
  <c r="CF77" i="3"/>
  <c r="CD77" i="3"/>
  <c r="CC77" i="3"/>
  <c r="CB77" i="3"/>
  <c r="CA77" i="3"/>
  <c r="BY77" i="3"/>
  <c r="BX77" i="3"/>
  <c r="BV77" i="3"/>
  <c r="BU77" i="3"/>
  <c r="BT77" i="3"/>
  <c r="BS77" i="3"/>
  <c r="BQ77" i="3"/>
  <c r="BP77" i="3"/>
  <c r="BN77" i="3"/>
  <c r="BM77" i="3"/>
  <c r="BL77" i="3"/>
  <c r="BK77" i="3"/>
  <c r="BI77" i="3"/>
  <c r="BH77" i="3"/>
  <c r="BF77" i="3"/>
  <c r="BE77" i="3"/>
  <c r="BD77" i="3"/>
  <c r="BC77" i="3"/>
  <c r="BB77" i="3"/>
  <c r="BA77" i="3"/>
  <c r="AZ77" i="3"/>
  <c r="AX77" i="3"/>
  <c r="AW77" i="3"/>
  <c r="AV77" i="3"/>
  <c r="AU77" i="3"/>
  <c r="AT77" i="3"/>
  <c r="AS77" i="3"/>
  <c r="AR77" i="3"/>
  <c r="X77" i="3"/>
  <c r="S77" i="3"/>
  <c r="P77" i="3"/>
  <c r="G77" i="3"/>
  <c r="F77" i="3"/>
  <c r="E77" i="3"/>
  <c r="D77" i="3"/>
  <c r="C77" i="3"/>
  <c r="CH73" i="3"/>
  <c r="BZ73" i="3"/>
  <c r="BR73" i="3"/>
  <c r="BO73" i="3" s="1"/>
  <c r="BO72" i="3" s="1"/>
  <c r="BJ73" i="3"/>
  <c r="BB73" i="3"/>
  <c r="AT73" i="3"/>
  <c r="O73" i="3"/>
  <c r="N73" i="3"/>
  <c r="M73" i="3"/>
  <c r="L73" i="3"/>
  <c r="K73" i="3"/>
  <c r="J73" i="3"/>
  <c r="I73" i="3"/>
  <c r="CQ72" i="3"/>
  <c r="CP72" i="3"/>
  <c r="CO72" i="3"/>
  <c r="CN72" i="3"/>
  <c r="CM72" i="3"/>
  <c r="CL72" i="3"/>
  <c r="CK72" i="3"/>
  <c r="CJ72" i="3"/>
  <c r="CI72" i="3"/>
  <c r="CH72" i="3"/>
  <c r="CG72" i="3"/>
  <c r="CF72" i="3"/>
  <c r="CD72" i="3"/>
  <c r="CC72" i="3"/>
  <c r="CB72" i="3"/>
  <c r="CA72" i="3"/>
  <c r="BY72" i="3"/>
  <c r="BX72" i="3"/>
  <c r="BV72" i="3"/>
  <c r="BU72" i="3"/>
  <c r="BT72" i="3"/>
  <c r="BS72" i="3"/>
  <c r="BS64" i="3" s="1"/>
  <c r="BQ72" i="3"/>
  <c r="BP72" i="3"/>
  <c r="BN72" i="3"/>
  <c r="BM72" i="3"/>
  <c r="BL72" i="3"/>
  <c r="BK72" i="3"/>
  <c r="BI72" i="3"/>
  <c r="BI64" i="3" s="1"/>
  <c r="BH72" i="3"/>
  <c r="BF72" i="3"/>
  <c r="BE72" i="3"/>
  <c r="BD72" i="3"/>
  <c r="BC72" i="3"/>
  <c r="BA72" i="3"/>
  <c r="AZ72" i="3"/>
  <c r="AX72" i="3"/>
  <c r="AW72" i="3"/>
  <c r="AV72" i="3"/>
  <c r="AU72" i="3"/>
  <c r="AS72" i="3"/>
  <c r="AR72" i="3"/>
  <c r="X72" i="3"/>
  <c r="P72" i="3"/>
  <c r="G72" i="3"/>
  <c r="F72" i="3"/>
  <c r="E72" i="3"/>
  <c r="D72" i="3"/>
  <c r="C72" i="3"/>
  <c r="CH68" i="3"/>
  <c r="BZ68" i="3"/>
  <c r="BW68" i="3" s="1"/>
  <c r="BR68" i="3"/>
  <c r="BO68" i="3" s="1"/>
  <c r="BJ68" i="3"/>
  <c r="BG68" i="3" s="1"/>
  <c r="BB68" i="3"/>
  <c r="AY68" i="3" s="1"/>
  <c r="AT68" i="3"/>
  <c r="AQ68" i="3" s="1"/>
  <c r="V68" i="3"/>
  <c r="O68" i="3"/>
  <c r="N68" i="3"/>
  <c r="M68" i="3"/>
  <c r="L68" i="3"/>
  <c r="J68" i="3"/>
  <c r="I68" i="3"/>
  <c r="CH67" i="3"/>
  <c r="CE67" i="3" s="1"/>
  <c r="BZ67" i="3"/>
  <c r="BW67" i="3" s="1"/>
  <c r="BR67" i="3"/>
  <c r="BO67" i="3" s="1"/>
  <c r="BJ67" i="3"/>
  <c r="BG67" i="3" s="1"/>
  <c r="BB67" i="3"/>
  <c r="AY67" i="3" s="1"/>
  <c r="AT67" i="3"/>
  <c r="AQ67" i="3" s="1"/>
  <c r="U67" i="3"/>
  <c r="S67" i="3"/>
  <c r="O67" i="3"/>
  <c r="N67" i="3"/>
  <c r="M67" i="3"/>
  <c r="L67" i="3"/>
  <c r="J67" i="3"/>
  <c r="I67" i="3"/>
  <c r="CH66" i="3"/>
  <c r="CE66" i="3"/>
  <c r="BW66" i="3"/>
  <c r="BR66" i="3"/>
  <c r="BO66" i="3" s="1"/>
  <c r="BJ66" i="3"/>
  <c r="U66" i="3" s="1"/>
  <c r="BG66" i="3"/>
  <c r="BB66" i="3"/>
  <c r="AY66" i="3" s="1"/>
  <c r="AT66" i="3"/>
  <c r="X66" i="3"/>
  <c r="W66" i="3"/>
  <c r="T66" i="3"/>
  <c r="O66" i="3"/>
  <c r="N66" i="3"/>
  <c r="M66" i="3"/>
  <c r="L66" i="3"/>
  <c r="J66" i="3"/>
  <c r="CQ65" i="3"/>
  <c r="CP65" i="3"/>
  <c r="CO65" i="3"/>
  <c r="CN65" i="3"/>
  <c r="CM65" i="3"/>
  <c r="CL65" i="3"/>
  <c r="CK65" i="3"/>
  <c r="CJ65" i="3"/>
  <c r="CI65" i="3"/>
  <c r="CG65" i="3"/>
  <c r="CG64" i="3" s="1"/>
  <c r="CF65" i="3"/>
  <c r="CD65" i="3"/>
  <c r="CC65" i="3"/>
  <c r="CB65" i="3"/>
  <c r="CA65" i="3"/>
  <c r="BY65" i="3"/>
  <c r="BX65" i="3"/>
  <c r="BV65" i="3"/>
  <c r="BU65" i="3"/>
  <c r="BT65" i="3"/>
  <c r="BS65" i="3"/>
  <c r="BQ65" i="3"/>
  <c r="BP65" i="3"/>
  <c r="BN65" i="3"/>
  <c r="BM65" i="3"/>
  <c r="BL65" i="3"/>
  <c r="BK65" i="3"/>
  <c r="BJ65" i="3"/>
  <c r="BI65" i="3"/>
  <c r="BH65" i="3"/>
  <c r="BF65" i="3"/>
  <c r="BE65" i="3"/>
  <c r="BD65" i="3"/>
  <c r="BC65" i="3"/>
  <c r="BA65" i="3"/>
  <c r="AZ65" i="3"/>
  <c r="AX65" i="3"/>
  <c r="AW65" i="3"/>
  <c r="AV65" i="3"/>
  <c r="AU65" i="3"/>
  <c r="AS65" i="3"/>
  <c r="AR65" i="3"/>
  <c r="P65" i="3"/>
  <c r="G65" i="3"/>
  <c r="F65" i="3"/>
  <c r="E65" i="3"/>
  <c r="D65" i="3"/>
  <c r="C65" i="3"/>
  <c r="CO64" i="3"/>
  <c r="CC64" i="3"/>
  <c r="BQ64" i="3"/>
  <c r="BA64" i="3"/>
  <c r="CH63" i="3"/>
  <c r="CE63" i="3" s="1"/>
  <c r="BZ63" i="3"/>
  <c r="BW63" i="3" s="1"/>
  <c r="BR63" i="3"/>
  <c r="BO63" i="3" s="1"/>
  <c r="BG63" i="3"/>
  <c r="BB63" i="3"/>
  <c r="T63" i="3" s="1"/>
  <c r="AT63" i="3"/>
  <c r="AQ63" i="3" s="1"/>
  <c r="U63" i="3"/>
  <c r="O63" i="3"/>
  <c r="N63" i="3"/>
  <c r="M63" i="3"/>
  <c r="L63" i="3"/>
  <c r="J63" i="3"/>
  <c r="I63" i="3"/>
  <c r="CH62" i="3"/>
  <c r="BZ62" i="3"/>
  <c r="BR62" i="3"/>
  <c r="BO62" i="3" s="1"/>
  <c r="BJ62" i="3"/>
  <c r="BB62" i="3"/>
  <c r="AT62" i="3"/>
  <c r="O62" i="3"/>
  <c r="N62" i="3"/>
  <c r="M62" i="3"/>
  <c r="L62" i="3"/>
  <c r="J62" i="3"/>
  <c r="I62" i="3"/>
  <c r="CH61" i="3"/>
  <c r="CE61" i="3" s="1"/>
  <c r="BZ61" i="3"/>
  <c r="BR61" i="3"/>
  <c r="BJ61" i="3"/>
  <c r="BG61" i="3" s="1"/>
  <c r="BB61" i="3"/>
  <c r="T61" i="3" s="1"/>
  <c r="AT61" i="3"/>
  <c r="AQ61" i="3" s="1"/>
  <c r="O61" i="3"/>
  <c r="N61" i="3"/>
  <c r="M61" i="3"/>
  <c r="L61" i="3"/>
  <c r="J61" i="3"/>
  <c r="I61" i="3"/>
  <c r="CH60" i="3"/>
  <c r="CE60" i="3" s="1"/>
  <c r="BZ60" i="3"/>
  <c r="BR60" i="3"/>
  <c r="BJ60" i="3"/>
  <c r="BB60" i="3"/>
  <c r="AY60" i="3" s="1"/>
  <c r="AT60" i="3"/>
  <c r="O60" i="3"/>
  <c r="N60" i="3"/>
  <c r="M60" i="3"/>
  <c r="L60" i="3"/>
  <c r="J60" i="3"/>
  <c r="I60" i="3"/>
  <c r="CH59" i="3"/>
  <c r="CE59" i="3" s="1"/>
  <c r="BZ59" i="3"/>
  <c r="BW59" i="3" s="1"/>
  <c r="BR59" i="3"/>
  <c r="BJ59" i="3"/>
  <c r="BG59" i="3" s="1"/>
  <c r="BB59" i="3"/>
  <c r="AT59" i="3"/>
  <c r="AQ59" i="3" s="1"/>
  <c r="O59" i="3"/>
  <c r="N59" i="3"/>
  <c r="M59" i="3"/>
  <c r="L59" i="3"/>
  <c r="J59" i="3"/>
  <c r="I59" i="3"/>
  <c r="CH58" i="3"/>
  <c r="X58" i="3" s="1"/>
  <c r="BZ58" i="3"/>
  <c r="BR58" i="3"/>
  <c r="BJ58" i="3"/>
  <c r="BG58" i="3" s="1"/>
  <c r="BB58" i="3"/>
  <c r="AT58" i="3"/>
  <c r="AQ58" i="3" s="1"/>
  <c r="O58" i="3"/>
  <c r="N58" i="3"/>
  <c r="M58" i="3"/>
  <c r="L58" i="3"/>
  <c r="J58" i="3"/>
  <c r="I58" i="3"/>
  <c r="CH57" i="3"/>
  <c r="CE57" i="3" s="1"/>
  <c r="BZ57" i="3"/>
  <c r="BW57" i="3" s="1"/>
  <c r="BR57" i="3"/>
  <c r="V57" i="3" s="1"/>
  <c r="BJ57" i="3"/>
  <c r="U57" i="3" s="1"/>
  <c r="BB57" i="3"/>
  <c r="AY57" i="3" s="1"/>
  <c r="AT57" i="3"/>
  <c r="AQ57" i="3" s="1"/>
  <c r="O57" i="3"/>
  <c r="N57" i="3"/>
  <c r="M57" i="3"/>
  <c r="L57" i="3"/>
  <c r="J57" i="3"/>
  <c r="I57" i="3"/>
  <c r="CH56" i="3"/>
  <c r="CE56" i="3" s="1"/>
  <c r="BZ56" i="3"/>
  <c r="BR56" i="3"/>
  <c r="BO56" i="3" s="1"/>
  <c r="BJ56" i="3"/>
  <c r="BB56" i="3"/>
  <c r="AY56" i="3" s="1"/>
  <c r="AT56" i="3"/>
  <c r="O56" i="3"/>
  <c r="N56" i="3"/>
  <c r="M56" i="3"/>
  <c r="L56" i="3"/>
  <c r="J56" i="3"/>
  <c r="I56" i="3"/>
  <c r="CH55" i="3"/>
  <c r="CE55" i="3" s="1"/>
  <c r="BZ55" i="3"/>
  <c r="BR55" i="3"/>
  <c r="BJ55" i="3"/>
  <c r="BG55" i="3" s="1"/>
  <c r="BB55" i="3"/>
  <c r="AT55" i="3"/>
  <c r="AQ55" i="3" s="1"/>
  <c r="U55" i="3"/>
  <c r="O55" i="3"/>
  <c r="N55" i="3"/>
  <c r="M55" i="3"/>
  <c r="L55" i="3"/>
  <c r="J55" i="3"/>
  <c r="I55" i="3"/>
  <c r="CH54" i="3"/>
  <c r="CE54" i="3" s="1"/>
  <c r="BZ54" i="3"/>
  <c r="BR54" i="3"/>
  <c r="BO54" i="3" s="1"/>
  <c r="BJ54" i="3"/>
  <c r="BB54" i="3"/>
  <c r="AY54" i="3" s="1"/>
  <c r="AT54" i="3"/>
  <c r="V54" i="3"/>
  <c r="O54" i="3"/>
  <c r="N54" i="3"/>
  <c r="M54" i="3"/>
  <c r="L54" i="3"/>
  <c r="J54" i="3"/>
  <c r="I54" i="3"/>
  <c r="CH53" i="3"/>
  <c r="CE53" i="3" s="1"/>
  <c r="BZ53" i="3"/>
  <c r="BW53" i="3" s="1"/>
  <c r="BR53" i="3"/>
  <c r="V53" i="3" s="1"/>
  <c r="BJ53" i="3"/>
  <c r="BG53" i="3" s="1"/>
  <c r="BB53" i="3"/>
  <c r="AT53" i="3"/>
  <c r="AQ53" i="3" s="1"/>
  <c r="O53" i="3"/>
  <c r="N53" i="3"/>
  <c r="M53" i="3"/>
  <c r="L53" i="3"/>
  <c r="J53" i="3"/>
  <c r="I53" i="3"/>
  <c r="CH52" i="3"/>
  <c r="CE52" i="3" s="1"/>
  <c r="BZ52" i="3"/>
  <c r="BR52" i="3"/>
  <c r="BJ52" i="3"/>
  <c r="BG52" i="3" s="1"/>
  <c r="BB52" i="3"/>
  <c r="AT52" i="3"/>
  <c r="AQ52" i="3" s="1"/>
  <c r="O52" i="3"/>
  <c r="N52" i="3"/>
  <c r="M52" i="3"/>
  <c r="L52" i="3"/>
  <c r="J52" i="3"/>
  <c r="I52" i="3"/>
  <c r="CH51" i="3"/>
  <c r="CE51" i="3" s="1"/>
  <c r="BZ51" i="3"/>
  <c r="W51" i="3" s="1"/>
  <c r="BR51" i="3"/>
  <c r="V51" i="3" s="1"/>
  <c r="BJ51" i="3"/>
  <c r="BG51" i="3" s="1"/>
  <c r="BB51" i="3"/>
  <c r="AY51" i="3" s="1"/>
  <c r="AT51" i="3"/>
  <c r="S51" i="3" s="1"/>
  <c r="O51" i="3"/>
  <c r="N51" i="3"/>
  <c r="M51" i="3"/>
  <c r="L51" i="3"/>
  <c r="J51" i="3"/>
  <c r="I51" i="3"/>
  <c r="CH50" i="3"/>
  <c r="CE50" i="3" s="1"/>
  <c r="BZ50" i="3"/>
  <c r="BR50" i="3"/>
  <c r="BJ50" i="3"/>
  <c r="BG50" i="3" s="1"/>
  <c r="BB50" i="3"/>
  <c r="AT50" i="3"/>
  <c r="AQ50" i="3" s="1"/>
  <c r="O50" i="3"/>
  <c r="N50" i="3"/>
  <c r="M50" i="3"/>
  <c r="L50" i="3"/>
  <c r="J50" i="3"/>
  <c r="I50" i="3"/>
  <c r="CH49" i="3"/>
  <c r="X49" i="3" s="1"/>
  <c r="BZ49" i="3"/>
  <c r="W49" i="3" s="1"/>
  <c r="BR49" i="3"/>
  <c r="V49" i="3" s="1"/>
  <c r="BJ49" i="3"/>
  <c r="U49" i="3" s="1"/>
  <c r="BB49" i="3"/>
  <c r="T49" i="3" s="1"/>
  <c r="AT49" i="3"/>
  <c r="O49" i="3"/>
  <c r="N49" i="3"/>
  <c r="M49" i="3"/>
  <c r="L49" i="3"/>
  <c r="J49" i="3"/>
  <c r="I49" i="3"/>
  <c r="CH48" i="3"/>
  <c r="CE48" i="3" s="1"/>
  <c r="BZ48" i="3"/>
  <c r="BR48" i="3"/>
  <c r="BJ48" i="3"/>
  <c r="BB48" i="3"/>
  <c r="AY48" i="3" s="1"/>
  <c r="AT48" i="3"/>
  <c r="O48" i="3"/>
  <c r="N48" i="3"/>
  <c r="M48" i="3"/>
  <c r="L48" i="3"/>
  <c r="J48" i="3"/>
  <c r="I48" i="3"/>
  <c r="CH47" i="3"/>
  <c r="BZ47" i="3"/>
  <c r="W47" i="3" s="1"/>
  <c r="BR47" i="3"/>
  <c r="BJ47" i="3"/>
  <c r="BG47" i="3" s="1"/>
  <c r="BB47" i="3"/>
  <c r="AT47" i="3"/>
  <c r="S47" i="3" s="1"/>
  <c r="O47" i="3"/>
  <c r="N47" i="3"/>
  <c r="M47" i="3"/>
  <c r="L47" i="3"/>
  <c r="J47" i="3"/>
  <c r="I47" i="3"/>
  <c r="CQ46" i="3"/>
  <c r="CP46" i="3"/>
  <c r="CO46" i="3"/>
  <c r="CN46" i="3"/>
  <c r="CM46" i="3"/>
  <c r="CL46" i="3"/>
  <c r="CK46" i="3"/>
  <c r="CJ46" i="3"/>
  <c r="CI46" i="3"/>
  <c r="CG46" i="3"/>
  <c r="CF46" i="3"/>
  <c r="CD46" i="3"/>
  <c r="CC46" i="3"/>
  <c r="CB46" i="3"/>
  <c r="CA46" i="3"/>
  <c r="BY46" i="3"/>
  <c r="BX46" i="3"/>
  <c r="BV46" i="3"/>
  <c r="BU46" i="3"/>
  <c r="BT46" i="3"/>
  <c r="BS46" i="3"/>
  <c r="BQ46" i="3"/>
  <c r="BP46" i="3"/>
  <c r="BN46" i="3"/>
  <c r="BM46" i="3"/>
  <c r="BL46" i="3"/>
  <c r="BK46" i="3"/>
  <c r="BI46" i="3"/>
  <c r="BH46" i="3"/>
  <c r="BF46" i="3"/>
  <c r="BE46" i="3"/>
  <c r="BD46" i="3"/>
  <c r="BC46" i="3"/>
  <c r="BA46" i="3"/>
  <c r="AZ46" i="3"/>
  <c r="AX46" i="3"/>
  <c r="AW46" i="3"/>
  <c r="AV46" i="3"/>
  <c r="AU46" i="3"/>
  <c r="AS46" i="3"/>
  <c r="AR46" i="3"/>
  <c r="I46" i="3" s="1"/>
  <c r="P46" i="3"/>
  <c r="G46" i="3"/>
  <c r="F46" i="3"/>
  <c r="E46" i="3"/>
  <c r="D46" i="3"/>
  <c r="C46" i="3"/>
  <c r="CM44" i="3"/>
  <c r="CH44" i="3"/>
  <c r="CE44" i="3" s="1"/>
  <c r="BZ44" i="3"/>
  <c r="BR44" i="3"/>
  <c r="BO44" i="3" s="1"/>
  <c r="BJ44" i="3"/>
  <c r="BB44" i="3"/>
  <c r="AY44" i="3" s="1"/>
  <c r="AT44" i="3"/>
  <c r="V44" i="3"/>
  <c r="O44" i="3"/>
  <c r="N44" i="3"/>
  <c r="M44" i="3"/>
  <c r="L44" i="3"/>
  <c r="J44" i="3"/>
  <c r="I44" i="3"/>
  <c r="CM43" i="3"/>
  <c r="CH43" i="3"/>
  <c r="BZ43" i="3"/>
  <c r="W43" i="3" s="1"/>
  <c r="BR43" i="3"/>
  <c r="BJ43" i="3"/>
  <c r="BG43" i="3" s="1"/>
  <c r="BB43" i="3"/>
  <c r="AT43" i="3"/>
  <c r="S43" i="3" s="1"/>
  <c r="O43" i="3"/>
  <c r="N43" i="3"/>
  <c r="M43" i="3"/>
  <c r="L43" i="3"/>
  <c r="J43" i="3"/>
  <c r="I43" i="3"/>
  <c r="CQ42" i="3"/>
  <c r="CP42" i="3"/>
  <c r="CO42" i="3"/>
  <c r="CN42" i="3"/>
  <c r="CL42" i="3"/>
  <c r="CK42" i="3"/>
  <c r="CJ42" i="3"/>
  <c r="CI42" i="3"/>
  <c r="CG42" i="3"/>
  <c r="CF42" i="3"/>
  <c r="CD42" i="3"/>
  <c r="CC42" i="3"/>
  <c r="CB42" i="3"/>
  <c r="CA42" i="3"/>
  <c r="BY42" i="3"/>
  <c r="BX42" i="3"/>
  <c r="BV42" i="3"/>
  <c r="BU42" i="3"/>
  <c r="BT42" i="3"/>
  <c r="BS42" i="3"/>
  <c r="BQ42" i="3"/>
  <c r="BP42" i="3"/>
  <c r="BN42" i="3"/>
  <c r="BM42" i="3"/>
  <c r="BL42" i="3"/>
  <c r="BK42" i="3"/>
  <c r="BI42" i="3"/>
  <c r="BH42" i="3"/>
  <c r="BF42" i="3"/>
  <c r="BE42" i="3"/>
  <c r="BD42" i="3"/>
  <c r="BC42" i="3"/>
  <c r="BA42" i="3"/>
  <c r="AZ42" i="3"/>
  <c r="AX42" i="3"/>
  <c r="O42" i="3" s="1"/>
  <c r="AW42" i="3"/>
  <c r="AV42" i="3"/>
  <c r="AU42" i="3"/>
  <c r="AS42" i="3"/>
  <c r="J42" i="3" s="1"/>
  <c r="AR42" i="3"/>
  <c r="I42" i="3" s="1"/>
  <c r="G42" i="3"/>
  <c r="F42" i="3"/>
  <c r="E42" i="3"/>
  <c r="D42" i="3"/>
  <c r="C42" i="3"/>
  <c r="CH41" i="3"/>
  <c r="CE41" i="3" s="1"/>
  <c r="BZ41" i="3"/>
  <c r="BR41" i="3"/>
  <c r="BJ41" i="3"/>
  <c r="BG41" i="3" s="1"/>
  <c r="BB41" i="3"/>
  <c r="AT41" i="3"/>
  <c r="AQ41" i="3" s="1"/>
  <c r="O41" i="3"/>
  <c r="N41" i="3"/>
  <c r="M41" i="3"/>
  <c r="L41" i="3"/>
  <c r="J41" i="3"/>
  <c r="I41" i="3"/>
  <c r="CM40" i="3"/>
  <c r="CH40" i="3"/>
  <c r="CE40" i="3" s="1"/>
  <c r="BZ40" i="3"/>
  <c r="BR40" i="3"/>
  <c r="BJ40" i="3"/>
  <c r="BB40" i="3"/>
  <c r="AY40" i="3" s="1"/>
  <c r="AT40" i="3"/>
  <c r="O40" i="3"/>
  <c r="N40" i="3"/>
  <c r="M40" i="3"/>
  <c r="L40" i="3"/>
  <c r="J40" i="3"/>
  <c r="I40" i="3"/>
  <c r="CM39" i="3"/>
  <c r="CH39" i="3"/>
  <c r="CE39" i="3" s="1"/>
  <c r="BZ39" i="3"/>
  <c r="BR39" i="3"/>
  <c r="BO39" i="3" s="1"/>
  <c r="BJ39" i="3"/>
  <c r="BB39" i="3"/>
  <c r="AY39" i="3" s="1"/>
  <c r="AT39" i="3"/>
  <c r="O39" i="3"/>
  <c r="N39" i="3"/>
  <c r="M39" i="3"/>
  <c r="L39" i="3"/>
  <c r="J39" i="3"/>
  <c r="I39" i="3"/>
  <c r="CM38" i="3"/>
  <c r="CH38" i="3"/>
  <c r="CE38" i="3" s="1"/>
  <c r="BZ38" i="3"/>
  <c r="W38" i="3" s="1"/>
  <c r="BR38" i="3"/>
  <c r="BJ38" i="3"/>
  <c r="BG38" i="3" s="1"/>
  <c r="BB38" i="3"/>
  <c r="AT38" i="3"/>
  <c r="S38" i="3" s="1"/>
  <c r="O38" i="3"/>
  <c r="N38" i="3"/>
  <c r="M38" i="3"/>
  <c r="L38" i="3"/>
  <c r="J38" i="3"/>
  <c r="I38" i="3"/>
  <c r="CM37" i="3"/>
  <c r="CH37" i="3"/>
  <c r="CE37" i="3" s="1"/>
  <c r="BZ37" i="3"/>
  <c r="BW37" i="3" s="1"/>
  <c r="BR37" i="3"/>
  <c r="BO37" i="3" s="1"/>
  <c r="BJ37" i="3"/>
  <c r="U37" i="3" s="1"/>
  <c r="AY37" i="3"/>
  <c r="AT37" i="3"/>
  <c r="T37" i="3"/>
  <c r="O37" i="3"/>
  <c r="N37" i="3"/>
  <c r="M37" i="3"/>
  <c r="L37" i="3"/>
  <c r="J37" i="3"/>
  <c r="I37" i="3"/>
  <c r="CM36" i="3"/>
  <c r="CH36" i="3"/>
  <c r="CE36" i="3" s="1"/>
  <c r="BZ36" i="3"/>
  <c r="BW36" i="3" s="1"/>
  <c r="BR36" i="3"/>
  <c r="V36" i="3" s="1"/>
  <c r="BJ36" i="3"/>
  <c r="BG36" i="3" s="1"/>
  <c r="BB36" i="3"/>
  <c r="AT36" i="3"/>
  <c r="AQ36" i="3" s="1"/>
  <c r="T36" i="3"/>
  <c r="O36" i="3"/>
  <c r="N36" i="3"/>
  <c r="M36" i="3"/>
  <c r="L36" i="3"/>
  <c r="J36" i="3"/>
  <c r="I36" i="3"/>
  <c r="CM35" i="3"/>
  <c r="CH35" i="3"/>
  <c r="CE35" i="3" s="1"/>
  <c r="BZ35" i="3"/>
  <c r="W35" i="3" s="1"/>
  <c r="BR35" i="3"/>
  <c r="BO35" i="3" s="1"/>
  <c r="BJ35" i="3"/>
  <c r="BG35" i="3" s="1"/>
  <c r="BB35" i="3"/>
  <c r="AY35" i="3" s="1"/>
  <c r="AT35" i="3"/>
  <c r="S35" i="3" s="1"/>
  <c r="O35" i="3"/>
  <c r="N35" i="3"/>
  <c r="M35" i="3"/>
  <c r="L35" i="3"/>
  <c r="J35" i="3"/>
  <c r="I35" i="3"/>
  <c r="CM34" i="3"/>
  <c r="CH34" i="3"/>
  <c r="CE34" i="3" s="1"/>
  <c r="BZ34" i="3"/>
  <c r="BR34" i="3"/>
  <c r="BJ34" i="3"/>
  <c r="BG34" i="3" s="1"/>
  <c r="BB34" i="3"/>
  <c r="AT34" i="3"/>
  <c r="AQ34" i="3" s="1"/>
  <c r="O34" i="3"/>
  <c r="N34" i="3"/>
  <c r="M34" i="3"/>
  <c r="L34" i="3"/>
  <c r="J34" i="3"/>
  <c r="I34" i="3"/>
  <c r="CM33" i="3"/>
  <c r="CH33" i="3"/>
  <c r="X33" i="3" s="1"/>
  <c r="BZ33" i="3"/>
  <c r="BR33" i="3"/>
  <c r="V33" i="3" s="1"/>
  <c r="BJ33" i="3"/>
  <c r="BB33" i="3"/>
  <c r="T33" i="3" s="1"/>
  <c r="AT33" i="3"/>
  <c r="O33" i="3"/>
  <c r="N33" i="3"/>
  <c r="M33" i="3"/>
  <c r="L33" i="3"/>
  <c r="J33" i="3"/>
  <c r="I33" i="3"/>
  <c r="CQ32" i="3"/>
  <c r="CP32" i="3"/>
  <c r="CO32" i="3"/>
  <c r="CN32" i="3"/>
  <c r="CL32" i="3"/>
  <c r="CK32" i="3"/>
  <c r="CJ32" i="3"/>
  <c r="CI32" i="3"/>
  <c r="CG32" i="3"/>
  <c r="CF32" i="3"/>
  <c r="CD32" i="3"/>
  <c r="CC32" i="3"/>
  <c r="CB32" i="3"/>
  <c r="CA32" i="3"/>
  <c r="BY32" i="3"/>
  <c r="BX32" i="3"/>
  <c r="BV32" i="3"/>
  <c r="BU32" i="3"/>
  <c r="BT32" i="3"/>
  <c r="BS32" i="3"/>
  <c r="BQ32" i="3"/>
  <c r="BP32" i="3"/>
  <c r="BN32" i="3"/>
  <c r="BM32" i="3"/>
  <c r="BL32" i="3"/>
  <c r="BK32" i="3"/>
  <c r="BI32" i="3"/>
  <c r="BH32" i="3"/>
  <c r="BF32" i="3"/>
  <c r="BE32" i="3"/>
  <c r="BD32" i="3"/>
  <c r="BC32" i="3"/>
  <c r="BA32" i="3"/>
  <c r="AZ32" i="3"/>
  <c r="AX32" i="3"/>
  <c r="AW32" i="3"/>
  <c r="AV32" i="3"/>
  <c r="AU32" i="3"/>
  <c r="AS32" i="3"/>
  <c r="AR32" i="3"/>
  <c r="P32" i="3"/>
  <c r="G32" i="3"/>
  <c r="F32" i="3"/>
  <c r="E32" i="3"/>
  <c r="D32" i="3"/>
  <c r="C32" i="3"/>
  <c r="AK29" i="3"/>
  <c r="R29" i="3" s="1"/>
  <c r="AB29" i="3"/>
  <c r="P29" i="3"/>
  <c r="O29" i="3"/>
  <c r="N29" i="3"/>
  <c r="M29" i="3"/>
  <c r="L29" i="3"/>
  <c r="J29" i="3"/>
  <c r="I29" i="3"/>
  <c r="CQ28" i="3"/>
  <c r="CP28" i="3"/>
  <c r="CO28" i="3"/>
  <c r="CN28" i="3"/>
  <c r="CM28" i="3"/>
  <c r="AP28" i="3"/>
  <c r="AO28" i="3"/>
  <c r="O28" i="3" s="1"/>
  <c r="AN28" i="3"/>
  <c r="AM28" i="3"/>
  <c r="AL28" i="3"/>
  <c r="AJ28" i="3"/>
  <c r="AI28" i="3"/>
  <c r="AG28" i="3"/>
  <c r="P28" i="3" s="1"/>
  <c r="AF28" i="3"/>
  <c r="AE28" i="3"/>
  <c r="N28" i="3" s="1"/>
  <c r="AD28" i="3"/>
  <c r="AC28" i="3"/>
  <c r="L28" i="3" s="1"/>
  <c r="AA28" i="3"/>
  <c r="Z28" i="3"/>
  <c r="I28" i="3" s="1"/>
  <c r="J28" i="3"/>
  <c r="G28" i="3"/>
  <c r="F28" i="3"/>
  <c r="E28" i="3"/>
  <c r="D28" i="3"/>
  <c r="C28" i="3"/>
  <c r="AK27" i="3"/>
  <c r="AH27" i="3" s="1"/>
  <c r="AH26" i="3" s="1"/>
  <c r="AB27" i="3"/>
  <c r="Y27" i="3" s="1"/>
  <c r="Y26" i="3" s="1"/>
  <c r="R27" i="3"/>
  <c r="P27" i="3"/>
  <c r="O27" i="3"/>
  <c r="N27" i="3"/>
  <c r="M27" i="3"/>
  <c r="L27" i="3"/>
  <c r="J27" i="3"/>
  <c r="I27" i="3"/>
  <c r="CQ26" i="3"/>
  <c r="CQ12" i="3" s="1"/>
  <c r="CP26" i="3"/>
  <c r="CO26" i="3"/>
  <c r="CN26" i="3"/>
  <c r="CM26" i="3"/>
  <c r="CM12" i="3" s="1"/>
  <c r="AP26" i="3"/>
  <c r="AO26" i="3"/>
  <c r="AN26" i="3"/>
  <c r="AM26" i="3"/>
  <c r="AL26" i="3"/>
  <c r="AK26" i="3"/>
  <c r="R26" i="3" s="1"/>
  <c r="AJ26" i="3"/>
  <c r="AI26" i="3"/>
  <c r="AG26" i="3"/>
  <c r="AF26" i="3"/>
  <c r="O26" i="3" s="1"/>
  <c r="AE26" i="3"/>
  <c r="N26" i="3" s="1"/>
  <c r="AD26" i="3"/>
  <c r="M26" i="3" s="1"/>
  <c r="AC26" i="3"/>
  <c r="AB26" i="3"/>
  <c r="Q26" i="3" s="1"/>
  <c r="AA26" i="3"/>
  <c r="J26" i="3" s="1"/>
  <c r="Z26" i="3"/>
  <c r="P26" i="3"/>
  <c r="L26" i="3"/>
  <c r="G26" i="3"/>
  <c r="F26" i="3"/>
  <c r="E26" i="3"/>
  <c r="D26" i="3"/>
  <c r="C26" i="3"/>
  <c r="AK25" i="3"/>
  <c r="K25" i="3" s="1"/>
  <c r="AB25" i="3"/>
  <c r="Q25" i="3" s="1"/>
  <c r="Y25" i="3"/>
  <c r="P25" i="3"/>
  <c r="O25" i="3"/>
  <c r="N25" i="3"/>
  <c r="M25" i="3"/>
  <c r="L25" i="3"/>
  <c r="J25" i="3"/>
  <c r="I25" i="3"/>
  <c r="AK24" i="3"/>
  <c r="AB24" i="3"/>
  <c r="P24" i="3"/>
  <c r="O24" i="3"/>
  <c r="N24" i="3"/>
  <c r="M24" i="3"/>
  <c r="L24" i="3"/>
  <c r="J24" i="3"/>
  <c r="I24" i="3"/>
  <c r="AK23" i="3"/>
  <c r="AH23" i="3" s="1"/>
  <c r="AB23" i="3"/>
  <c r="Q23" i="3" s="1"/>
  <c r="P23" i="3"/>
  <c r="O23" i="3"/>
  <c r="N23" i="3"/>
  <c r="M23" i="3"/>
  <c r="L23" i="3"/>
  <c r="J23" i="3"/>
  <c r="I23" i="3"/>
  <c r="CQ22" i="3"/>
  <c r="CP22" i="3"/>
  <c r="CO22" i="3"/>
  <c r="CN22" i="3"/>
  <c r="CM22" i="3"/>
  <c r="AP22" i="3"/>
  <c r="AO22" i="3"/>
  <c r="AN22" i="3"/>
  <c r="AM22" i="3"/>
  <c r="AL22" i="3"/>
  <c r="AJ22" i="3"/>
  <c r="AI22" i="3"/>
  <c r="AG22" i="3"/>
  <c r="AF22" i="3"/>
  <c r="AE22" i="3"/>
  <c r="AD22" i="3"/>
  <c r="AC22" i="3"/>
  <c r="AA22" i="3"/>
  <c r="Z22" i="3"/>
  <c r="G22" i="3"/>
  <c r="F22" i="3"/>
  <c r="E22" i="3"/>
  <c r="D22" i="3"/>
  <c r="C22" i="3"/>
  <c r="AK21" i="3"/>
  <c r="AH21" i="3" s="1"/>
  <c r="AB21" i="3"/>
  <c r="Q21" i="3" s="1"/>
  <c r="P21" i="3"/>
  <c r="O21" i="3"/>
  <c r="N21" i="3"/>
  <c r="M21" i="3"/>
  <c r="L21" i="3"/>
  <c r="J21" i="3"/>
  <c r="I21" i="3"/>
  <c r="AK20" i="3"/>
  <c r="AH20" i="3" s="1"/>
  <c r="AB20" i="3"/>
  <c r="Q20" i="3" s="1"/>
  <c r="M20" i="3"/>
  <c r="L20" i="3"/>
  <c r="J20" i="3"/>
  <c r="I20" i="3"/>
  <c r="AK19" i="3"/>
  <c r="AH19" i="3" s="1"/>
  <c r="AB19" i="3"/>
  <c r="Q19" i="3" s="1"/>
  <c r="M19" i="3"/>
  <c r="L19" i="3"/>
  <c r="J19" i="3"/>
  <c r="I19" i="3"/>
  <c r="AK18" i="3"/>
  <c r="AH18" i="3" s="1"/>
  <c r="AB18" i="3"/>
  <c r="Q18" i="3" s="1"/>
  <c r="M18" i="3"/>
  <c r="L18" i="3"/>
  <c r="J18" i="3"/>
  <c r="I18" i="3"/>
  <c r="AK17" i="3"/>
  <c r="AH17" i="3" s="1"/>
  <c r="AB17" i="3"/>
  <c r="Q17" i="3" s="1"/>
  <c r="M17" i="3"/>
  <c r="L17" i="3"/>
  <c r="J17" i="3"/>
  <c r="I17" i="3"/>
  <c r="AK16" i="3"/>
  <c r="R16" i="3" s="1"/>
  <c r="AB16" i="3"/>
  <c r="Q16" i="3" s="1"/>
  <c r="P16" i="3"/>
  <c r="O16" i="3"/>
  <c r="N16" i="3"/>
  <c r="M16" i="3"/>
  <c r="L16" i="3"/>
  <c r="J16" i="3"/>
  <c r="I16" i="3"/>
  <c r="AK15" i="3"/>
  <c r="AH15" i="3" s="1"/>
  <c r="AB15" i="3"/>
  <c r="Q15" i="3" s="1"/>
  <c r="M15" i="3"/>
  <c r="L15" i="3"/>
  <c r="J15" i="3"/>
  <c r="I15" i="3"/>
  <c r="AK14" i="3"/>
  <c r="AH14" i="3" s="1"/>
  <c r="AB14" i="3"/>
  <c r="Q14" i="3" s="1"/>
  <c r="P14" i="3"/>
  <c r="O14" i="3"/>
  <c r="N14" i="3"/>
  <c r="M14" i="3"/>
  <c r="L14" i="3"/>
  <c r="J14" i="3"/>
  <c r="I14" i="3"/>
  <c r="CQ13" i="3"/>
  <c r="CP13" i="3"/>
  <c r="CO13" i="3"/>
  <c r="CN13" i="3"/>
  <c r="CM13" i="3"/>
  <c r="AP13" i="3"/>
  <c r="AO13" i="3"/>
  <c r="AN13" i="3"/>
  <c r="AM13" i="3"/>
  <c r="AL13" i="3"/>
  <c r="AL12" i="3" s="1"/>
  <c r="AL83" i="3" s="1"/>
  <c r="AJ13" i="3"/>
  <c r="AI13" i="3"/>
  <c r="AG13" i="3"/>
  <c r="AF13" i="3"/>
  <c r="AE13" i="3"/>
  <c r="AD13" i="3"/>
  <c r="AC13" i="3"/>
  <c r="AA13" i="3"/>
  <c r="Z13" i="3"/>
  <c r="G13" i="3"/>
  <c r="F13" i="3"/>
  <c r="E13" i="3"/>
  <c r="D13" i="3"/>
  <c r="C13" i="3"/>
  <c r="AA12" i="3"/>
  <c r="X55" i="3" l="1"/>
  <c r="C64" i="3"/>
  <c r="X51" i="3"/>
  <c r="T57" i="3"/>
  <c r="T51" i="3"/>
  <c r="K67" i="3"/>
  <c r="S61" i="3"/>
  <c r="P64" i="3"/>
  <c r="P13" i="3"/>
  <c r="I22" i="3"/>
  <c r="N22" i="3"/>
  <c r="R25" i="3"/>
  <c r="BS45" i="3"/>
  <c r="U51" i="3"/>
  <c r="BO51" i="3"/>
  <c r="T54" i="3"/>
  <c r="CH65" i="3"/>
  <c r="X65" i="3" s="1"/>
  <c r="X64" i="3" s="1"/>
  <c r="CL64" i="3"/>
  <c r="V66" i="3"/>
  <c r="L32" i="3"/>
  <c r="T39" i="3"/>
  <c r="O46" i="3"/>
  <c r="N13" i="3"/>
  <c r="AJ12" i="3"/>
  <c r="AJ83" i="3" s="1"/>
  <c r="Y15" i="3"/>
  <c r="H15" i="3" s="1"/>
  <c r="O32" i="3"/>
  <c r="AQ51" i="3"/>
  <c r="BW51" i="3"/>
  <c r="H51" i="3" s="1"/>
  <c r="BB65" i="3"/>
  <c r="T65" i="3" s="1"/>
  <c r="BU64" i="3"/>
  <c r="CA64" i="3"/>
  <c r="CA45" i="3" s="1"/>
  <c r="CA31" i="3" s="1"/>
  <c r="CA83" i="3" s="1"/>
  <c r="T67" i="3"/>
  <c r="N72" i="3"/>
  <c r="BM64" i="3"/>
  <c r="BR72" i="3"/>
  <c r="V72" i="3" s="1"/>
  <c r="CK64" i="3"/>
  <c r="BE64" i="3"/>
  <c r="BE45" i="3" s="1"/>
  <c r="BE31" i="3" s="1"/>
  <c r="BE83" i="3" s="1"/>
  <c r="L77" i="3"/>
  <c r="BZ77" i="3"/>
  <c r="W77" i="3" s="1"/>
  <c r="CI64" i="3"/>
  <c r="CI45" i="3" s="1"/>
  <c r="CI31" i="3" s="1"/>
  <c r="CI83" i="3" s="1"/>
  <c r="CM64" i="3"/>
  <c r="CM45" i="3" s="1"/>
  <c r="K53" i="3"/>
  <c r="R17" i="3"/>
  <c r="R21" i="3"/>
  <c r="X37" i="3"/>
  <c r="S53" i="3"/>
  <c r="X54" i="3"/>
  <c r="X36" i="3"/>
  <c r="K51" i="3"/>
  <c r="U53" i="3"/>
  <c r="K35" i="3"/>
  <c r="S63" i="3"/>
  <c r="H67" i="3"/>
  <c r="S34" i="3"/>
  <c r="K36" i="3"/>
  <c r="X41" i="3"/>
  <c r="U50" i="3"/>
  <c r="X53" i="3"/>
  <c r="S55" i="3"/>
  <c r="U59" i="3"/>
  <c r="X61" i="3"/>
  <c r="U34" i="3"/>
  <c r="V37" i="3"/>
  <c r="T60" i="3"/>
  <c r="V62" i="3"/>
  <c r="U41" i="3"/>
  <c r="F12" i="3"/>
  <c r="AD12" i="3"/>
  <c r="AD83" i="3" s="1"/>
  <c r="R14" i="3"/>
  <c r="M22" i="3"/>
  <c r="Y23" i="3"/>
  <c r="AH25" i="3"/>
  <c r="H25" i="3" s="1"/>
  <c r="S36" i="3"/>
  <c r="W36" i="3"/>
  <c r="AY36" i="3"/>
  <c r="BO36" i="3"/>
  <c r="W37" i="3"/>
  <c r="BG37" i="3"/>
  <c r="BQ45" i="3"/>
  <c r="BQ31" i="3" s="1"/>
  <c r="BQ83" i="3" s="1"/>
  <c r="M46" i="3"/>
  <c r="CG45" i="3"/>
  <c r="X48" i="3"/>
  <c r="BO49" i="3"/>
  <c r="CE49" i="3"/>
  <c r="S50" i="3"/>
  <c r="U52" i="3"/>
  <c r="W53" i="3"/>
  <c r="AY53" i="3"/>
  <c r="BO53" i="3"/>
  <c r="S57" i="3"/>
  <c r="BG57" i="3"/>
  <c r="S58" i="3"/>
  <c r="CE58" i="3"/>
  <c r="S59" i="3"/>
  <c r="X60" i="3"/>
  <c r="U61" i="3"/>
  <c r="X63" i="3"/>
  <c r="BK64" i="3"/>
  <c r="BK45" i="3" s="1"/>
  <c r="J65" i="3"/>
  <c r="CQ64" i="3"/>
  <c r="CQ45" i="3" s="1"/>
  <c r="CQ31" i="3" s="1"/>
  <c r="CQ83" i="3" s="1"/>
  <c r="X67" i="3"/>
  <c r="D64" i="3"/>
  <c r="D45" i="3" s="1"/>
  <c r="D31" i="3" s="1"/>
  <c r="AZ64" i="3"/>
  <c r="AZ45" i="3" s="1"/>
  <c r="AZ31" i="3" s="1"/>
  <c r="AZ83" i="3" s="1"/>
  <c r="BD64" i="3"/>
  <c r="BD45" i="3" s="1"/>
  <c r="BD31" i="3" s="1"/>
  <c r="BD83" i="3" s="1"/>
  <c r="K78" i="3"/>
  <c r="U58" i="3"/>
  <c r="K14" i="3"/>
  <c r="CP12" i="3"/>
  <c r="C12" i="3"/>
  <c r="G12" i="3"/>
  <c r="M28" i="3"/>
  <c r="K33" i="3"/>
  <c r="U36" i="3"/>
  <c r="T40" i="3"/>
  <c r="CG31" i="3"/>
  <c r="CG83" i="3" s="1"/>
  <c r="T44" i="3"/>
  <c r="K44" i="3"/>
  <c r="BG49" i="3"/>
  <c r="BW49" i="3"/>
  <c r="T53" i="3"/>
  <c r="T56" i="3"/>
  <c r="BO57" i="3"/>
  <c r="BR65" i="3"/>
  <c r="K68" i="3"/>
  <c r="AS64" i="3"/>
  <c r="AS45" i="3" s="1"/>
  <c r="O72" i="3"/>
  <c r="J77" i="3"/>
  <c r="N77" i="3"/>
  <c r="O77" i="3"/>
  <c r="W78" i="3"/>
  <c r="AM12" i="3"/>
  <c r="X40" i="3"/>
  <c r="N42" i="3"/>
  <c r="L46" i="3"/>
  <c r="BU45" i="3"/>
  <c r="BU31" i="3" s="1"/>
  <c r="BU83" i="3" s="1"/>
  <c r="S52" i="3"/>
  <c r="X56" i="3"/>
  <c r="X57" i="3"/>
  <c r="K57" i="3"/>
  <c r="N65" i="3"/>
  <c r="CL45" i="3"/>
  <c r="CL31" i="3" s="1"/>
  <c r="CL83" i="3" s="1"/>
  <c r="V73" i="3"/>
  <c r="G64" i="3"/>
  <c r="G45" i="3" s="1"/>
  <c r="G31" i="3" s="1"/>
  <c r="L13" i="3"/>
  <c r="K21" i="3"/>
  <c r="I13" i="3"/>
  <c r="M13" i="3"/>
  <c r="E12" i="3"/>
  <c r="W57" i="3"/>
  <c r="BY64" i="3"/>
  <c r="CP64" i="3"/>
  <c r="CP45" i="3" s="1"/>
  <c r="CP31" i="3" s="1"/>
  <c r="AM83" i="3"/>
  <c r="R18" i="3"/>
  <c r="AC12" i="3"/>
  <c r="AC83" i="3" s="1"/>
  <c r="AP12" i="3"/>
  <c r="AP83" i="3" s="1"/>
  <c r="K23" i="3"/>
  <c r="H23" i="3"/>
  <c r="I26" i="3"/>
  <c r="X34" i="3"/>
  <c r="V34" i="3"/>
  <c r="BO34" i="3"/>
  <c r="X39" i="3"/>
  <c r="W41" i="3"/>
  <c r="BW41" i="3"/>
  <c r="M42" i="3"/>
  <c r="AQ44" i="3"/>
  <c r="S44" i="3"/>
  <c r="BW44" i="3"/>
  <c r="W44" i="3"/>
  <c r="BO48" i="3"/>
  <c r="V48" i="3"/>
  <c r="S49" i="3"/>
  <c r="K49" i="3"/>
  <c r="K50" i="3"/>
  <c r="T50" i="3"/>
  <c r="AY50" i="3"/>
  <c r="K52" i="3"/>
  <c r="T52" i="3"/>
  <c r="AY52" i="3"/>
  <c r="BG54" i="3"/>
  <c r="U54" i="3"/>
  <c r="V55" i="3"/>
  <c r="BO55" i="3"/>
  <c r="T58" i="3"/>
  <c r="AY58" i="3"/>
  <c r="AY62" i="3"/>
  <c r="T62" i="3"/>
  <c r="C45" i="3"/>
  <c r="C31" i="3" s="1"/>
  <c r="AY73" i="3"/>
  <c r="AY72" i="3" s="1"/>
  <c r="T73" i="3"/>
  <c r="AI12" i="3"/>
  <c r="AI83" i="3" s="1"/>
  <c r="J13" i="3"/>
  <c r="AN12" i="3"/>
  <c r="AN83" i="3" s="1"/>
  <c r="CN12" i="3"/>
  <c r="K15" i="3"/>
  <c r="R15" i="3"/>
  <c r="K17" i="3"/>
  <c r="Y17" i="3"/>
  <c r="H17" i="3" s="1"/>
  <c r="D12" i="3"/>
  <c r="Q27" i="3"/>
  <c r="AK28" i="3"/>
  <c r="R28" i="3" s="1"/>
  <c r="AH29" i="3"/>
  <c r="AH28" i="3" s="1"/>
  <c r="BW34" i="3"/>
  <c r="W34" i="3"/>
  <c r="K39" i="3"/>
  <c r="S39" i="3"/>
  <c r="AQ39" i="3"/>
  <c r="W39" i="3"/>
  <c r="BW39" i="3"/>
  <c r="S41" i="3"/>
  <c r="K41" i="3"/>
  <c r="AY41" i="3"/>
  <c r="T41" i="3"/>
  <c r="BI45" i="3"/>
  <c r="BI31" i="3" s="1"/>
  <c r="BI83" i="3" s="1"/>
  <c r="BW55" i="3"/>
  <c r="W55" i="3"/>
  <c r="K56" i="3"/>
  <c r="S56" i="3"/>
  <c r="AQ56" i="3"/>
  <c r="W56" i="3"/>
  <c r="BW56" i="3"/>
  <c r="BW61" i="3"/>
  <c r="W61" i="3"/>
  <c r="K62" i="3"/>
  <c r="CE62" i="3"/>
  <c r="X62" i="3"/>
  <c r="E64" i="3"/>
  <c r="E45" i="3" s="1"/>
  <c r="E31" i="3" s="1"/>
  <c r="L65" i="3"/>
  <c r="M65" i="3"/>
  <c r="BV64" i="3"/>
  <c r="BV45" i="3" s="1"/>
  <c r="BV31" i="3" s="1"/>
  <c r="BV83" i="3" s="1"/>
  <c r="AY65" i="3"/>
  <c r="T68" i="3"/>
  <c r="J72" i="3"/>
  <c r="I72" i="3"/>
  <c r="CE73" i="3"/>
  <c r="CE72" i="3" s="1"/>
  <c r="X73" i="3"/>
  <c r="P45" i="3"/>
  <c r="P42" i="3" s="1"/>
  <c r="P31" i="3" s="1"/>
  <c r="P82" i="3" s="1"/>
  <c r="BR77" i="3"/>
  <c r="V77" i="3" s="1"/>
  <c r="CF64" i="3"/>
  <c r="CF45" i="3" s="1"/>
  <c r="CF31" i="3" s="1"/>
  <c r="CF83" i="3" s="1"/>
  <c r="CJ64" i="3"/>
  <c r="CJ45" i="3" s="1"/>
  <c r="CJ31" i="3" s="1"/>
  <c r="CJ83" i="3" s="1"/>
  <c r="CN64" i="3"/>
  <c r="CN45" i="3" s="1"/>
  <c r="V78" i="3"/>
  <c r="K34" i="3"/>
  <c r="T34" i="3"/>
  <c r="AY34" i="3"/>
  <c r="BG44" i="3"/>
  <c r="BG42" i="3" s="1"/>
  <c r="U44" i="3"/>
  <c r="X50" i="3"/>
  <c r="V50" i="3"/>
  <c r="BO50" i="3"/>
  <c r="X52" i="3"/>
  <c r="V52" i="3"/>
  <c r="BO52" i="3"/>
  <c r="K54" i="3"/>
  <c r="AQ54" i="3"/>
  <c r="S54" i="3"/>
  <c r="BW54" i="3"/>
  <c r="W54" i="3"/>
  <c r="K55" i="3"/>
  <c r="T55" i="3"/>
  <c r="AY55" i="3"/>
  <c r="BO58" i="3"/>
  <c r="V58" i="3"/>
  <c r="W59" i="3"/>
  <c r="V60" i="3"/>
  <c r="BO60" i="3"/>
  <c r="W67" i="3"/>
  <c r="BZ65" i="3"/>
  <c r="CE68" i="3"/>
  <c r="H68" i="3" s="1"/>
  <c r="X68" i="3"/>
  <c r="M72" i="3"/>
  <c r="Y14" i="3"/>
  <c r="H14" i="3" s="1"/>
  <c r="R19" i="3"/>
  <c r="J22" i="3"/>
  <c r="AK22" i="3"/>
  <c r="R22" i="3" s="1"/>
  <c r="CO12" i="3"/>
  <c r="R23" i="3"/>
  <c r="K26" i="3"/>
  <c r="K27" i="3"/>
  <c r="V39" i="3"/>
  <c r="BG39" i="3"/>
  <c r="U39" i="3"/>
  <c r="BO40" i="3"/>
  <c r="V40" i="3"/>
  <c r="V41" i="3"/>
  <c r="BO41" i="3"/>
  <c r="X44" i="3"/>
  <c r="BA45" i="3"/>
  <c r="BA31" i="3" s="1"/>
  <c r="BA83" i="3" s="1"/>
  <c r="T48" i="3"/>
  <c r="BW50" i="3"/>
  <c r="W50" i="3"/>
  <c r="BW52" i="3"/>
  <c r="W52" i="3"/>
  <c r="V56" i="3"/>
  <c r="BG56" i="3"/>
  <c r="U56" i="3"/>
  <c r="W63" i="3"/>
  <c r="AW64" i="3"/>
  <c r="I65" i="3"/>
  <c r="BF64" i="3"/>
  <c r="BF45" i="3" s="1"/>
  <c r="BF31" i="3" s="1"/>
  <c r="BF83" i="3" s="1"/>
  <c r="S66" i="3"/>
  <c r="AQ66" i="3"/>
  <c r="H66" i="3" s="1"/>
  <c r="BB72" i="3"/>
  <c r="T72" i="3" s="1"/>
  <c r="T77" i="3"/>
  <c r="BP64" i="3"/>
  <c r="BP45" i="3" s="1"/>
  <c r="BP31" i="3" s="1"/>
  <c r="BP83" i="3" s="1"/>
  <c r="BT64" i="3"/>
  <c r="BT45" i="3" s="1"/>
  <c r="BT31" i="3" s="1"/>
  <c r="BT83" i="3" s="1"/>
  <c r="BG78" i="3"/>
  <c r="BG77" i="3" s="1"/>
  <c r="BJ77" i="3"/>
  <c r="U77" i="3" s="1"/>
  <c r="BS31" i="3"/>
  <c r="BS83" i="3" s="1"/>
  <c r="CK45" i="3"/>
  <c r="CK31" i="3" s="1"/>
  <c r="CK83" i="3" s="1"/>
  <c r="CO45" i="3"/>
  <c r="CO31" i="3" s="1"/>
  <c r="F64" i="3"/>
  <c r="F45" i="3" s="1"/>
  <c r="F31" i="3" s="1"/>
  <c r="CD64" i="3"/>
  <c r="CD45" i="3" s="1"/>
  <c r="CD31" i="3" s="1"/>
  <c r="CD83" i="3" s="1"/>
  <c r="K66" i="3"/>
  <c r="CE65" i="3"/>
  <c r="BC64" i="3"/>
  <c r="BC45" i="3" s="1"/>
  <c r="BC31" i="3" s="1"/>
  <c r="BC83" i="3" s="1"/>
  <c r="BX64" i="3"/>
  <c r="BX45" i="3" s="1"/>
  <c r="BX31" i="3" s="1"/>
  <c r="BX83" i="3" s="1"/>
  <c r="CB64" i="3"/>
  <c r="CB45" i="3" s="1"/>
  <c r="CB31" i="3" s="1"/>
  <c r="CB83" i="3" s="1"/>
  <c r="T35" i="3"/>
  <c r="L42" i="3"/>
  <c r="CM42" i="3"/>
  <c r="BM45" i="3"/>
  <c r="BM31" i="3" s="1"/>
  <c r="BM83" i="3" s="1"/>
  <c r="CC45" i="3"/>
  <c r="CC31" i="3" s="1"/>
  <c r="CC83" i="3" s="1"/>
  <c r="BN64" i="3"/>
  <c r="BN45" i="3" s="1"/>
  <c r="BN31" i="3" s="1"/>
  <c r="BN83" i="3" s="1"/>
  <c r="BH64" i="3"/>
  <c r="BH45" i="3" s="1"/>
  <c r="BH31" i="3" s="1"/>
  <c r="BH83" i="3" s="1"/>
  <c r="BL64" i="3"/>
  <c r="BL45" i="3" s="1"/>
  <c r="BL31" i="3" s="1"/>
  <c r="BL83" i="3" s="1"/>
  <c r="P22" i="3"/>
  <c r="AG12" i="3"/>
  <c r="AO12" i="3"/>
  <c r="AO83" i="3" s="1"/>
  <c r="O22" i="3"/>
  <c r="Q24" i="3"/>
  <c r="AB22" i="3"/>
  <c r="Y24" i="3"/>
  <c r="Y29" i="3"/>
  <c r="K29" i="3"/>
  <c r="Q29" i="3"/>
  <c r="AB28" i="3"/>
  <c r="BG33" i="3"/>
  <c r="U33" i="3"/>
  <c r="BJ32" i="3"/>
  <c r="U32" i="3" s="1"/>
  <c r="AA83" i="3"/>
  <c r="J12" i="3"/>
  <c r="AE12" i="3"/>
  <c r="AB13" i="3"/>
  <c r="O13" i="3"/>
  <c r="AF12" i="3"/>
  <c r="AH16" i="3"/>
  <c r="AH13" i="3" s="1"/>
  <c r="K16" i="3"/>
  <c r="R20" i="3"/>
  <c r="L22" i="3"/>
  <c r="AH24" i="3"/>
  <c r="R24" i="3"/>
  <c r="H26" i="3"/>
  <c r="CM32" i="3"/>
  <c r="AY47" i="3"/>
  <c r="K47" i="3"/>
  <c r="BB46" i="3"/>
  <c r="T47" i="3"/>
  <c r="CE47" i="3"/>
  <c r="CH46" i="3"/>
  <c r="X47" i="3"/>
  <c r="L12" i="3"/>
  <c r="Z12" i="3"/>
  <c r="K19" i="3"/>
  <c r="Y19" i="3"/>
  <c r="H19" i="3" s="1"/>
  <c r="Y21" i="3"/>
  <c r="H21" i="3" s="1"/>
  <c r="K24" i="3"/>
  <c r="M32" i="3"/>
  <c r="I32" i="3"/>
  <c r="BG60" i="3"/>
  <c r="U60" i="3"/>
  <c r="K60" i="3"/>
  <c r="AQ62" i="3"/>
  <c r="S62" i="3"/>
  <c r="BR32" i="3"/>
  <c r="V32" i="3" s="1"/>
  <c r="BO33" i="3"/>
  <c r="AQ37" i="3"/>
  <c r="S37" i="3"/>
  <c r="AY38" i="3"/>
  <c r="K38" i="3"/>
  <c r="BG40" i="3"/>
  <c r="U40" i="3"/>
  <c r="AY43" i="3"/>
  <c r="AY42" i="3" s="1"/>
  <c r="K43" i="3"/>
  <c r="BB42" i="3"/>
  <c r="T42" i="3" s="1"/>
  <c r="CE43" i="3"/>
  <c r="CE42" i="3" s="1"/>
  <c r="CH42" i="3"/>
  <c r="X42" i="3" s="1"/>
  <c r="BG48" i="3"/>
  <c r="U48" i="3"/>
  <c r="AY59" i="3"/>
  <c r="K59" i="3"/>
  <c r="T59" i="3"/>
  <c r="CH64" i="3"/>
  <c r="S68" i="3"/>
  <c r="AT65" i="3"/>
  <c r="BG73" i="3"/>
  <c r="BG72" i="3" s="1"/>
  <c r="U73" i="3"/>
  <c r="BJ72" i="3"/>
  <c r="U72" i="3" s="1"/>
  <c r="AK13" i="3"/>
  <c r="Y16" i="3"/>
  <c r="K18" i="3"/>
  <c r="Y18" i="3"/>
  <c r="H18" i="3" s="1"/>
  <c r="K20" i="3"/>
  <c r="Y20" i="3"/>
  <c r="H20" i="3" s="1"/>
  <c r="N32" i="3"/>
  <c r="AQ33" i="3"/>
  <c r="AT32" i="3"/>
  <c r="S33" i="3"/>
  <c r="BW33" i="3"/>
  <c r="BZ32" i="3"/>
  <c r="W32" i="3" s="1"/>
  <c r="W33" i="3"/>
  <c r="V35" i="3"/>
  <c r="T38" i="3"/>
  <c r="BK31" i="3"/>
  <c r="BK83" i="3" s="1"/>
  <c r="T43" i="3"/>
  <c r="AW45" i="3"/>
  <c r="N46" i="3"/>
  <c r="BO47" i="3"/>
  <c r="V47" i="3"/>
  <c r="BR46" i="3"/>
  <c r="L72" i="3"/>
  <c r="AU64" i="3"/>
  <c r="H27" i="3"/>
  <c r="J32" i="3"/>
  <c r="BB32" i="3"/>
  <c r="T32" i="3" s="1"/>
  <c r="AY33" i="3"/>
  <c r="CH32" i="3"/>
  <c r="X32" i="3" s="1"/>
  <c r="CE33" i="3"/>
  <c r="CE32" i="3" s="1"/>
  <c r="X35" i="3"/>
  <c r="K37" i="3"/>
  <c r="X38" i="3"/>
  <c r="BO38" i="3"/>
  <c r="V38" i="3"/>
  <c r="K40" i="3"/>
  <c r="AQ40" i="3"/>
  <c r="S40" i="3"/>
  <c r="BW40" i="3"/>
  <c r="W40" i="3"/>
  <c r="X43" i="3"/>
  <c r="BO43" i="3"/>
  <c r="BO42" i="3" s="1"/>
  <c r="V43" i="3"/>
  <c r="BR42" i="3"/>
  <c r="V42" i="3" s="1"/>
  <c r="J46" i="3"/>
  <c r="K48" i="3"/>
  <c r="AQ48" i="3"/>
  <c r="S48" i="3"/>
  <c r="BW48" i="3"/>
  <c r="W48" i="3"/>
  <c r="BW58" i="3"/>
  <c r="W58" i="3"/>
  <c r="K58" i="3"/>
  <c r="BW77" i="3"/>
  <c r="H78" i="3"/>
  <c r="U35" i="3"/>
  <c r="AQ35" i="3"/>
  <c r="BW35" i="3"/>
  <c r="U38" i="3"/>
  <c r="AQ38" i="3"/>
  <c r="BW38" i="3"/>
  <c r="AT42" i="3"/>
  <c r="BJ42" i="3"/>
  <c r="U42" i="3" s="1"/>
  <c r="BZ42" i="3"/>
  <c r="W42" i="3" s="1"/>
  <c r="U43" i="3"/>
  <c r="AQ43" i="3"/>
  <c r="BW43" i="3"/>
  <c r="BW42" i="3" s="1"/>
  <c r="AT46" i="3"/>
  <c r="BJ46" i="3"/>
  <c r="BZ46" i="3"/>
  <c r="U47" i="3"/>
  <c r="AQ47" i="3"/>
  <c r="BW47" i="3"/>
  <c r="AQ49" i="3"/>
  <c r="X59" i="3"/>
  <c r="AQ60" i="3"/>
  <c r="S60" i="3"/>
  <c r="AX64" i="3"/>
  <c r="O65" i="3"/>
  <c r="W65" i="3"/>
  <c r="AQ73" i="3"/>
  <c r="AT72" i="3"/>
  <c r="S73" i="3"/>
  <c r="BO61" i="3"/>
  <c r="V61" i="3"/>
  <c r="BW62" i="3"/>
  <c r="W62" i="3"/>
  <c r="AY63" i="3"/>
  <c r="H63" i="3" s="1"/>
  <c r="K63" i="3"/>
  <c r="V65" i="3"/>
  <c r="BO65" i="3"/>
  <c r="BO64" i="3" s="1"/>
  <c r="V67" i="3"/>
  <c r="W68" i="3"/>
  <c r="BO59" i="3"/>
  <c r="V59" i="3"/>
  <c r="BW60" i="3"/>
  <c r="W60" i="3"/>
  <c r="AY61" i="3"/>
  <c r="K61" i="3"/>
  <c r="BG62" i="3"/>
  <c r="U62" i="3"/>
  <c r="U65" i="3"/>
  <c r="BW65" i="3"/>
  <c r="BG65" i="3"/>
  <c r="U68" i="3"/>
  <c r="BW73" i="3"/>
  <c r="BW72" i="3" s="1"/>
  <c r="BZ72" i="3"/>
  <c r="W72" i="3" s="1"/>
  <c r="W73" i="3"/>
  <c r="I77" i="3"/>
  <c r="AR64" i="3"/>
  <c r="M77" i="3"/>
  <c r="AV64" i="3"/>
  <c r="V63" i="3"/>
  <c r="U78" i="3"/>
  <c r="E83" i="3" l="1"/>
  <c r="C83" i="3"/>
  <c r="M12" i="3"/>
  <c r="J64" i="3"/>
  <c r="G83" i="3"/>
  <c r="AH22" i="3"/>
  <c r="AH12" i="3" s="1"/>
  <c r="AH83" i="3" s="1"/>
  <c r="N64" i="3"/>
  <c r="BY45" i="3"/>
  <c r="BY31" i="3" s="1"/>
  <c r="BY83" i="3" s="1"/>
  <c r="BR64" i="3"/>
  <c r="BR45" i="3" s="1"/>
  <c r="H57" i="3"/>
  <c r="CE46" i="3"/>
  <c r="CE45" i="3" s="1"/>
  <c r="CE31" i="3" s="1"/>
  <c r="CE83" i="3" s="1"/>
  <c r="H53" i="3"/>
  <c r="H37" i="3"/>
  <c r="H55" i="3"/>
  <c r="H36" i="3"/>
  <c r="H49" i="3"/>
  <c r="AY64" i="3"/>
  <c r="H56" i="3"/>
  <c r="H44" i="3"/>
  <c r="CP83" i="3"/>
  <c r="H58" i="3"/>
  <c r="F83" i="3"/>
  <c r="H34" i="3"/>
  <c r="BO32" i="3"/>
  <c r="BZ64" i="3"/>
  <c r="D83" i="3"/>
  <c r="CM31" i="3"/>
  <c r="CM83" i="3" s="1"/>
  <c r="CO83" i="3"/>
  <c r="CN31" i="3"/>
  <c r="CN83" i="3" s="1"/>
  <c r="H41" i="3"/>
  <c r="CE64" i="3"/>
  <c r="H39" i="3"/>
  <c r="BG64" i="3"/>
  <c r="H77" i="3"/>
  <c r="H48" i="3"/>
  <c r="H40" i="3"/>
  <c r="T64" i="3"/>
  <c r="BG46" i="3"/>
  <c r="V64" i="3"/>
  <c r="AY32" i="3"/>
  <c r="BB64" i="3"/>
  <c r="BB45" i="3" s="1"/>
  <c r="H52" i="3"/>
  <c r="H59" i="3"/>
  <c r="H54" i="3"/>
  <c r="K77" i="3"/>
  <c r="H50" i="3"/>
  <c r="I64" i="3"/>
  <c r="AR45" i="3"/>
  <c r="BW64" i="3"/>
  <c r="O64" i="3"/>
  <c r="AX45" i="3"/>
  <c r="BZ45" i="3"/>
  <c r="W46" i="3"/>
  <c r="K42" i="3"/>
  <c r="S42" i="3"/>
  <c r="V46" i="3"/>
  <c r="AW31" i="3"/>
  <c r="N45" i="3"/>
  <c r="H33" i="3"/>
  <c r="AQ32" i="3"/>
  <c r="H62" i="3"/>
  <c r="K13" i="3"/>
  <c r="AB12" i="3"/>
  <c r="Q13" i="3"/>
  <c r="H24" i="3"/>
  <c r="Y22" i="3"/>
  <c r="H22" i="3" s="1"/>
  <c r="U64" i="3"/>
  <c r="BW46" i="3"/>
  <c r="U46" i="3"/>
  <c r="BW32" i="3"/>
  <c r="T46" i="3"/>
  <c r="Y13" i="3"/>
  <c r="AE83" i="3"/>
  <c r="N12" i="3"/>
  <c r="K22" i="3"/>
  <c r="Q22" i="3"/>
  <c r="M64" i="3"/>
  <c r="AV45" i="3"/>
  <c r="BJ64" i="3"/>
  <c r="BJ45" i="3" s="1"/>
  <c r="H61" i="3"/>
  <c r="H73" i="3"/>
  <c r="AQ72" i="3"/>
  <c r="H72" i="3" s="1"/>
  <c r="W64" i="3"/>
  <c r="H60" i="3"/>
  <c r="H47" i="3"/>
  <c r="AQ46" i="3"/>
  <c r="K46" i="3"/>
  <c r="S46" i="3"/>
  <c r="H38" i="3"/>
  <c r="L64" i="3"/>
  <c r="AU45" i="3"/>
  <c r="BO46" i="3"/>
  <c r="BO45" i="3" s="1"/>
  <c r="H16" i="3"/>
  <c r="Z83" i="3"/>
  <c r="I12" i="3"/>
  <c r="X46" i="3"/>
  <c r="CH45" i="3"/>
  <c r="O12" i="3"/>
  <c r="AF83" i="3"/>
  <c r="BG32" i="3"/>
  <c r="Y28" i="3"/>
  <c r="H29" i="3"/>
  <c r="H43" i="3"/>
  <c r="AQ42" i="3"/>
  <c r="H42" i="3" s="1"/>
  <c r="S72" i="3"/>
  <c r="K72" i="3"/>
  <c r="H35" i="3"/>
  <c r="AQ65" i="3"/>
  <c r="AS31" i="3"/>
  <c r="J45" i="3"/>
  <c r="S32" i="3"/>
  <c r="K32" i="3"/>
  <c r="AK12" i="3"/>
  <c r="R13" i="3"/>
  <c r="S65" i="3"/>
  <c r="AT64" i="3"/>
  <c r="AT45" i="3" s="1"/>
  <c r="K65" i="3"/>
  <c r="AY46" i="3"/>
  <c r="AY45" i="3" s="1"/>
  <c r="Q28" i="3"/>
  <c r="K28" i="3"/>
  <c r="AG83" i="3"/>
  <c r="P83" i="3" s="1"/>
  <c r="P12" i="3"/>
  <c r="BO31" i="3" l="1"/>
  <c r="BO83" i="3" s="1"/>
  <c r="AY31" i="3"/>
  <c r="AY83" i="3" s="1"/>
  <c r="BG45" i="3"/>
  <c r="BG31" i="3" s="1"/>
  <c r="BG83" i="3" s="1"/>
  <c r="S64" i="3"/>
  <c r="U45" i="3"/>
  <c r="U31" i="3" s="1"/>
  <c r="BJ31" i="3"/>
  <c r="BJ83" i="3" s="1"/>
  <c r="U83" i="3" s="1"/>
  <c r="AU31" i="3"/>
  <c r="L45" i="3"/>
  <c r="S45" i="3"/>
  <c r="S31" i="3" s="1"/>
  <c r="K45" i="3"/>
  <c r="AT31" i="3"/>
  <c r="H13" i="3"/>
  <c r="Y12" i="3"/>
  <c r="BW45" i="3"/>
  <c r="BW31" i="3" s="1"/>
  <c r="BW83" i="3" s="1"/>
  <c r="W45" i="3"/>
  <c r="W31" i="3" s="1"/>
  <c r="W83" i="3" s="1"/>
  <c r="BZ31" i="3"/>
  <c r="BZ83" i="3" s="1"/>
  <c r="I45" i="3"/>
  <c r="AR31" i="3"/>
  <c r="AK83" i="3"/>
  <c r="R83" i="3" s="1"/>
  <c r="R12" i="3"/>
  <c r="AS83" i="3"/>
  <c r="J31" i="3"/>
  <c r="X45" i="3"/>
  <c r="X31" i="3" s="1"/>
  <c r="CH31" i="3"/>
  <c r="CH83" i="3" s="1"/>
  <c r="X83" i="3" s="1"/>
  <c r="T45" i="3"/>
  <c r="T31" i="3" s="1"/>
  <c r="BB31" i="3"/>
  <c r="BB83" i="3" s="1"/>
  <c r="T83" i="3" s="1"/>
  <c r="H32" i="3"/>
  <c r="AW83" i="3"/>
  <c r="N82" i="3" s="1"/>
  <c r="N31" i="3"/>
  <c r="O45" i="3"/>
  <c r="AX31" i="3"/>
  <c r="K64" i="3"/>
  <c r="H65" i="3"/>
  <c r="AQ64" i="3"/>
  <c r="H64" i="3" s="1"/>
  <c r="H46" i="3"/>
  <c r="M45" i="3"/>
  <c r="AV31" i="3"/>
  <c r="AB83" i="3"/>
  <c r="K12" i="3"/>
  <c r="Q12" i="3"/>
  <c r="V45" i="3"/>
  <c r="V31" i="3" s="1"/>
  <c r="BR31" i="3"/>
  <c r="BR83" i="3" s="1"/>
  <c r="V83" i="3" s="1"/>
  <c r="AQ45" i="3" l="1"/>
  <c r="H45" i="3" s="1"/>
  <c r="Y83" i="3"/>
  <c r="H12" i="3"/>
  <c r="AX83" i="3"/>
  <c r="O31" i="3"/>
  <c r="M31" i="3"/>
  <c r="AV83" i="3"/>
  <c r="N83" i="3"/>
  <c r="AT83" i="3"/>
  <c r="K83" i="3" s="1"/>
  <c r="K31" i="3"/>
  <c r="Q83" i="3"/>
  <c r="J82" i="3"/>
  <c r="J83" i="3"/>
  <c r="AR83" i="3"/>
  <c r="I31" i="3"/>
  <c r="AU83" i="3"/>
  <c r="L31" i="3"/>
  <c r="AQ31" i="3" l="1"/>
  <c r="M82" i="3"/>
  <c r="M83" i="3"/>
  <c r="L82" i="3"/>
  <c r="L83" i="3"/>
  <c r="S83" i="3"/>
  <c r="K82" i="3"/>
  <c r="I82" i="3"/>
  <c r="I83" i="3"/>
  <c r="O82" i="3"/>
  <c r="O83" i="3"/>
  <c r="AQ83" i="3"/>
  <c r="H82" i="3" s="1"/>
  <c r="H31" i="3"/>
  <c r="H83" i="3" l="1"/>
</calcChain>
</file>

<file path=xl/sharedStrings.xml><?xml version="1.0" encoding="utf-8"?>
<sst xmlns="http://schemas.openxmlformats.org/spreadsheetml/2006/main" count="3599" uniqueCount="625">
  <si>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</si>
  <si>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</si>
  <si>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</si>
  <si>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</si>
  <si>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</si>
  <si>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</si>
  <si>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</si>
  <si>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</si>
  <si>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</si>
  <si>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</si>
  <si>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</si>
  <si>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</si>
  <si>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</si>
  <si>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</si>
  <si>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</si>
  <si>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</si>
  <si>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</si>
  <si>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</si>
  <si>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</si>
  <si>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</si>
  <si>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</si>
  <si>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</si>
  <si>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</si>
  <si>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</si>
  <si>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</si>
  <si>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</si>
  <si>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</si>
  <si>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</si>
  <si>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</si>
  <si>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</si>
  <si>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</si>
  <si>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</si>
  <si>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</si>
  <si>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</si>
  <si>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</si>
  <si>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</si>
  <si>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</si>
  <si>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</si>
  <si>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</si>
  <si>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</si>
  <si>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</si>
  <si>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</si>
  <si>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</si>
  <si>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</si>
  <si>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</si>
  <si>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</si>
  <si>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</si>
  <si>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</si>
  <si>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</si>
  <si>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</si>
  <si>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</si>
  <si>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</si>
  <si>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</si>
  <si>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</si>
  <si>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</si>
  <si>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</si>
  <si>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</si>
  <si>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</si>
  <si>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</si>
  <si>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</si>
  <si>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</si>
  <si>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</si>
  <si>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</si>
  <si>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</si>
  <si>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</si>
  <si>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</si>
  <si>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</si>
  <si>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</si>
  <si>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</si>
  <si>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</si>
  <si>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</si>
  <si>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</si>
  <si>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</si>
  <si>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</si>
  <si>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</si>
  <si>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</si>
  <si>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</si>
  <si>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</si>
  <si>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</si>
  <si>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</si>
  <si>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</si>
  <si>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</si>
  <si>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</si>
  <si>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</si>
  <si>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</si>
  <si>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</si>
  <si>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</si>
  <si>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</si>
  <si>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</si>
  <si>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</si>
  <si>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</si>
  <si>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</si>
  <si>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</si>
  <si>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</si>
  <si>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</si>
  <si>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</si>
  <si>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</si>
  <si>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</si>
  <si>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</si>
  <si>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</si>
  <si>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</si>
  <si>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</si>
  <si>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</si>
  <si>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</si>
  <si>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</si>
  <si>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</si>
  <si>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</si>
  <si>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</si>
  <si>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</si>
  <si>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</si>
  <si>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*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</si>
  <si>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</si>
  <si>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</si>
  <si>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</si>
  <si>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</si>
  <si>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</si>
  <si>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</si>
  <si>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</si>
  <si>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</si>
  <si>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</si>
  <si>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</si>
  <si>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</si>
  <si>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</si>
  <si>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</si>
  <si>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</si>
  <si>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</si>
  <si>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</si>
  <si>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</si>
  <si>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</si>
  <si>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</si>
  <si>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</si>
  <si>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Студентов</t>
  </si>
  <si>
    <t>Групп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</si>
  <si>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</si>
  <si>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</si>
  <si>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</si>
  <si>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1 сем</t>
  </si>
  <si>
    <t>2 сем</t>
  </si>
  <si>
    <t>нед.</t>
  </si>
  <si>
    <t>час. обяз. уч. занятий</t>
  </si>
  <si>
    <t>134</t>
  </si>
  <si>
    <t>199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</si>
  <si>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</si>
  <si>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</si>
  <si>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</si>
  <si>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Производственная практика</t>
  </si>
  <si>
    <t>час. обяз. уч. зан.</t>
  </si>
  <si>
    <t>Обучение по циклам и разделу "Физическая культура", в том числе учебная практика</t>
  </si>
  <si>
    <t>Индекс</t>
  </si>
  <si>
    <t>Наименование циклов, разделов,_x005F_x000D_
дисциплин, профессиональных модулей, МДК, практик</t>
  </si>
  <si>
    <t>Формы промежуточной аттестации</t>
  </si>
  <si>
    <t>Распределение обязательной нагрузки по курсам и семестрам</t>
  </si>
  <si>
    <t>1 курс</t>
  </si>
  <si>
    <t>2 курс</t>
  </si>
  <si>
    <t>3 курс</t>
  </si>
  <si>
    <t>4 курс</t>
  </si>
  <si>
    <t>Максимальная учебная нагрузка</t>
  </si>
  <si>
    <t xml:space="preserve"> учебная нагрузка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</si>
  <si>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</si>
  <si>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</si>
  <si>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</si>
  <si>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</si>
  <si>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</si>
  <si>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</si>
  <si>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</si>
  <si>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</si>
  <si>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Экзамены</t>
  </si>
  <si>
    <t>Зачеты</t>
  </si>
  <si>
    <t>Диффер. зачеты</t>
  </si>
  <si>
    <t>Курсовые работы</t>
  </si>
  <si>
    <t>Другие виды контроля</t>
  </si>
  <si>
    <t>Максимальная</t>
  </si>
  <si>
    <t>Самост.(с.р.+и.п.)</t>
  </si>
  <si>
    <t>Консультации</t>
  </si>
  <si>
    <t>Обязательная</t>
  </si>
  <si>
    <t>Индивид. проект (входит в с.р.)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</si>
  <si>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</si>
  <si>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</si>
  <si>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</si>
  <si>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</si>
  <si>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</si>
  <si>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</si>
  <si>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</si>
  <si>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</si>
  <si>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>17 недель</t>
  </si>
  <si>
    <t>22 недели</t>
  </si>
  <si>
    <t>16 недель</t>
  </si>
  <si>
    <t>19 неделm</t>
  </si>
  <si>
    <t>10 недель</t>
  </si>
  <si>
    <t>24 недели</t>
  </si>
  <si>
    <t>13 недель</t>
  </si>
  <si>
    <t>13 неделm</t>
  </si>
  <si>
    <t>в том числе</t>
  </si>
  <si>
    <t>Лекции, уроки</t>
  </si>
  <si>
    <t>Пр. занятия, семинары</t>
  </si>
  <si>
    <t>Лаб. занятия</t>
  </si>
  <si>
    <t>Курс. проект.</t>
  </si>
  <si>
    <t>17  нед</t>
  </si>
  <si>
    <t>22  нед</t>
  </si>
  <si>
    <t>16  нед</t>
  </si>
  <si>
    <t>19 нед</t>
  </si>
  <si>
    <t>10 нед</t>
  </si>
  <si>
    <t>24 нед</t>
  </si>
  <si>
    <t>13 нед</t>
  </si>
  <si>
    <t>Обяз. часть</t>
  </si>
  <si>
    <t>Вар. часть</t>
  </si>
  <si>
    <t>Итого час/нед (с учетом консультаций в период обучения по циклам)</t>
  </si>
  <si>
    <t>I КУРС</t>
  </si>
  <si>
    <t>ОО</t>
  </si>
  <si>
    <t>Основное общее образование</t>
  </si>
  <si>
    <t>ОД.00</t>
  </si>
  <si>
    <t>Общеобразовательный цикл</t>
  </si>
  <si>
    <t>ОУП</t>
  </si>
  <si>
    <t>Обязательные учебные предметы</t>
  </si>
  <si>
    <t>ОУП.01</t>
  </si>
  <si>
    <t>Русский язык</t>
  </si>
  <si>
    <t>ОУП.02</t>
  </si>
  <si>
    <t>Литература</t>
  </si>
  <si>
    <t>ОУП.03</t>
  </si>
  <si>
    <t>Математика</t>
  </si>
  <si>
    <t>ОУП.04</t>
  </si>
  <si>
    <t>Иностранный язык</t>
  </si>
  <si>
    <t>ОУП.05</t>
  </si>
  <si>
    <t>Астрономия</t>
  </si>
  <si>
    <t>ОУП.06</t>
  </si>
  <si>
    <t>История</t>
  </si>
  <si>
    <t>ОУП.07</t>
  </si>
  <si>
    <t>Физическая культура</t>
  </si>
  <si>
    <t>ОУП.08</t>
  </si>
  <si>
    <t>Основы безопасности жизнедеятельности</t>
  </si>
  <si>
    <t>Учебные предметы по выбору из обязятельных предметных областей</t>
  </si>
  <si>
    <t>ОУП.09</t>
  </si>
  <si>
    <t>Родной язык</t>
  </si>
  <si>
    <t>ОУП.10</t>
  </si>
  <si>
    <t>Естествознание</t>
  </si>
  <si>
    <t>ОУП.11</t>
  </si>
  <si>
    <t>Обществознание</t>
  </si>
  <si>
    <t>ДП</t>
  </si>
  <si>
    <t>Дополнительные предметы</t>
  </si>
  <si>
    <t>ОУП.12</t>
  </si>
  <si>
    <t>Ведение в профессию</t>
  </si>
  <si>
    <t>ПОО</t>
  </si>
  <si>
    <t>Предлагаемые ОО</t>
  </si>
  <si>
    <t xml:space="preserve"> </t>
  </si>
  <si>
    <t>ПОО.01</t>
  </si>
  <si>
    <t>Индивидуальный проект</t>
  </si>
  <si>
    <t>II - IV КУРС</t>
  </si>
  <si>
    <t>ПП</t>
  </si>
  <si>
    <t>ПРОФЕССИОНАЛЬНАЯ ПОДГОТОВКА</t>
  </si>
  <si>
    <t>ОГСЭ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</si>
  <si>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</si>
  <si>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</si>
  <si>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</si>
  <si>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</si>
  <si>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</si>
  <si>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</si>
  <si>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</si>
  <si>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3,4,7</t>
  </si>
  <si>
    <t>ОГСЭ.05</t>
  </si>
  <si>
    <t>Русский язык и культура речи</t>
  </si>
  <si>
    <t>ОГСЭ.06</t>
  </si>
  <si>
    <t>Экономика и менеджмент ФиС</t>
  </si>
  <si>
    <t>ОГСЭ.07</t>
  </si>
  <si>
    <t>Основы исследовательской деятельности</t>
  </si>
  <si>
    <t>ОГСЭ.08</t>
  </si>
  <si>
    <t>Культура делового общения</t>
  </si>
  <si>
    <t>ОГСЭ.09</t>
  </si>
  <si>
    <t>ЕН</t>
  </si>
  <si>
    <t>Математический и общий естественнонаучный цикл</t>
  </si>
  <si>
    <t>ЕН.01</t>
  </si>
  <si>
    <t>ЕН.02</t>
  </si>
  <si>
    <t>Информатика и информационно-коммуникационные технологии в профессиональной деятельности</t>
  </si>
  <si>
    <t>П</t>
  </si>
  <si>
    <t>Профессиональный цикл</t>
  </si>
  <si>
    <t>ОП</t>
  </si>
  <si>
    <t>Общепрофессиональные дисциплины</t>
  </si>
  <si>
    <t>ОП.01</t>
  </si>
  <si>
    <t>Анатомия</t>
  </si>
  <si>
    <t>ОП.02</t>
  </si>
  <si>
    <t>Физиология с основами биохимии</t>
  </si>
  <si>
    <t>ОП.03</t>
  </si>
  <si>
    <t>Гигиенические основы физической культуры и спорта</t>
  </si>
  <si>
    <t>ОП.04</t>
  </si>
  <si>
    <t>Биомеханика</t>
  </si>
  <si>
    <t>ОП.05</t>
  </si>
  <si>
    <t>Педагогика</t>
  </si>
  <si>
    <t>ОП.06</t>
  </si>
  <si>
    <t>Психология</t>
  </si>
  <si>
    <t>ОП.07</t>
  </si>
  <si>
    <t>Основы коррекционной педагогики и коррекционной психологии</t>
  </si>
  <si>
    <t>ОП.08</t>
  </si>
  <si>
    <t>Теория и история физической культуры и спорта</t>
  </si>
  <si>
    <t>ОП.09</t>
  </si>
  <si>
    <t>Теория и организация адаптивной физической культуры</t>
  </si>
  <si>
    <t>ОП.10</t>
  </si>
  <si>
    <t>Медицинские основы адаптивной физической культуры и спорта</t>
  </si>
  <si>
    <t>ОП.11</t>
  </si>
  <si>
    <t>Правовое обеспечение профессиональной деятельности</t>
  </si>
  <si>
    <t>ОП.12</t>
  </si>
  <si>
    <t>Безопасность жизнедеятельности</t>
  </si>
  <si>
    <t>ОП.13</t>
  </si>
  <si>
    <t>Частные методики адаптивной физической культуры</t>
  </si>
  <si>
    <t>ОП.14</t>
  </si>
  <si>
    <t>Основы антидопингового обеспечения</t>
  </si>
  <si>
    <t>ОП.15</t>
  </si>
  <si>
    <t>Социальная защита инвалидов</t>
  </si>
  <si>
    <t>ОП.16</t>
  </si>
  <si>
    <t>Психология спорта</t>
  </si>
  <si>
    <t>ОП.17</t>
  </si>
  <si>
    <t>Теория и методика в дошкольных общеобразовательных учреждениях</t>
  </si>
  <si>
    <t>ПМ</t>
  </si>
  <si>
    <t>Профессиональные модули</t>
  </si>
  <si>
    <t>ПМ.01</t>
  </si>
  <si>
    <t>Организация физкультурно-спортивной деятельности лиц с ограниченными возможностями здоровья</t>
  </si>
  <si>
    <t>МДК.01.01</t>
  </si>
  <si>
    <t>Базовые и новые виды физкультурно-спортивной деятельности с методикой оздоровительной тренировки лиц с ограниченными возможностями здоровья</t>
  </si>
  <si>
    <t>3,4,5,6,7,8</t>
  </si>
  <si>
    <t>МДК.01.02</t>
  </si>
  <si>
    <t>Организация физкультурно-спортивной работы с лицами, имеющими ограниченные возможности здоровья</t>
  </si>
  <si>
    <t>Лечебная физическая культура и массаж</t>
  </si>
  <si>
    <t>УП.01.01</t>
  </si>
  <si>
    <t>РП</t>
  </si>
  <si>
    <t>False</t>
  </si>
  <si>
    <t>час</t>
  </si>
  <si>
    <t>нед</t>
  </si>
  <si>
    <t>ПП.01.01</t>
  </si>
  <si>
    <t>Производственная практика по профилю специальности</t>
  </si>
  <si>
    <t>ПМ.01.ЭК</t>
  </si>
  <si>
    <t>Экзамен по профессиональному модулю</t>
  </si>
  <si>
    <t>ПМ.02</t>
  </si>
  <si>
    <t>Организация и проведение учебно-тренировочных занятий и руководство соревновательной деятельностью спортсменов в избранном виде адаптивного спорта</t>
  </si>
  <si>
    <t xml:space="preserve">                                                                                                                                                                                                 </t>
  </si>
  <si>
    <t>МДК.02.01</t>
  </si>
  <si>
    <t>Избранный вид адаптивного спорта с методикой тренировки и руководства соревновательной деятельностью спортсменов</t>
  </si>
  <si>
    <t>3,5,8</t>
  </si>
  <si>
    <t>ПП.02.01</t>
  </si>
  <si>
    <t>ПМ.02.ЭК</t>
  </si>
  <si>
    <t>ПМ.03</t>
  </si>
  <si>
    <t>Методическое обеспечение организации физкультурной и спортивной деятельности лиц с ограниченными возможностями здоровья</t>
  </si>
  <si>
    <t>МДК.03.01</t>
  </si>
  <si>
    <t>Теоретические и прикладные аспекты методической работы педагога по адаптивной физической культуре и спорту</t>
  </si>
  <si>
    <t>ПМ.03.ЭК</t>
  </si>
  <si>
    <t>Всего по ПП</t>
  </si>
  <si>
    <t>ВСЕГО</t>
  </si>
  <si>
    <t>ПДП.00</t>
  </si>
  <si>
    <t>Преддипломная практика</t>
  </si>
  <si>
    <t>ГИА.00</t>
  </si>
  <si>
    <t>Государственная итоговая аттестация</t>
  </si>
  <si>
    <t>дисциплин и МДК</t>
  </si>
  <si>
    <t>учебной практики</t>
  </si>
  <si>
    <t>производственной практики</t>
  </si>
  <si>
    <t>преддипломной практики</t>
  </si>
  <si>
    <t>экзаменов</t>
  </si>
  <si>
    <t>дифференцированных зачетов</t>
  </si>
  <si>
    <t>зачетов</t>
  </si>
  <si>
    <t>ПрО =</t>
  </si>
  <si>
    <t>ЛПЗ + КР + (УП +ПП) + ПДП</t>
  </si>
  <si>
    <t>1848+ (144 +360) + 144</t>
  </si>
  <si>
    <t>*100</t>
  </si>
  <si>
    <t>УН + (УП + ПП) + ПДП</t>
  </si>
  <si>
    <t>3420 + (144 + 360) + 144</t>
  </si>
  <si>
    <t>№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</si>
  <si>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</si>
  <si>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</si>
  <si>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</si>
  <si>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</si>
  <si>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</si>
  <si>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</si>
  <si>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[7]</t>
  </si>
  <si>
    <t>ПП.03.01 Производственная практика (преддипломная)</t>
  </si>
  <si>
    <t>ПП.01.01 Производственная практика по профилю специальности</t>
  </si>
  <si>
    <t>МДК.03.01 Теоретические и прикладные аспекты методической работы педагога по физической культуре и спорту</t>
  </si>
  <si>
    <t>Содержание</t>
  </si>
  <si>
    <t>ОК 1</t>
  </si>
  <si>
    <t>Понимать сущность и социальную значимость своей будущей профессии, проявлять к ней устойчивый интерес.</t>
  </si>
  <si>
    <t xml:space="preserve">  ОГСЭ.01</t>
  </si>
  <si>
    <t xml:space="preserve">  ОГСЭ.02</t>
  </si>
  <si>
    <t xml:space="preserve">  ОГСЭ.03</t>
  </si>
  <si>
    <t xml:space="preserve">  ОГСЭ.04</t>
  </si>
  <si>
    <t xml:space="preserve">  ЕН.01</t>
  </si>
  <si>
    <t xml:space="preserve">  ЕН.02</t>
  </si>
  <si>
    <t xml:space="preserve">  ОП.17</t>
  </si>
  <si>
    <t xml:space="preserve">  ОП.01</t>
  </si>
  <si>
    <t xml:space="preserve">  ОП.02</t>
  </si>
  <si>
    <t xml:space="preserve">  ОП.03</t>
  </si>
  <si>
    <t xml:space="preserve">  ОП.04</t>
  </si>
  <si>
    <t>Основы врачебного контроля</t>
  </si>
  <si>
    <t xml:space="preserve">  ОП.05</t>
  </si>
  <si>
    <t xml:space="preserve">  ОП.06</t>
  </si>
  <si>
    <t xml:space="preserve">  ОП.07</t>
  </si>
  <si>
    <t xml:space="preserve">  ОП.08</t>
  </si>
  <si>
    <t xml:space="preserve">  ОП.09</t>
  </si>
  <si>
    <t>Основы биомеханики</t>
  </si>
  <si>
    <t xml:space="preserve">  МДК.01.01</t>
  </si>
  <si>
    <t>Избранный вид спорта с методикой тренировки и руководства соревновательной деятельностью спортсменов</t>
  </si>
  <si>
    <t xml:space="preserve">  ПП.01.01</t>
  </si>
  <si>
    <t xml:space="preserve">  МДК.02.01</t>
  </si>
  <si>
    <t>Базовые и новые физкультурно-спортивные виды деятельности с методикой оздоровительной тренировки</t>
  </si>
  <si>
    <t xml:space="preserve">  МДК.02.02</t>
  </si>
  <si>
    <t>Организация физкультурно-спортивной работы</t>
  </si>
  <si>
    <t xml:space="preserve">  МДК.02.03</t>
  </si>
  <si>
    <t xml:space="preserve">  УП.02.01</t>
  </si>
  <si>
    <t xml:space="preserve">  ПП.02.01</t>
  </si>
  <si>
    <t xml:space="preserve">  МДК.03.01</t>
  </si>
  <si>
    <t>Теоретические и прикладные аспекты методической работы педагога по физической культуре и спорту</t>
  </si>
  <si>
    <t xml:space="preserve">  ПП.03.01</t>
  </si>
  <si>
    <t>ОК 2</t>
  </si>
  <si>
    <t>Организовывать собственную деятельность, определять методы решения профессиональных задач, оценивать их эффективность и качество.</t>
  </si>
  <si>
    <t xml:space="preserve">  ОГСЭ.09</t>
  </si>
  <si>
    <t>ОК 3</t>
  </si>
  <si>
    <t>Оценивать риски и принимать решения в нестандартных ситуациях.</t>
  </si>
  <si>
    <t>ОК 4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</si>
  <si>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</si>
  <si>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>ОК 5</t>
  </si>
  <si>
    <t>Использовать информационно-коммуникационные технологии для совершенствования профессиональной деятельности.</t>
  </si>
  <si>
    <t>ОК 6</t>
  </si>
  <si>
    <t>Работать в коллективе и команде, взаимодействовать с коллегами и социальными партнерами.</t>
  </si>
  <si>
    <t>ОК 7</t>
  </si>
  <si>
    <t>Ставить цели, мотивировать деятельность занимающихся физической культурой и спортом, организовывать и контролировать их работу с принятием на себя ответственности за качество учебно-тренировочного процесса и организации физкультурно-спортивных мероприятий</t>
  </si>
  <si>
    <t>ОК 8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</si>
  <si>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</si>
  <si>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ОК 9</t>
  </si>
  <si>
    <t>Осуществлять профессиональную деятельность в условиях обновления ее целей, содержания и смены технологий.</t>
  </si>
  <si>
    <t>ОК 10</t>
  </si>
  <si>
    <t>Осуществлять профилактику травматизма, обеспечивать охрану жизни и здоровья занимающихся.</t>
  </si>
  <si>
    <t>ОК 11</t>
  </si>
  <si>
    <t>Строить профессиональную деятельность с соблюдением правовых норм, ее регулирующих.</t>
  </si>
  <si>
    <t>ОК 12</t>
  </si>
  <si>
    <t>Владеть профессионально значимыми двигательными действиями избранного вида спорта, базовых и новых видов физкультурно-спортивной деятельности.</t>
  </si>
  <si>
    <t>ПК 1.1</t>
  </si>
  <si>
    <t>Определять цели и задачи, планировать учебно-тренировочные занятия.</t>
  </si>
  <si>
    <t>ПК 1.2</t>
  </si>
  <si>
    <t>Проводить учебно-тренировочные занятия.</t>
  </si>
  <si>
    <t>ПК 1.3</t>
  </si>
  <si>
    <t>Руководить соревновательной деятельностью спортсменов.</t>
  </si>
  <si>
    <t>ПК 1.4</t>
  </si>
  <si>
    <t>Осуществлять педагогический контроль, оценивать процесс и результаты деятельности спортсменов на учебно-тренировочных занятиях и соревнованиях.</t>
  </si>
  <si>
    <t>ПК 1.5</t>
  </si>
  <si>
    <t>Анализировать учебно-тренировочные занятия, процесс и результаты руководства соревновательной деятельностью.</t>
  </si>
  <si>
    <t>ПК 1.6</t>
  </si>
  <si>
    <t>Проводить спортивный отбор и спортивную ориентацию.</t>
  </si>
  <si>
    <t>ПК 1.7</t>
  </si>
  <si>
    <t>Подбирать, эксплуатировать и готовить к занятиям и соревнованиям спортивное оборудование и инвентарь.</t>
  </si>
  <si>
    <t>ПК 1.8</t>
  </si>
  <si>
    <t>Оформлять и вести документацию, обеспечивающую учебно-тренировочный процесс и соревновательную деятельность спортсменов.</t>
  </si>
  <si>
    <t>ПК 2.1</t>
  </si>
  <si>
    <t>Определять цели, задачи и планировать физкультурно-спортивные мероприятия и занятия с различными возрастными группами населения.</t>
  </si>
  <si>
    <t>ПК 2.2</t>
  </si>
  <si>
    <t>Мотивировать население различных возрастных групп к участию в физкультурно-спортивной деятельности.</t>
  </si>
  <si>
    <t>ПК 2.3</t>
  </si>
  <si>
    <t>Организовывать и проводить физкультурно-спортивные мероприятия и занятия.</t>
  </si>
  <si>
    <t>ПК 2.4</t>
  </si>
  <si>
    <t>Осуществлять педагогический контроль в процессе проведения физкультурно-спортивных мероприятий и занятий.</t>
  </si>
  <si>
    <t>ПК 2.5</t>
  </si>
  <si>
    <t>Организовывать обустройство и эксплуатацию спортивных сооружений и мест занятий физической культурой и спортом.</t>
  </si>
  <si>
    <t>ПК 2.6</t>
  </si>
  <si>
    <t>Оформлять документацию (учебную, учетную, отчетную, сметно-финансовую), обеспечивающую организацию и проведение физкультурно-спортивных мероприятий и занятий и функционирование спортивных сооружений и мест занятий физической культурой и спортом.</t>
  </si>
  <si>
    <t>ПК 3.1</t>
  </si>
  <si>
    <t>Разрабатывать методическое обеспечение организации учебно-тренировочного процесса и руководства соревновательной деятельностью спортсменов в избранном виде спорта.</t>
  </si>
  <si>
    <t>ПК 3.2</t>
  </si>
  <si>
    <t>Разрабатывать методическое обеспечение организации и проведения физкультурно-спортивных занятий с различными возрастными группами населения.</t>
  </si>
  <si>
    <t>ПК 3.3</t>
  </si>
  <si>
    <t>Систематизировать педагогический опыт в области физической культуры и спорта на основе изучения профессиональной литературы, самоанализа и анализа деятельности других педагогов.</t>
  </si>
  <si>
    <t>ПК 3.4</t>
  </si>
  <si>
    <t>Оформлять методические разработки в виде отчетов, рефератов, выступлений.</t>
  </si>
  <si>
    <t>ПК 3.5</t>
  </si>
  <si>
    <t>Участвовать в исследовательской и проектной деятельности в области образования, физической культуры и спорта.</t>
  </si>
  <si>
    <t>НО</t>
  </si>
  <si>
    <t>Начальное общее образование</t>
  </si>
  <si>
    <t>БД</t>
  </si>
  <si>
    <t>Дисциплины базовые</t>
  </si>
  <si>
    <t>ОДБ.01</t>
  </si>
  <si>
    <t>ОДБ.02</t>
  </si>
  <si>
    <t>Математика, алгебра, начала математического анализа, геометрия</t>
  </si>
  <si>
    <t>ОДБ.03</t>
  </si>
  <si>
    <t>ОДБ.04</t>
  </si>
  <si>
    <t>ДБ</t>
  </si>
  <si>
    <t>Дисциплины базовые (по выбору из обязательных предметов)</t>
  </si>
  <si>
    <t>ОДБ.05</t>
  </si>
  <si>
    <t>Информатика</t>
  </si>
  <si>
    <t>ОДБ.06</t>
  </si>
  <si>
    <t>Естествознание, в т.ч.:</t>
  </si>
  <si>
    <t>ОДБ.06.01</t>
  </si>
  <si>
    <t>Физика</t>
  </si>
  <si>
    <t>ОДБ.06.02</t>
  </si>
  <si>
    <t>Химия</t>
  </si>
  <si>
    <t>ОДБ.06.03</t>
  </si>
  <si>
    <t>Биология</t>
  </si>
  <si>
    <t>ОДБ.07</t>
  </si>
  <si>
    <t>География</t>
  </si>
  <si>
    <t>ОДБ.08</t>
  </si>
  <si>
    <t>Экология</t>
  </si>
  <si>
    <t>ОДБ.09</t>
  </si>
  <si>
    <t>Дисциплины профильные</t>
  </si>
  <si>
    <t>ОДП.01</t>
  </si>
  <si>
    <t>Русский язык и литература. Русский язык</t>
  </si>
  <si>
    <t>ОДП.02</t>
  </si>
  <si>
    <t>Русский язык и литература. Литература</t>
  </si>
  <si>
    <t>ОДП.03</t>
  </si>
  <si>
    <t>Дисциплины профильные (по выбору из обязательных предметных областей)</t>
  </si>
  <si>
    <t>ОДП.04</t>
  </si>
  <si>
    <t>Обществознание (включая экономику и право)</t>
  </si>
  <si>
    <t>ПК 2.7</t>
  </si>
  <si>
    <t>ПК 2.8</t>
  </si>
  <si>
    <t>Экономика и менеджмент</t>
  </si>
  <si>
    <t>ЕН.03</t>
  </si>
  <si>
    <t>ЕН.04</t>
  </si>
  <si>
    <t>ОП. 07</t>
  </si>
  <si>
    <t>Экономика и менеджмент ФК и С</t>
  </si>
  <si>
    <t>МДК.01.01.</t>
  </si>
  <si>
    <t>3001</t>
  </si>
  <si>
    <t>Базовые и новые виды физкультурно-спортвной деятельности с методикой оздоровительной тренировки лиц с ограниченными возможностями здоровья</t>
  </si>
  <si>
    <t>МДК.01.02.</t>
  </si>
  <si>
    <t>3002</t>
  </si>
  <si>
    <t>МДК.01.03.</t>
  </si>
  <si>
    <t>МДК.02.01.</t>
  </si>
  <si>
    <t>УП.02.01</t>
  </si>
  <si>
    <t>МДК.03.01.</t>
  </si>
  <si>
    <t>3003</t>
  </si>
  <si>
    <t>Наименование</t>
  </si>
  <si>
    <t>Кабинеты:</t>
  </si>
  <si>
    <t>гуманитарных и социально-экономических дисциплин;</t>
  </si>
  <si>
    <t>педагогики и психологии;</t>
  </si>
  <si>
    <t>анатомии и физиологии человека;</t>
  </si>
  <si>
    <t>иностранного языка;</t>
  </si>
  <si>
    <t>безопасности жизнедеятельности;</t>
  </si>
  <si>
    <t>теории и истории физической культуры;</t>
  </si>
  <si>
    <t>теории и методики избранного вида спорта;</t>
  </si>
  <si>
    <t>методического обеспечения организации физкультурно-спортивной деятельности;</t>
  </si>
  <si>
    <t>лечебной физической культуры и массажа.</t>
  </si>
  <si>
    <t>Лаборатории:</t>
  </si>
  <si>
    <t>информатики и информационно-коммуникационных технологий;</t>
  </si>
  <si>
    <t>физической и функциональной диагностики.</t>
  </si>
  <si>
    <t>Спортивный комплекс:</t>
  </si>
  <si>
    <t>универсальный спортивный зал;</t>
  </si>
  <si>
    <t>зал ритмики и фитнеса;</t>
  </si>
  <si>
    <t>тренажерный зал;</t>
  </si>
  <si>
    <t>спортивный зал;</t>
  </si>
  <si>
    <t>открытый стадион широкого профиля с элементами полосы препятствий;</t>
  </si>
  <si>
    <t>стрелковый тир (в любой модификации, включая электронный) или место для стрельбы.</t>
  </si>
  <si>
    <t>Залы:</t>
  </si>
  <si>
    <t>библиотека, читальный зал с выходом в сеть Интернет;</t>
  </si>
  <si>
    <t>актовый зал.</t>
  </si>
  <si>
    <t>Пояснения</t>
  </si>
  <si>
    <t xml:space="preserve">                                                                Общие положения         </t>
  </si>
  <si>
    <t xml:space="preserve"> Настоящий учебный план программы подготовки специалистов среднего звена (ППССЗ)  разработан на основе Федерального государственного образовательного стандарта  (далее ФГОС) по специальности СПО 49.02.01 "Физическая культура" , утвержденного приказом Министерства образования и науки Российской Федерации № 976 от от 11 августа 2014 г., программа углубленной подготовки.          </t>
  </si>
  <si>
    <t xml:space="preserve"> Форма обучения -  очная. Нормативный срок обучения – 3 года 10 мес. на базе основного общего образования.           </t>
  </si>
  <si>
    <t xml:space="preserve"> Перед началом разработки ППССЗ проведен анализ потребностей рынка труда и работодателей, конкретизировались конечные виды обучения в виде компетенций, умений и знаний, приобретаемого практического опыта. При формировании учебного плана учитывались потребности работодателей.        </t>
  </si>
  <si>
    <t xml:space="preserve"> Количество часов, отводимых на изучение отдельных тем, в программах и  их содержание в случае необходимости могут изменяться в зависимости от изменения федерального государственного стандарта и потребностей работодателей.            Количество часов, отводимых на изучение отдельных тем, в программах и  их содержание в случае необходимости могут изменяться в зависимости от изменения федерального государственного стандарта и потребностей работодателей.           </t>
  </si>
  <si>
    <t xml:space="preserve"> Максимальный объем учебной нагрузки обучающегося составляет 54 академических часа в неделю, включая все виды аудиторной и внеаудиторной (самостоятельной) учебной работы по освоению ППССЗ и консультации. Максимальный объем аудиторной учебной нагрузки при очной  форме получения образования составляет 36 академических часов в неделю.        </t>
  </si>
  <si>
    <t xml:space="preserve"> Продолжительность учебной недели – 6 дней с понедельника по субботу.  Продолжительность учебных занятий 1 час 30 минут или 1 пара из двух уроков по 45 минут.          </t>
  </si>
  <si>
    <t xml:space="preserve">  Общий объем каникулярного времени в учебном году составляет 8-11 недель, в том числе не менее 2 недели в зимний период, на последнем курсе каникулярное время составляет 2 недели в зимний период.         </t>
  </si>
  <si>
    <t xml:space="preserve"> Учебная нагрузка по дисциплине "Физическая культура" в связи со спецификой специальности учитывается в объеме времени, отводимом на освоение МДК.02.01. Базовые и новые виды физкультурно-спортивной деятельности с методикой оздоровительной тренировки, МДК.01.01. Избранный вид спорта с методикой тренировки и руководства соревновательной деятельностью спортсменов.</t>
  </si>
  <si>
    <t xml:space="preserve"> Консультации для обучающихся по очной форме обучения предусматриваются из расчета не более 100 часов на одного обучающегося на  в период реализации образовательной программы среднего общего образования для лиц, обучающихся на базе основного общего образования. Формы проведения консультаций (групповые, индивидуальные, письменные, устные) определяются преподавателем по дисциплине.</t>
  </si>
  <si>
    <t xml:space="preserve"> Практическая подготовка реализуется в виде убебной и производственной практики. Она представляет собой вид учебных занятий, обеспечивающих практико-ориентированную подготовку обучающихся.          </t>
  </si>
  <si>
    <t xml:space="preserve">Предусматривается два вида практик: учебная и производственная. Производственная практика состоит из двух этапов: практики по профилю специальности и преддипломной практики. Учебная практика и производственная практика (по профилю специальности) проводятся при освоении обучающимися профессиональных компетенций в рамках профессиональных модулей и реализовываются концентрированно в несколько периодов. Цели и задачи, программы и формы отчетности определены в Положении об учебной и производственной практиках.         </t>
  </si>
  <si>
    <t xml:space="preserve"> ППССЗ обеспечивается учебно-методической документацией по всем дисциплинам, междисциплинарным курсам и профессиональным модулям ОПОП. Внеаудиторная работа сопровождается методическим обеспечением и обоснованием времени, затрачиваемого на ее выполнение. Реализация ППССЗ обеспечивается доступом каждого обучающегося к базам данных и библиотечным фондам, формируемым по полному перечню дисциплин (модулей) ППССЗ. Во время самостоятельной подготовки обучающиеся обеспечиваются доступом к сети Интернет.         </t>
  </si>
  <si>
    <t xml:space="preserve">  Курсовые работы рассматриваются как вид учебной работы по дисциплине и реализуются в пределах времени, отведённого на её изучение. Рабочим учебным планом предусматривается обязательное выполнение курсовой работы по дисциплине "Избранный вид адаптивного спорта с методикой тренировки и руководства соревновательной деятельностью спортсменов".    </t>
  </si>
  <si>
    <t xml:space="preserve">                                                  Общеобразовательный цикл        </t>
  </si>
  <si>
    <t xml:space="preserve"> Реализация ФГОС среднего общего образования (профильное обучение), в пределах ППССЗ осуществляется в соответствии с федеральными базисными учебными планами и примерными учебными планами для образовательных учреждений Российской Федерации, реализующих программы общего образования (утверждены приказом Минобразования России от 9 марта 2004 г. № 1312 в редакции приказа Минобрнауки России от 20.08.08. № 241 и от 30.08.2010г. №889), Приказом Минобрнауки России от 14.06.2013 N 464  (ред. от 15.12.2014)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 (Зарегистрировано в Минюсте России 30.07.2013 N 29200), Разъяснениями  по реализации образовательной программы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 с учетом требований ФГОС   и профиля получаемого профессионального образования, одобреными решением Научно-методического совета  Центра профессионального образования ФГАУ «ФИРО».    </t>
  </si>
  <si>
    <t xml:space="preserve">  В соответствии со спецификой ППССЗ по специальности 49.02.02 "Адаптивная физическая культура" определён гуманитарный профиль.        </t>
  </si>
  <si>
    <t xml:space="preserve">  Срок реализации среднего общего образования в пределах ППССЗ по специальности 49.02.01 "Физическая культура" составляет 52 недели. С учетом этого срок обучения по основной профессиональной образовательной программе СПО увеличивается на 52 недели, в том числе: 39 недель – теоретическое обучение, 2 недели - промежуточная аттестация, 11 недель – каникулы.        </t>
  </si>
  <si>
    <t xml:space="preserve"> Получение среднего профессионального образования на базе основного общего образования осуществляется с одновременным получением обучающимися среднего общего образования в пределах соответствующей образовательной программы среднего профессионального образования.        </t>
  </si>
  <si>
    <t xml:space="preserve">                                              Формирование вариативной части ППССЗ                       </t>
  </si>
  <si>
    <t xml:space="preserve"> Вариативная часть циклов ППССЗ  согласно ФГОС составляет 28 учебных недель, объем максимальной учебной нагрузки – 1512 часов,  объем обязательной учебной нагрузки – 1008 часов.</t>
  </si>
  <si>
    <t xml:space="preserve"> Вариативная часть циклов ППССЗ  распределена на:       </t>
  </si>
  <si>
    <t xml:space="preserve"> 1. увеличение обязательной части циклов ППССЗ    </t>
  </si>
  <si>
    <t>Цикл ОГСЭ  – 74 часа максимальной учебной нагрузки//20 часов обязательной учебной нагрузки:</t>
  </si>
  <si>
    <t xml:space="preserve">Дисциплина "Основы философии" – 30 часов максимальной учебной нагрузки//20 часов обязательной учебной нагрузки    </t>
  </si>
  <si>
    <t>Дисциплина "Психология общения" – 10 часов максимальной учебной нагрузки</t>
  </si>
  <si>
    <t>Дисциплина "История" – 10 часов максимальной учебной нагрузки</t>
  </si>
  <si>
    <t>Дисциплина "Иностранный язык" – 24 часов максимальной учебной нагрузки</t>
  </si>
  <si>
    <t>дисциплины Профессионального цикла  – 326 часов максимальной учебной нагрузки//218 часов обязательной учебной нагрузки:</t>
  </si>
  <si>
    <t xml:space="preserve">Дисциплина "Анатомия" – 99 часов максимальной учебной нагрузки//66 часов обязательной учебной нагрузки    </t>
  </si>
  <si>
    <t xml:space="preserve">Дисциплина "Физиология с основами биохимии" – 48 часов максимальной учебной нагрузки//32 часа обязательной учебной нагрузки    </t>
  </si>
  <si>
    <t xml:space="preserve">Дисциплина "Основы врачебного контроля" – 15 часов максимальной учебной нагрузки//10 часов обязательной учебной нагрузки    </t>
  </si>
  <si>
    <t xml:space="preserve">Дисциплина "Педагогика" – 30 часов максимальной учебной нагрузки//20 часов обязательной учебной нагрузки    </t>
  </si>
  <si>
    <t xml:space="preserve">Дисциплина "Психология" – 30 часов максимальной учебной нагрузки//20 часов обязательной учебной нагрузки    </t>
  </si>
  <si>
    <t xml:space="preserve">Дисциплина "Теория и история физической культуры и спорта" – 44 часа максимальной учебной нагрузки//30 часов обязательной учебной нагрузки    </t>
  </si>
  <si>
    <t xml:space="preserve">Дисциплина "Правовое обеспечение профессиональной деятельности" – 30 часов максимальной учебной нагрузки//20 часов обязательной учебной нагрузки    </t>
  </si>
  <si>
    <t xml:space="preserve">Дисциплина "Основы биомеханики" – 30 часов максимальной учебной нагрузки//20 часов обязательной учебной нагрузки    </t>
  </si>
  <si>
    <t xml:space="preserve"> Профессиональные модули – 191 час максимальной учебной нагрузки//156 часов обязательной учебной нагрузки:</t>
  </si>
  <si>
    <t>ПМ.02 "Организация физкультурно-спортивной деятельности различных возрастных групп населения" – 191 час максимальной учебной нагрузки//156 часов обязательной учебной нагрузки</t>
  </si>
  <si>
    <t>2. Вариативные дисциплины:</t>
  </si>
  <si>
    <t xml:space="preserve"> - дисциплины цикла ОГСЭ    </t>
  </si>
  <si>
    <t xml:space="preserve">Дисциплина "Русский язык и культура речи" – 108 часов максимальной учебной нагрузки//72 часа обязательной учебной нагрузки      </t>
  </si>
  <si>
    <t xml:space="preserve">Дисциплина "Основы исследовательской деятельности" – 54 часа максимальной учебной нагрузки//36 часов обязательной учебной нагрузки      </t>
  </si>
  <si>
    <t xml:space="preserve">Дисциплина "Культура делового общения" – 54 часа максимальной учебной нагрузки//36 часов обязательной учебной нагрузки      </t>
  </si>
  <si>
    <t xml:space="preserve"> - дисциплины Профессионального цикла  </t>
  </si>
  <si>
    <t>Дисциплина "Экономика и менеджмент ФК и С" – 54 часа максимальной учебной нагрузки//36 часов обязательной учебной нагрузки</t>
  </si>
  <si>
    <t>Дисциплина "Психология спорта" – 81 час максимальной учебной нагрузки//54 часа обязательной учебной нагрузки</t>
  </si>
  <si>
    <t xml:space="preserve">Дисциплина "Теория и методика в дошкольных общеобразовательных учреждениях" – 126 часов максимальной учебной нагрузки//84 часа обязательной учебной нагрузки    </t>
  </si>
  <si>
    <t xml:space="preserve"> Вариативная часть введена с целью: удовлетворения потребностей рынка труда и работодателей;   формированию компетенций, умений и знаний;   формирования социокультуры и всестороннего развития личности;   быстрой адаптации выпускников на рынке труда.            </t>
  </si>
  <si>
    <t xml:space="preserve">                                   Формы проведения промежуточной аттестации         </t>
  </si>
  <si>
    <t xml:space="preserve"> Формами текущего контроля знаний, промежуточной аттестации по дисциплинам и профессиональным модулям являются – зачет, дифференцированный зачет, экзамен, экзамен (квалификационный) в соответствии с учебным планом. Формы контроля по каждой дисциплине доводятся до сведения обучающихся в течение первых двух месяцев от начала обучения. По некоторым дисциплинам возможно проведение комплексного дифференцированного зачета или экзамена.         </t>
  </si>
  <si>
    <t xml:space="preserve"> Общее количество зачетов, дифференцированных зачетов и экзаменов в году не превышает установленных значений (8 и 10).         </t>
  </si>
  <si>
    <t xml:space="preserve"> Для аттестации обучающихся на соответствие их персональных достижений поэтапным требованиям соответствующей ППССЗ (текущая и промежуточная аттестация) созданы фонды оценочных средств, позволяющие оценить знания, умения и освоенные компетенции. Оценка качества подготовки обучающихся и выпускников осуществляется в двух основных направлениях: оценка уровня освоения дисциплин; оценка компетенций        </t>
  </si>
  <si>
    <t xml:space="preserve">                                        Формы проведения государственной итоговой аттестации          </t>
  </si>
  <si>
    <t xml:space="preserve">      Фонды оценочных средств для  государственной итоговой аттестации – разрабатываются и утверждаются после предварительного положительного заключения работодателей.  Необходимым условием допуска к государственной (итоговой) аттестации является представление документов, подтверждающих освоение обучающимися компетенций при изучении теоретического материала и прохождении практики по каждому из основных видов профессиональной деятельности, в том числе выпускником могут быть представлены отчеты о ранее достигнутых результатах, дополнительные сертификаты, свидетельства (дипломы) олимпиад, конкурсов, творческие работы по специальности, характеристики с мест прохождения преддипломной практики.         </t>
  </si>
  <si>
    <t xml:space="preserve"> Государственная итоговая аттестация по специальности проводится в виде защиты выпускной квалификационной работы. Содержание итоговой государственной аттестации определяется Программой итоговой аттестации. Обязательное требование – соответствие тематики выпускной квалификационной работы содержанию одного или нескольких профессиональных модулей.     </t>
  </si>
  <si>
    <t>Согласовано</t>
  </si>
  <si>
    <t>Подготовка к государственной итоговой аттестации</t>
  </si>
  <si>
    <t>4 нед</t>
  </si>
  <si>
    <t>2 нед</t>
  </si>
  <si>
    <t>Среднее общее образование</t>
  </si>
  <si>
    <t>СОО</t>
  </si>
  <si>
    <t>Учебный план 49.02.02 "Адаптивная физическая культура". Приём  2022 г.</t>
  </si>
  <si>
    <t>УП.03.01</t>
  </si>
  <si>
    <t>ПП.03.01</t>
  </si>
  <si>
    <t>Подго-
товка</t>
  </si>
  <si>
    <t>Прове-
дение</t>
  </si>
  <si>
    <t>1403</t>
  </si>
  <si>
    <t>611</t>
  </si>
  <si>
    <t>792</t>
  </si>
  <si>
    <t>1260</t>
  </si>
  <si>
    <t>612</t>
  </si>
  <si>
    <t>648</t>
  </si>
  <si>
    <t>1224</t>
  </si>
  <si>
    <t>396</t>
  </si>
  <si>
    <t>828</t>
  </si>
  <si>
    <t>936</t>
  </si>
  <si>
    <t>468</t>
  </si>
  <si>
    <t>4823</t>
  </si>
  <si>
    <t>2087</t>
  </si>
  <si>
    <t>2736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</si>
</sst>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19]General"/>
    <numFmt numFmtId="165" formatCode="[$-419]0"/>
    <numFmt numFmtId="166" formatCode="[$-419]0.00%"/>
    <numFmt numFmtId="167" formatCode="#,###"/>
    <numFmt numFmtId="168" formatCode="#,##0.00&quot; &quot;[$руб.-419];[Red]&quot;-&quot;#,##0.00&quot; &quot;[$руб.-419]"/>
  </numFmts>
  <fonts count="32">
    <font>
      <sz val="11"/>
      <color rgb="FF000000"/>
      <name val="Arial"/>
      <family val="2"/>
      <charset val="204"/>
    </font>
    <font>
      <sz val="9"/>
      <color rgb="FF000000"/>
      <name val="Tahoma1"/>
      <charset val="204"/>
    </font>
    <font>
      <sz val="8"/>
      <color rgb="FF000000"/>
      <name val="Tahoma1"/>
      <charset val="204"/>
    </font>
    <font>
      <sz val="8"/>
      <color rgb="FF000000"/>
      <name val="Tahoma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8"/>
      <color rgb="FF000000"/>
      <name val="Tahoma1"/>
      <charset val="204"/>
    </font>
    <font>
      <sz val="10"/>
      <color rgb="FF000000"/>
      <name val="Symbol"/>
      <family val="1"/>
      <charset val="2"/>
    </font>
    <font>
      <b/>
      <sz val="10"/>
      <color rgb="FF000000"/>
      <name val="Arial"/>
      <family val="2"/>
      <charset val="204"/>
    </font>
    <font>
      <sz val="8"/>
      <color rgb="FF000000"/>
      <name val="Symbol"/>
      <family val="1"/>
      <charset val="2"/>
    </font>
    <font>
      <sz val="6"/>
      <color rgb="FF000000"/>
      <name val="Arial"/>
      <family val="2"/>
      <charset val="204"/>
    </font>
    <font>
      <b/>
      <sz val="20"/>
      <color rgb="FF000000"/>
      <name val="Times New Roman"/>
      <family val="1"/>
      <charset val="204"/>
    </font>
    <font>
      <b/>
      <sz val="8"/>
      <color rgb="FFFF0000"/>
      <name val="Tahoma1"/>
      <charset val="204"/>
    </font>
    <font>
      <b/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color rgb="FF000000"/>
      <name val="Tahoma1"/>
      <charset val="204"/>
    </font>
    <font>
      <sz val="11"/>
      <color rgb="FF000000"/>
      <name val="Tahoma1"/>
      <charset val="204"/>
    </font>
    <font>
      <b/>
      <i/>
      <sz val="11"/>
      <color rgb="FF000000"/>
      <name val="Tahoma1"/>
      <charset val="204"/>
    </font>
    <font>
      <b/>
      <sz val="10"/>
      <color rgb="FF000000"/>
      <name val="Tahoma1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Tahoma1"/>
      <charset val="204"/>
    </font>
    <font>
      <i/>
      <sz val="8"/>
      <color rgb="FF000000"/>
      <name val="Tahoma1"/>
      <charset val="204"/>
    </font>
    <font>
      <sz val="11"/>
      <color theme="1"/>
      <name val="Arial"/>
      <family val="2"/>
      <charset val="204"/>
    </font>
    <font>
      <b/>
      <sz val="8"/>
      <color rgb="FF000000"/>
      <name val="Tahoma"/>
      <family val="2"/>
      <charset val="204"/>
    </font>
    <font>
      <sz val="10"/>
      <color rgb="FF000000"/>
      <name val="Tahoma"/>
      <family val="2"/>
      <charset val="204"/>
    </font>
    <font>
      <sz val="7"/>
      <color rgb="FF000000"/>
      <name val="Tahoma"/>
      <family val="2"/>
      <charset val="204"/>
    </font>
  </fonts>
  <fills count="21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C4BD97"/>
        <bgColor rgb="FFC4BD97"/>
      </patternFill>
    </fill>
    <fill>
      <patternFill patternType="solid">
        <fgColor rgb="FFFFFF99"/>
        <bgColor rgb="FFFFFF99"/>
      </patternFill>
    </fill>
    <fill>
      <patternFill patternType="solid">
        <fgColor rgb="FFCCCC00"/>
        <bgColor rgb="FFCCCC00"/>
      </patternFill>
    </fill>
    <fill>
      <patternFill patternType="solid">
        <fgColor rgb="FF99FF99"/>
        <bgColor rgb="FF99FF99"/>
      </patternFill>
    </fill>
    <fill>
      <patternFill patternType="solid">
        <fgColor rgb="FF99FF66"/>
        <bgColor rgb="FF99FF66"/>
      </patternFill>
    </fill>
    <fill>
      <patternFill patternType="solid">
        <fgColor rgb="FFFDEADA"/>
        <bgColor rgb="FFFDEADA"/>
      </patternFill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  <fill>
      <patternFill patternType="solid">
        <fgColor rgb="FFE6B9B8"/>
        <bgColor rgb="FFE6B9B8"/>
      </patternFill>
    </fill>
    <fill>
      <patternFill patternType="solid">
        <fgColor rgb="FFF2DCDB"/>
        <bgColor rgb="FFF2DCDB"/>
      </patternFill>
    </fill>
    <fill>
      <patternFill patternType="solid">
        <fgColor rgb="FFC3D69B"/>
        <bgColor rgb="FFC3D69B"/>
      </patternFill>
    </fill>
    <fill>
      <patternFill patternType="solid">
        <fgColor rgb="FFCCFFFF"/>
        <bgColor rgb="FFCCFFFF"/>
      </patternFill>
    </fill>
    <fill>
      <patternFill patternType="solid">
        <fgColor rgb="FFA6A6A6"/>
        <bgColor rgb="FFA6A6A6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2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3" fillId="0" borderId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0" fontId="5" fillId="0" borderId="0" applyNumberFormat="0" applyBorder="0" applyProtection="0"/>
    <xf numFmtId="168" fontId="5" fillId="0" borderId="0" applyBorder="0" applyProtection="0"/>
    <xf numFmtId="0" fontId="3" fillId="0" borderId="0"/>
    <xf numFmtId="0" fontId="28" fillId="0" borderId="0"/>
  </cellStyleXfs>
  <cellXfs count="618">
    <xf numFmtId="0" fontId="0" fillId="0" borderId="0" xfId="0"/>
    <xf numFmtId="164" fontId="3" fillId="0" borderId="0" xfId="8" applyFont="1" applyFill="1" applyAlignment="1" applyProtection="1"/>
    <xf numFmtId="164" fontId="13" fillId="3" borderId="0" xfId="4" applyFont="1" applyFill="1" applyAlignment="1" applyProtection="1">
      <protection locked="0"/>
    </xf>
    <xf numFmtId="164" fontId="14" fillId="3" borderId="2" xfId="4" applyFont="1" applyFill="1" applyBorder="1" applyAlignment="1" applyProtection="1">
      <alignment horizontal="center" vertical="center"/>
      <protection locked="0"/>
    </xf>
    <xf numFmtId="164" fontId="14" fillId="3" borderId="2" xfId="4" applyFont="1" applyFill="1" applyBorder="1" applyAlignment="1" applyProtection="1">
      <alignment horizontal="left" vertical="center" wrapText="1"/>
      <protection locked="0"/>
    </xf>
    <xf numFmtId="164" fontId="7" fillId="4" borderId="2" xfId="4" applyFont="1" applyFill="1" applyBorder="1" applyAlignment="1" applyProtection="1">
      <alignment horizontal="center" vertical="center"/>
      <protection locked="0"/>
    </xf>
    <xf numFmtId="164" fontId="7" fillId="0" borderId="0" xfId="4" applyFont="1" applyFill="1" applyAlignment="1" applyProtection="1">
      <protection locked="0"/>
    </xf>
    <xf numFmtId="164" fontId="14" fillId="5" borderId="2" xfId="4" applyFont="1" applyFill="1" applyBorder="1" applyAlignment="1" applyProtection="1">
      <alignment horizontal="center" vertical="center"/>
      <protection locked="0"/>
    </xf>
    <xf numFmtId="164" fontId="14" fillId="6" borderId="7" xfId="4" applyFont="1" applyFill="1" applyBorder="1" applyAlignment="1" applyProtection="1">
      <alignment horizontal="center" vertical="center"/>
      <protection locked="0"/>
    </xf>
    <xf numFmtId="165" fontId="14" fillId="7" borderId="3" xfId="4" applyNumberFormat="1" applyFont="1" applyFill="1" applyBorder="1" applyAlignment="1" applyProtection="1">
      <alignment horizontal="center" vertical="center"/>
      <protection locked="0"/>
    </xf>
    <xf numFmtId="165" fontId="14" fillId="8" borderId="2" xfId="4" applyNumberFormat="1" applyFont="1" applyFill="1" applyBorder="1" applyAlignment="1" applyProtection="1">
      <alignment horizontal="center" vertical="center"/>
      <protection locked="0"/>
    </xf>
    <xf numFmtId="165" fontId="14" fillId="9" borderId="7" xfId="4" applyNumberFormat="1" applyFont="1" applyFill="1" applyBorder="1" applyAlignment="1" applyProtection="1">
      <alignment horizontal="center" vertical="center"/>
      <protection locked="0"/>
    </xf>
    <xf numFmtId="165" fontId="14" fillId="10" borderId="2" xfId="4" applyNumberFormat="1" applyFont="1" applyFill="1" applyBorder="1" applyAlignment="1" applyProtection="1">
      <alignment horizontal="center" vertical="center"/>
      <protection locked="0"/>
    </xf>
    <xf numFmtId="165" fontId="14" fillId="3" borderId="2" xfId="4" applyNumberFormat="1" applyFont="1" applyFill="1" applyBorder="1" applyAlignment="1" applyProtection="1">
      <alignment horizontal="center" vertical="center"/>
      <protection locked="0"/>
    </xf>
    <xf numFmtId="165" fontId="14" fillId="3" borderId="8" xfId="4" applyNumberFormat="1" applyFont="1" applyFill="1" applyBorder="1" applyAlignment="1" applyProtection="1">
      <alignment horizontal="center" vertical="center"/>
      <protection locked="0"/>
    </xf>
    <xf numFmtId="165" fontId="14" fillId="3" borderId="9" xfId="4" applyNumberFormat="1" applyFont="1" applyFill="1" applyBorder="1" applyAlignment="1" applyProtection="1">
      <alignment horizontal="center" vertical="center"/>
      <protection locked="0"/>
    </xf>
    <xf numFmtId="165" fontId="14" fillId="5" borderId="9" xfId="4" applyNumberFormat="1" applyFont="1" applyFill="1" applyBorder="1" applyAlignment="1" applyProtection="1">
      <alignment horizontal="center" vertical="center"/>
      <protection locked="0"/>
    </xf>
    <xf numFmtId="165" fontId="14" fillId="6" borderId="9" xfId="4" applyNumberFormat="1" applyFont="1" applyFill="1" applyBorder="1" applyAlignment="1" applyProtection="1">
      <alignment horizontal="center" vertical="center"/>
      <protection locked="0"/>
    </xf>
    <xf numFmtId="165" fontId="14" fillId="7" borderId="9" xfId="4" applyNumberFormat="1" applyFont="1" applyFill="1" applyBorder="1" applyAlignment="1" applyProtection="1">
      <alignment horizontal="center" vertical="center"/>
      <protection locked="0"/>
    </xf>
    <xf numFmtId="165" fontId="14" fillId="8" borderId="9" xfId="4" applyNumberFormat="1" applyFont="1" applyFill="1" applyBorder="1" applyAlignment="1" applyProtection="1">
      <alignment horizontal="center" vertical="center"/>
      <protection locked="0"/>
    </xf>
    <xf numFmtId="165" fontId="14" fillId="9" borderId="9" xfId="4" applyNumberFormat="1" applyFont="1" applyFill="1" applyBorder="1" applyAlignment="1" applyProtection="1">
      <alignment horizontal="center" vertical="center"/>
      <protection locked="0"/>
    </xf>
    <xf numFmtId="165" fontId="14" fillId="10" borderId="9" xfId="4" applyNumberFormat="1" applyFont="1" applyFill="1" applyBorder="1" applyAlignment="1" applyProtection="1">
      <alignment horizontal="center" vertical="center"/>
      <protection locked="0"/>
    </xf>
    <xf numFmtId="165" fontId="14" fillId="3" borderId="10" xfId="4" applyNumberFormat="1" applyFont="1" applyFill="1" applyBorder="1" applyAlignment="1" applyProtection="1">
      <alignment horizontal="center" vertical="center"/>
      <protection locked="0"/>
    </xf>
    <xf numFmtId="165" fontId="14" fillId="4" borderId="9" xfId="4" applyNumberFormat="1" applyFont="1" applyFill="1" applyBorder="1" applyAlignment="1" applyProtection="1">
      <alignment horizontal="center" vertical="center"/>
      <protection locked="0"/>
    </xf>
    <xf numFmtId="164" fontId="7" fillId="0" borderId="5" xfId="4" applyFont="1" applyFill="1" applyBorder="1" applyAlignment="1" applyProtection="1">
      <protection locked="0"/>
    </xf>
    <xf numFmtId="164" fontId="7" fillId="4" borderId="2" xfId="4" applyFont="1" applyFill="1" applyBorder="1" applyAlignment="1" applyProtection="1">
      <protection locked="0"/>
    </xf>
    <xf numFmtId="164" fontId="7" fillId="3" borderId="7" xfId="4" applyFont="1" applyFill="1" applyBorder="1" applyAlignment="1" applyProtection="1">
      <protection locked="0"/>
    </xf>
    <xf numFmtId="164" fontId="7" fillId="3" borderId="2" xfId="4" applyFont="1" applyFill="1" applyBorder="1" applyAlignment="1" applyProtection="1">
      <protection locked="0"/>
    </xf>
    <xf numFmtId="164" fontId="14" fillId="11" borderId="11" xfId="4" applyFont="1" applyFill="1" applyBorder="1" applyAlignment="1" applyProtection="1">
      <alignment horizontal="center" vertical="center"/>
      <protection locked="0"/>
    </xf>
    <xf numFmtId="164" fontId="17" fillId="3" borderId="2" xfId="4" applyFont="1" applyFill="1" applyBorder="1" applyAlignment="1" applyProtection="1">
      <alignment horizontal="center" vertical="center"/>
      <protection locked="0"/>
    </xf>
    <xf numFmtId="164" fontId="7" fillId="4" borderId="12" xfId="4" applyFont="1" applyFill="1" applyBorder="1" applyAlignment="1" applyProtection="1">
      <alignment horizontal="center" vertical="center"/>
      <protection locked="0"/>
    </xf>
    <xf numFmtId="164" fontId="7" fillId="13" borderId="4" xfId="4" applyFont="1" applyFill="1" applyBorder="1" applyAlignment="1" applyProtection="1">
      <alignment horizontal="center" vertical="center"/>
      <protection locked="0"/>
    </xf>
    <xf numFmtId="164" fontId="7" fillId="13" borderId="12" xfId="4" applyFont="1" applyFill="1" applyBorder="1" applyAlignment="1" applyProtection="1">
      <alignment horizontal="center" vertical="center"/>
      <protection locked="0"/>
    </xf>
    <xf numFmtId="164" fontId="14" fillId="2" borderId="2" xfId="4" applyFont="1" applyFill="1" applyBorder="1" applyAlignment="1" applyProtection="1">
      <alignment horizontal="center" vertical="center"/>
      <protection locked="0"/>
    </xf>
    <xf numFmtId="164" fontId="14" fillId="2" borderId="2" xfId="4" applyFont="1" applyFill="1" applyBorder="1" applyAlignment="1" applyProtection="1">
      <alignment horizontal="left" vertical="center" wrapText="1"/>
      <protection locked="0"/>
    </xf>
    <xf numFmtId="164" fontId="14" fillId="2" borderId="7" xfId="4" applyFont="1" applyFill="1" applyBorder="1" applyAlignment="1" applyProtection="1">
      <alignment horizontal="left" vertical="center" wrapText="1"/>
      <protection locked="0"/>
    </xf>
    <xf numFmtId="164" fontId="14" fillId="13" borderId="2" xfId="4" applyFont="1" applyFill="1" applyBorder="1" applyAlignment="1" applyProtection="1">
      <alignment horizontal="center" vertical="center"/>
      <protection locked="0"/>
    </xf>
    <xf numFmtId="164" fontId="14" fillId="13" borderId="7" xfId="4" applyFont="1" applyFill="1" applyBorder="1" applyAlignment="1" applyProtection="1">
      <alignment horizontal="center" vertical="center"/>
      <protection locked="0"/>
    </xf>
    <xf numFmtId="164" fontId="14" fillId="13" borderId="3" xfId="4" applyFont="1" applyFill="1" applyBorder="1" applyAlignment="1" applyProtection="1">
      <alignment horizontal="center" vertical="center"/>
      <protection locked="0"/>
    </xf>
    <xf numFmtId="164" fontId="14" fillId="13" borderId="11" xfId="4" applyFont="1" applyFill="1" applyBorder="1" applyAlignment="1" applyProtection="1">
      <alignment horizontal="center" vertical="center"/>
      <protection locked="0"/>
    </xf>
    <xf numFmtId="164" fontId="14" fillId="13" borderId="13" xfId="4" applyFont="1" applyFill="1" applyBorder="1" applyAlignment="1" applyProtection="1">
      <alignment horizontal="center" vertical="center"/>
      <protection locked="0"/>
    </xf>
    <xf numFmtId="164" fontId="18" fillId="13" borderId="2" xfId="4" applyFont="1" applyFill="1" applyBorder="1" applyAlignment="1" applyProtection="1">
      <alignment horizontal="center" vertical="center"/>
      <protection locked="0"/>
    </xf>
    <xf numFmtId="164" fontId="18" fillId="13" borderId="3" xfId="4" applyFont="1" applyFill="1" applyBorder="1" applyAlignment="1" applyProtection="1">
      <alignment horizontal="center" vertical="center"/>
      <protection locked="0"/>
    </xf>
    <xf numFmtId="164" fontId="18" fillId="13" borderId="7" xfId="4" applyFont="1" applyFill="1" applyBorder="1" applyAlignment="1" applyProtection="1">
      <alignment horizontal="center" vertical="center"/>
      <protection locked="0"/>
    </xf>
    <xf numFmtId="164" fontId="18" fillId="12" borderId="2" xfId="4" applyFont="1" applyFill="1" applyBorder="1" applyAlignment="1" applyProtection="1">
      <alignment horizontal="center" vertical="center"/>
    </xf>
    <xf numFmtId="164" fontId="18" fillId="12" borderId="7" xfId="4" applyFont="1" applyFill="1" applyBorder="1" applyAlignment="1" applyProtection="1">
      <alignment horizontal="center" vertical="center"/>
    </xf>
    <xf numFmtId="164" fontId="18" fillId="12" borderId="3" xfId="4" applyFont="1" applyFill="1" applyBorder="1" applyAlignment="1" applyProtection="1">
      <alignment horizontal="center" vertical="center"/>
    </xf>
    <xf numFmtId="164" fontId="7" fillId="13" borderId="7" xfId="4" applyFont="1" applyFill="1" applyBorder="1" applyAlignment="1" applyProtection="1">
      <alignment horizontal="center" vertical="center"/>
      <protection locked="0"/>
    </xf>
    <xf numFmtId="164" fontId="7" fillId="13" borderId="2" xfId="4" applyFont="1" applyFill="1" applyBorder="1" applyAlignment="1" applyProtection="1">
      <alignment horizontal="center" vertical="center"/>
      <protection locked="0"/>
    </xf>
    <xf numFmtId="164" fontId="17" fillId="14" borderId="2" xfId="4" applyFont="1" applyFill="1" applyBorder="1" applyAlignment="1" applyProtection="1">
      <alignment horizontal="center" vertical="center"/>
    </xf>
    <xf numFmtId="164" fontId="14" fillId="14" borderId="2" xfId="4" applyFont="1" applyFill="1" applyBorder="1" applyAlignment="1" applyProtection="1">
      <alignment horizontal="left" vertical="center" wrapText="1"/>
    </xf>
    <xf numFmtId="164" fontId="17" fillId="14" borderId="7" xfId="4" applyFont="1" applyFill="1" applyBorder="1" applyAlignment="1" applyProtection="1">
      <alignment horizontal="center" vertical="center" wrapText="1"/>
    </xf>
    <xf numFmtId="164" fontId="19" fillId="14" borderId="2" xfId="4" applyFont="1" applyFill="1" applyBorder="1" applyAlignment="1" applyProtection="1">
      <alignment horizontal="center" vertical="center"/>
    </xf>
    <xf numFmtId="164" fontId="19" fillId="14" borderId="7" xfId="4" applyFont="1" applyFill="1" applyBorder="1" applyAlignment="1" applyProtection="1">
      <alignment horizontal="center" vertical="center"/>
    </xf>
    <xf numFmtId="164" fontId="17" fillId="14" borderId="3" xfId="4" applyFont="1" applyFill="1" applyBorder="1" applyAlignment="1" applyProtection="1">
      <alignment horizontal="center" vertical="center"/>
    </xf>
    <xf numFmtId="164" fontId="17" fillId="14" borderId="7" xfId="4" applyFont="1" applyFill="1" applyBorder="1" applyAlignment="1" applyProtection="1">
      <alignment horizontal="center" vertical="center"/>
    </xf>
    <xf numFmtId="164" fontId="17" fillId="14" borderId="14" xfId="4" applyFont="1" applyFill="1" applyBorder="1" applyAlignment="1" applyProtection="1">
      <alignment horizontal="center" vertical="center"/>
    </xf>
    <xf numFmtId="164" fontId="17" fillId="4" borderId="2" xfId="4" applyFont="1" applyFill="1" applyBorder="1" applyAlignment="1" applyProtection="1">
      <alignment horizontal="center" vertical="center"/>
    </xf>
    <xf numFmtId="164" fontId="7" fillId="0" borderId="0" xfId="4" applyFont="1" applyFill="1" applyAlignment="1" applyProtection="1"/>
    <xf numFmtId="164" fontId="17" fillId="2" borderId="3" xfId="4" applyFont="1" applyFill="1" applyBorder="1" applyAlignment="1" applyProtection="1">
      <alignment horizontal="center" vertical="center"/>
    </xf>
    <xf numFmtId="164" fontId="14" fillId="2" borderId="9" xfId="4" applyFont="1" applyFill="1" applyBorder="1" applyAlignment="1" applyProtection="1">
      <alignment horizontal="left" vertical="center" wrapText="1"/>
    </xf>
    <xf numFmtId="164" fontId="17" fillId="2" borderId="8" xfId="4" applyFont="1" applyFill="1" applyBorder="1" applyAlignment="1" applyProtection="1">
      <alignment horizontal="center" vertical="center" wrapText="1"/>
    </xf>
    <xf numFmtId="164" fontId="17" fillId="2" borderId="7" xfId="4" applyFont="1" applyFill="1" applyBorder="1" applyAlignment="1" applyProtection="1">
      <alignment horizontal="center" vertical="center" wrapText="1"/>
    </xf>
    <xf numFmtId="164" fontId="17" fillId="2" borderId="2" xfId="4" applyFont="1" applyFill="1" applyBorder="1" applyAlignment="1" applyProtection="1">
      <alignment horizontal="center" vertical="center" wrapText="1"/>
    </xf>
    <xf numFmtId="164" fontId="17" fillId="13" borderId="2" xfId="4" applyFont="1" applyFill="1" applyBorder="1" applyAlignment="1" applyProtection="1">
      <alignment horizontal="center" vertical="center"/>
    </xf>
    <xf numFmtId="164" fontId="17" fillId="13" borderId="9" xfId="4" applyFont="1" applyFill="1" applyBorder="1" applyAlignment="1" applyProtection="1">
      <alignment horizontal="center" vertical="center"/>
    </xf>
    <xf numFmtId="164" fontId="17" fillId="13" borderId="8" xfId="4" applyFont="1" applyFill="1" applyBorder="1" applyAlignment="1" applyProtection="1">
      <alignment horizontal="center" vertical="center"/>
    </xf>
    <xf numFmtId="164" fontId="17" fillId="13" borderId="10" xfId="4" applyFont="1" applyFill="1" applyBorder="1" applyAlignment="1" applyProtection="1">
      <alignment horizontal="center" vertical="center"/>
    </xf>
    <xf numFmtId="164" fontId="18" fillId="13" borderId="2" xfId="4" applyFont="1" applyFill="1" applyBorder="1" applyAlignment="1" applyProtection="1">
      <alignment horizontal="center" vertical="center"/>
    </xf>
    <xf numFmtId="164" fontId="18" fillId="13" borderId="3" xfId="4" applyFont="1" applyFill="1" applyBorder="1" applyAlignment="1" applyProtection="1">
      <alignment horizontal="center" vertical="center"/>
    </xf>
    <xf numFmtId="164" fontId="18" fillId="13" borderId="14" xfId="4" applyFont="1" applyFill="1" applyBorder="1" applyAlignment="1" applyProtection="1">
      <alignment horizontal="center" vertical="center"/>
    </xf>
    <xf numFmtId="164" fontId="17" fillId="13" borderId="7" xfId="4" applyFont="1" applyFill="1" applyBorder="1" applyAlignment="1" applyProtection="1">
      <alignment horizontal="center" vertical="center"/>
    </xf>
    <xf numFmtId="164" fontId="17" fillId="0" borderId="12" xfId="4" applyFont="1" applyFill="1" applyBorder="1" applyAlignment="1" applyProtection="1">
      <alignment horizontal="center" vertical="center"/>
      <protection locked="0"/>
    </xf>
    <xf numFmtId="164" fontId="7" fillId="0" borderId="2" xfId="4" applyFont="1" applyFill="1" applyBorder="1" applyAlignment="1" applyProtection="1">
      <protection locked="0"/>
    </xf>
    <xf numFmtId="164" fontId="17" fillId="3" borderId="2" xfId="4" applyFont="1" applyFill="1" applyBorder="1" applyAlignment="1" applyProtection="1">
      <alignment horizontal="center" vertical="center" wrapText="1"/>
      <protection locked="0"/>
    </xf>
    <xf numFmtId="164" fontId="17" fillId="3" borderId="15" xfId="4" applyFont="1" applyFill="1" applyBorder="1" applyAlignment="1" applyProtection="1">
      <alignment horizontal="center" vertical="center" wrapText="1"/>
      <protection locked="0"/>
    </xf>
    <xf numFmtId="164" fontId="17" fillId="3" borderId="11" xfId="4" applyFont="1" applyFill="1" applyBorder="1" applyAlignment="1" applyProtection="1">
      <alignment horizontal="center" vertical="center" wrapText="1"/>
      <protection locked="0"/>
    </xf>
    <xf numFmtId="164" fontId="17" fillId="5" borderId="2" xfId="4" applyFont="1" applyFill="1" applyBorder="1" applyAlignment="1" applyProtection="1">
      <alignment horizontal="center" vertical="center"/>
    </xf>
    <xf numFmtId="164" fontId="18" fillId="6" borderId="11" xfId="4" applyFont="1" applyFill="1" applyBorder="1" applyAlignment="1" applyProtection="1">
      <alignment horizontal="center" vertical="center"/>
    </xf>
    <xf numFmtId="164" fontId="18" fillId="7" borderId="11" xfId="4" applyFont="1" applyFill="1" applyBorder="1" applyAlignment="1" applyProtection="1">
      <alignment horizontal="center" vertical="center"/>
    </xf>
    <xf numFmtId="164" fontId="17" fillId="8" borderId="11" xfId="4" applyFont="1" applyFill="1" applyBorder="1" applyAlignment="1" applyProtection="1">
      <alignment horizontal="center" vertical="center"/>
    </xf>
    <xf numFmtId="164" fontId="18" fillId="9" borderId="7" xfId="4" applyFont="1" applyFill="1" applyBorder="1" applyAlignment="1" applyProtection="1">
      <alignment horizontal="center" vertical="center"/>
    </xf>
    <xf numFmtId="164" fontId="18" fillId="10" borderId="11" xfId="4" applyFont="1" applyFill="1" applyBorder="1" applyAlignment="1" applyProtection="1">
      <alignment horizontal="center" vertical="center"/>
    </xf>
    <xf numFmtId="164" fontId="18" fillId="3" borderId="11" xfId="4" applyFont="1" applyFill="1" applyBorder="1" applyAlignment="1" applyProtection="1">
      <alignment horizontal="center" vertical="center"/>
    </xf>
    <xf numFmtId="164" fontId="18" fillId="11" borderId="11" xfId="4" applyFont="1" applyFill="1" applyBorder="1" applyAlignment="1" applyProtection="1">
      <alignment horizontal="center" vertical="center"/>
    </xf>
    <xf numFmtId="164" fontId="18" fillId="11" borderId="2" xfId="4" applyFont="1" applyFill="1" applyBorder="1" applyAlignment="1" applyProtection="1">
      <alignment horizontal="center" vertical="center"/>
    </xf>
    <xf numFmtId="164" fontId="18" fillId="11" borderId="7" xfId="4" applyFont="1" applyFill="1" applyBorder="1" applyAlignment="1" applyProtection="1">
      <alignment horizontal="center" vertical="center"/>
    </xf>
    <xf numFmtId="164" fontId="18" fillId="11" borderId="3" xfId="4" applyFont="1" applyFill="1" applyBorder="1" applyAlignment="1" applyProtection="1">
      <alignment horizontal="center" vertical="center"/>
    </xf>
    <xf numFmtId="164" fontId="18" fillId="5" borderId="11" xfId="4" applyFont="1" applyFill="1" applyBorder="1" applyAlignment="1" applyProtection="1">
      <alignment horizontal="center" vertical="center"/>
    </xf>
    <xf numFmtId="164" fontId="18" fillId="6" borderId="15" xfId="4" applyFont="1" applyFill="1" applyBorder="1" applyAlignment="1" applyProtection="1">
      <alignment horizontal="center" vertical="center"/>
      <protection locked="0"/>
    </xf>
    <xf numFmtId="164" fontId="18" fillId="7" borderId="13" xfId="4" applyFont="1" applyFill="1" applyBorder="1" applyAlignment="1" applyProtection="1">
      <alignment horizontal="center" vertical="center"/>
      <protection locked="0"/>
    </xf>
    <xf numFmtId="164" fontId="18" fillId="8" borderId="11" xfId="4" applyFont="1" applyFill="1" applyBorder="1" applyAlignment="1" applyProtection="1">
      <alignment horizontal="center" vertical="center"/>
    </xf>
    <xf numFmtId="164" fontId="18" fillId="9" borderId="15" xfId="4" applyFont="1" applyFill="1" applyBorder="1" applyAlignment="1" applyProtection="1">
      <alignment horizontal="center" vertical="center"/>
      <protection locked="0"/>
    </xf>
    <xf numFmtId="164" fontId="18" fillId="10" borderId="11" xfId="4" applyFont="1" applyFill="1" applyBorder="1" applyAlignment="1" applyProtection="1">
      <alignment horizontal="center" vertical="center"/>
      <protection locked="0"/>
    </xf>
    <xf numFmtId="164" fontId="18" fillId="3" borderId="11" xfId="4" applyFont="1" applyFill="1" applyBorder="1" applyAlignment="1" applyProtection="1">
      <alignment horizontal="center" vertical="center"/>
      <protection locked="0"/>
    </xf>
    <xf numFmtId="164" fontId="18" fillId="3" borderId="13" xfId="4" applyFont="1" applyFill="1" applyBorder="1" applyAlignment="1" applyProtection="1">
      <alignment horizontal="center" vertical="center"/>
      <protection locked="0"/>
    </xf>
    <xf numFmtId="164" fontId="17" fillId="4" borderId="2" xfId="4" applyFont="1" applyFill="1" applyBorder="1" applyAlignment="1" applyProtection="1">
      <alignment horizontal="center" vertical="center"/>
      <protection locked="0"/>
    </xf>
    <xf numFmtId="164" fontId="17" fillId="3" borderId="7" xfId="4" applyFont="1" applyFill="1" applyBorder="1" applyAlignment="1" applyProtection="1">
      <alignment horizontal="center" vertical="center"/>
      <protection locked="0"/>
    </xf>
    <xf numFmtId="164" fontId="17" fillId="0" borderId="2" xfId="4" applyFont="1" applyFill="1" applyBorder="1" applyAlignment="1" applyProtection="1">
      <alignment horizontal="center" vertical="center"/>
      <protection locked="0"/>
    </xf>
    <xf numFmtId="164" fontId="17" fillId="4" borderId="11" xfId="4" applyFont="1" applyFill="1" applyBorder="1" applyAlignment="1" applyProtection="1">
      <alignment horizontal="center" vertical="center"/>
      <protection locked="0"/>
    </xf>
    <xf numFmtId="164" fontId="17" fillId="3" borderId="11" xfId="4" applyFont="1" applyFill="1" applyBorder="1" applyAlignment="1" applyProtection="1">
      <alignment horizontal="center" vertical="center"/>
      <protection locked="0"/>
    </xf>
    <xf numFmtId="164" fontId="17" fillId="3" borderId="7" xfId="4" applyFont="1" applyFill="1" applyBorder="1" applyAlignment="1" applyProtection="1">
      <alignment horizontal="center" vertical="center" wrapText="1"/>
      <protection locked="0"/>
    </xf>
    <xf numFmtId="164" fontId="18" fillId="6" borderId="7" xfId="4" applyFont="1" applyFill="1" applyBorder="1" applyAlignment="1" applyProtection="1">
      <alignment horizontal="center" vertical="center"/>
      <protection locked="0"/>
    </xf>
    <xf numFmtId="164" fontId="18" fillId="7" borderId="3" xfId="4" applyFont="1" applyFill="1" applyBorder="1" applyAlignment="1" applyProtection="1">
      <alignment horizontal="center" vertical="center"/>
      <protection locked="0"/>
    </xf>
    <xf numFmtId="164" fontId="18" fillId="9" borderId="7" xfId="4" applyFont="1" applyFill="1" applyBorder="1" applyAlignment="1" applyProtection="1">
      <alignment horizontal="center" vertical="center"/>
      <protection locked="0"/>
    </xf>
    <xf numFmtId="164" fontId="18" fillId="10" borderId="2" xfId="4" applyFont="1" applyFill="1" applyBorder="1" applyAlignment="1" applyProtection="1">
      <alignment horizontal="center" vertical="center"/>
      <protection locked="0"/>
    </xf>
    <xf numFmtId="164" fontId="18" fillId="3" borderId="2" xfId="4" applyFont="1" applyFill="1" applyBorder="1" applyAlignment="1" applyProtection="1">
      <alignment horizontal="center" vertical="center"/>
      <protection locked="0"/>
    </xf>
    <xf numFmtId="164" fontId="18" fillId="3" borderId="3" xfId="4" applyFont="1" applyFill="1" applyBorder="1" applyAlignment="1" applyProtection="1">
      <alignment horizontal="center" vertical="center"/>
      <protection locked="0"/>
    </xf>
    <xf numFmtId="164" fontId="17" fillId="0" borderId="9" xfId="4" applyFont="1" applyFill="1" applyBorder="1" applyAlignment="1" applyProtection="1">
      <alignment horizontal="center" vertical="center"/>
      <protection locked="0"/>
    </xf>
    <xf numFmtId="164" fontId="17" fillId="3" borderId="8" xfId="4" applyFont="1" applyFill="1" applyBorder="1" applyAlignment="1" applyProtection="1">
      <alignment horizontal="center" vertical="center" wrapText="1"/>
      <protection locked="0"/>
    </xf>
    <xf numFmtId="164" fontId="17" fillId="3" borderId="9" xfId="4" applyFont="1" applyFill="1" applyBorder="1" applyAlignment="1" applyProtection="1">
      <alignment horizontal="center" vertical="center" wrapText="1"/>
      <protection locked="0"/>
    </xf>
    <xf numFmtId="164" fontId="18" fillId="11" borderId="9" xfId="4" applyFont="1" applyFill="1" applyBorder="1" applyAlignment="1" applyProtection="1">
      <alignment horizontal="center" vertical="center"/>
    </xf>
    <xf numFmtId="164" fontId="18" fillId="11" borderId="8" xfId="4" applyFont="1" applyFill="1" applyBorder="1" applyAlignment="1" applyProtection="1">
      <alignment horizontal="center" vertical="center"/>
    </xf>
    <xf numFmtId="164" fontId="18" fillId="11" borderId="10" xfId="4" applyFont="1" applyFill="1" applyBorder="1" applyAlignment="1" applyProtection="1">
      <alignment horizontal="center" vertical="center"/>
    </xf>
    <xf numFmtId="164" fontId="18" fillId="6" borderId="8" xfId="4" applyFont="1" applyFill="1" applyBorder="1" applyAlignment="1" applyProtection="1">
      <alignment horizontal="center" vertical="center"/>
      <protection locked="0"/>
    </xf>
    <xf numFmtId="164" fontId="18" fillId="7" borderId="10" xfId="4" applyFont="1" applyFill="1" applyBorder="1" applyAlignment="1" applyProtection="1">
      <alignment horizontal="center" vertical="center"/>
      <protection locked="0"/>
    </xf>
    <xf numFmtId="164" fontId="18" fillId="9" borderId="8" xfId="4" applyFont="1" applyFill="1" applyBorder="1" applyAlignment="1" applyProtection="1">
      <alignment horizontal="center" vertical="center"/>
      <protection locked="0"/>
    </xf>
    <xf numFmtId="164" fontId="18" fillId="10" borderId="9" xfId="4" applyFont="1" applyFill="1" applyBorder="1" applyAlignment="1" applyProtection="1">
      <alignment horizontal="center" vertical="center"/>
      <protection locked="0"/>
    </xf>
    <xf numFmtId="164" fontId="18" fillId="3" borderId="9" xfId="4" applyFont="1" applyFill="1" applyBorder="1" applyAlignment="1" applyProtection="1">
      <alignment horizontal="center" vertical="center"/>
      <protection locked="0"/>
    </xf>
    <xf numFmtId="164" fontId="18" fillId="3" borderId="10" xfId="4" applyFont="1" applyFill="1" applyBorder="1" applyAlignment="1" applyProtection="1">
      <alignment horizontal="center" vertical="center"/>
      <protection locked="0"/>
    </xf>
    <xf numFmtId="164" fontId="17" fillId="4" borderId="12" xfId="4" applyFont="1" applyFill="1" applyBorder="1" applyAlignment="1" applyProtection="1">
      <alignment horizontal="center" vertical="center"/>
      <protection locked="0"/>
    </xf>
    <xf numFmtId="164" fontId="14" fillId="3" borderId="9" xfId="4" applyFont="1" applyFill="1" applyBorder="1" applyAlignment="1" applyProtection="1">
      <alignment horizontal="left" vertical="center" wrapText="1"/>
      <protection locked="0"/>
    </xf>
    <xf numFmtId="164" fontId="17" fillId="5" borderId="11" xfId="4" applyFont="1" applyFill="1" applyBorder="1" applyAlignment="1" applyProtection="1">
      <alignment horizontal="center" vertical="center"/>
    </xf>
    <xf numFmtId="164" fontId="18" fillId="9" borderId="8" xfId="4" applyFont="1" applyFill="1" applyBorder="1" applyAlignment="1" applyProtection="1">
      <alignment horizontal="center" vertical="center"/>
    </xf>
    <xf numFmtId="164" fontId="14" fillId="2" borderId="2" xfId="4" applyFont="1" applyFill="1" applyBorder="1" applyAlignment="1" applyProtection="1">
      <alignment horizontal="left" vertical="center" wrapText="1"/>
    </xf>
    <xf numFmtId="164" fontId="20" fillId="13" borderId="2" xfId="4" applyFont="1" applyFill="1" applyBorder="1" applyAlignment="1" applyProtection="1">
      <alignment horizontal="center" vertical="center"/>
    </xf>
    <xf numFmtId="164" fontId="20" fillId="13" borderId="3" xfId="4" applyFont="1" applyFill="1" applyBorder="1" applyAlignment="1" applyProtection="1">
      <alignment horizontal="center" vertical="center"/>
    </xf>
    <xf numFmtId="164" fontId="17" fillId="13" borderId="14" xfId="4" applyFont="1" applyFill="1" applyBorder="1" applyAlignment="1" applyProtection="1">
      <alignment horizontal="center" vertical="center"/>
    </xf>
    <xf numFmtId="164" fontId="14" fillId="3" borderId="11" xfId="4" applyFont="1" applyFill="1" applyBorder="1" applyAlignment="1" applyProtection="1">
      <alignment horizontal="left" vertical="center" wrapText="1"/>
      <protection locked="0"/>
    </xf>
    <xf numFmtId="164" fontId="18" fillId="6" borderId="2" xfId="4" applyFont="1" applyFill="1" applyBorder="1" applyAlignment="1" applyProtection="1">
      <alignment horizontal="center" vertical="center"/>
    </xf>
    <xf numFmtId="164" fontId="18" fillId="7" borderId="2" xfId="4" applyFont="1" applyFill="1" applyBorder="1" applyAlignment="1" applyProtection="1">
      <alignment horizontal="center" vertical="center"/>
    </xf>
    <xf numFmtId="164" fontId="18" fillId="10" borderId="2" xfId="4" applyFont="1" applyFill="1" applyBorder="1" applyAlignment="1" applyProtection="1">
      <alignment horizontal="center" vertical="center"/>
    </xf>
    <xf numFmtId="164" fontId="18" fillId="3" borderId="2" xfId="4" applyFont="1" applyFill="1" applyBorder="1" applyAlignment="1" applyProtection="1">
      <alignment horizontal="center" vertical="center"/>
    </xf>
    <xf numFmtId="164" fontId="18" fillId="11" borderId="15" xfId="4" applyFont="1" applyFill="1" applyBorder="1" applyAlignment="1" applyProtection="1">
      <alignment horizontal="center" vertical="center"/>
    </xf>
    <xf numFmtId="164" fontId="18" fillId="11" borderId="1" xfId="4" applyFont="1" applyFill="1" applyBorder="1" applyAlignment="1" applyProtection="1">
      <alignment horizontal="center" vertical="center"/>
    </xf>
    <xf numFmtId="164" fontId="18" fillId="5" borderId="2" xfId="4" applyFont="1" applyFill="1" applyBorder="1" applyAlignment="1" applyProtection="1">
      <alignment horizontal="center" vertical="center"/>
    </xf>
    <xf numFmtId="164" fontId="18" fillId="8" borderId="2" xfId="4" applyFont="1" applyFill="1" applyBorder="1" applyAlignment="1" applyProtection="1">
      <alignment horizontal="center" vertical="center"/>
    </xf>
    <xf numFmtId="164" fontId="18" fillId="11" borderId="14" xfId="4" applyFont="1" applyFill="1" applyBorder="1" applyAlignment="1" applyProtection="1">
      <alignment horizontal="center" vertical="center"/>
    </xf>
    <xf numFmtId="164" fontId="17" fillId="3" borderId="4" xfId="4" applyFont="1" applyFill="1" applyBorder="1" applyAlignment="1" applyProtection="1">
      <alignment horizontal="center" vertical="center"/>
      <protection locked="0"/>
    </xf>
    <xf numFmtId="164" fontId="17" fillId="3" borderId="12" xfId="4" applyFont="1" applyFill="1" applyBorder="1" applyAlignment="1" applyProtection="1">
      <alignment horizontal="center" vertical="center"/>
      <protection locked="0"/>
    </xf>
    <xf numFmtId="164" fontId="17" fillId="2" borderId="2" xfId="4" applyFont="1" applyFill="1" applyBorder="1" applyAlignment="1" applyProtection="1">
      <alignment horizontal="center" vertical="center"/>
    </xf>
    <xf numFmtId="164" fontId="17" fillId="5" borderId="9" xfId="4" applyFont="1" applyFill="1" applyBorder="1" applyAlignment="1" applyProtection="1">
      <alignment horizontal="center" vertical="center"/>
    </xf>
    <xf numFmtId="164" fontId="17" fillId="8" borderId="2" xfId="4" applyFont="1" applyFill="1" applyBorder="1" applyAlignment="1" applyProtection="1">
      <alignment horizontal="center" vertical="center"/>
    </xf>
    <xf numFmtId="164" fontId="18" fillId="3" borderId="7" xfId="4" applyFont="1" applyFill="1" applyBorder="1" applyAlignment="1" applyProtection="1">
      <alignment horizontal="center" vertical="center"/>
    </xf>
    <xf numFmtId="164" fontId="18" fillId="6" borderId="11" xfId="4" applyFont="1" applyFill="1" applyBorder="1" applyAlignment="1" applyProtection="1">
      <alignment horizontal="center" vertical="center"/>
      <protection locked="0"/>
    </xf>
    <xf numFmtId="164" fontId="18" fillId="7" borderId="11" xfId="4" applyFont="1" applyFill="1" applyBorder="1" applyAlignment="1" applyProtection="1">
      <alignment horizontal="center" vertical="center"/>
      <protection locked="0"/>
    </xf>
    <xf numFmtId="164" fontId="18" fillId="9" borderId="11" xfId="4" applyFont="1" applyFill="1" applyBorder="1" applyAlignment="1" applyProtection="1">
      <alignment horizontal="center" vertical="center"/>
      <protection locked="0"/>
    </xf>
    <xf numFmtId="164" fontId="14" fillId="2" borderId="2" xfId="4" applyFont="1" applyFill="1" applyBorder="1" applyAlignment="1" applyProtection="1">
      <alignment horizontal="center" vertical="center"/>
    </xf>
    <xf numFmtId="164" fontId="18" fillId="9" borderId="14" xfId="4" applyFont="1" applyFill="1" applyBorder="1" applyAlignment="1" applyProtection="1">
      <alignment horizontal="center" vertical="center"/>
    </xf>
    <xf numFmtId="164" fontId="18" fillId="10" borderId="3" xfId="4" applyFont="1" applyFill="1" applyBorder="1" applyAlignment="1" applyProtection="1">
      <alignment horizontal="center" vertical="center"/>
    </xf>
    <xf numFmtId="164" fontId="18" fillId="4" borderId="2" xfId="4" applyFont="1" applyFill="1" applyBorder="1" applyAlignment="1" applyProtection="1">
      <alignment horizontal="center" vertical="center"/>
    </xf>
    <xf numFmtId="164" fontId="18" fillId="13" borderId="7" xfId="4" applyFont="1" applyFill="1" applyBorder="1" applyAlignment="1" applyProtection="1">
      <alignment horizontal="center" vertical="center"/>
    </xf>
    <xf numFmtId="164" fontId="17" fillId="9" borderId="7" xfId="4" applyFont="1" applyFill="1" applyBorder="1" applyAlignment="1" applyProtection="1">
      <alignment horizontal="center" vertical="center"/>
    </xf>
    <xf numFmtId="164" fontId="17" fillId="10" borderId="2" xfId="4" applyFont="1" applyFill="1" applyBorder="1" applyAlignment="1" applyProtection="1">
      <alignment horizontal="center" vertical="center"/>
    </xf>
    <xf numFmtId="164" fontId="17" fillId="11" borderId="2" xfId="4" applyFont="1" applyFill="1" applyBorder="1" applyAlignment="1" applyProtection="1">
      <alignment horizontal="center" vertical="center"/>
    </xf>
    <xf numFmtId="164" fontId="17" fillId="11" borderId="14" xfId="4" applyFont="1" applyFill="1" applyBorder="1" applyAlignment="1" applyProtection="1">
      <alignment horizontal="center" vertical="center"/>
    </xf>
    <xf numFmtId="164" fontId="17" fillId="11" borderId="3" xfId="4" applyFont="1" applyFill="1" applyBorder="1" applyAlignment="1" applyProtection="1">
      <alignment horizontal="center" vertical="center"/>
    </xf>
    <xf numFmtId="164" fontId="21" fillId="11" borderId="2" xfId="4" applyFont="1" applyFill="1" applyBorder="1" applyAlignment="1" applyProtection="1"/>
    <xf numFmtId="164" fontId="18" fillId="5" borderId="9" xfId="4" applyFont="1" applyFill="1" applyBorder="1" applyAlignment="1" applyProtection="1">
      <alignment horizontal="center" vertical="center"/>
    </xf>
    <xf numFmtId="164" fontId="18" fillId="8" borderId="9" xfId="4" applyFont="1" applyFill="1" applyBorder="1" applyAlignment="1" applyProtection="1">
      <alignment horizontal="center" vertical="center"/>
    </xf>
    <xf numFmtId="164" fontId="18" fillId="8" borderId="9" xfId="4" applyFont="1" applyFill="1" applyBorder="1" applyAlignment="1" applyProtection="1">
      <alignment horizontal="center" vertical="center"/>
      <protection locked="0"/>
    </xf>
    <xf numFmtId="164" fontId="18" fillId="4" borderId="9" xfId="4" applyFont="1" applyFill="1" applyBorder="1" applyAlignment="1" applyProtection="1">
      <alignment horizontal="center" vertical="center"/>
      <protection locked="0"/>
    </xf>
    <xf numFmtId="164" fontId="18" fillId="11" borderId="8" xfId="4" applyFont="1" applyFill="1" applyBorder="1" applyAlignment="1" applyProtection="1">
      <alignment horizontal="center" vertical="center"/>
      <protection locked="0"/>
    </xf>
    <xf numFmtId="164" fontId="18" fillId="11" borderId="9" xfId="4" applyFont="1" applyFill="1" applyBorder="1" applyAlignment="1" applyProtection="1">
      <alignment horizontal="center" vertical="center"/>
      <protection locked="0"/>
    </xf>
    <xf numFmtId="164" fontId="7" fillId="11" borderId="0" xfId="4" applyFont="1" applyFill="1" applyAlignment="1" applyProtection="1">
      <protection locked="0"/>
    </xf>
    <xf numFmtId="164" fontId="14" fillId="11" borderId="2" xfId="4" applyFont="1" applyFill="1" applyBorder="1" applyAlignment="1" applyProtection="1">
      <alignment vertical="center"/>
      <protection locked="0"/>
    </xf>
    <xf numFmtId="164" fontId="14" fillId="11" borderId="13" xfId="4" applyFont="1" applyFill="1" applyBorder="1" applyAlignment="1" applyProtection="1">
      <alignment horizontal="center" vertical="center"/>
      <protection locked="0"/>
    </xf>
    <xf numFmtId="164" fontId="14" fillId="11" borderId="2" xfId="4" applyFont="1" applyFill="1" applyBorder="1" applyAlignment="1" applyProtection="1">
      <alignment horizontal="center" vertical="center"/>
      <protection locked="0"/>
    </xf>
    <xf numFmtId="164" fontId="14" fillId="11" borderId="15" xfId="4" applyFont="1" applyFill="1" applyBorder="1" applyAlignment="1" applyProtection="1">
      <alignment horizontal="center" vertical="center"/>
      <protection locked="0"/>
    </xf>
    <xf numFmtId="164" fontId="18" fillId="4" borderId="2" xfId="4" applyFont="1" applyFill="1" applyBorder="1" applyAlignment="1" applyProtection="1">
      <alignment vertical="center"/>
      <protection locked="0"/>
    </xf>
    <xf numFmtId="164" fontId="18" fillId="3" borderId="7" xfId="4" applyFont="1" applyFill="1" applyBorder="1" applyAlignment="1" applyProtection="1">
      <alignment vertical="center"/>
      <protection locked="0"/>
    </xf>
    <xf numFmtId="164" fontId="18" fillId="3" borderId="2" xfId="4" applyFont="1" applyFill="1" applyBorder="1" applyAlignment="1" applyProtection="1">
      <alignment vertical="center"/>
      <protection locked="0"/>
    </xf>
    <xf numFmtId="164" fontId="14" fillId="14" borderId="2" xfId="4" applyFont="1" applyFill="1" applyBorder="1" applyAlignment="1" applyProtection="1">
      <alignment horizontal="center" vertical="center"/>
    </xf>
    <xf numFmtId="164" fontId="17" fillId="14" borderId="3" xfId="4" applyFont="1" applyFill="1" applyBorder="1" applyAlignment="1" applyProtection="1">
      <alignment horizontal="center" vertical="center" wrapText="1"/>
    </xf>
    <xf numFmtId="165" fontId="17" fillId="14" borderId="2" xfId="4" applyNumberFormat="1" applyFont="1" applyFill="1" applyBorder="1" applyAlignment="1" applyProtection="1">
      <alignment horizontal="center" vertical="center"/>
    </xf>
    <xf numFmtId="165" fontId="17" fillId="14" borderId="7" xfId="4" applyNumberFormat="1" applyFont="1" applyFill="1" applyBorder="1" applyAlignment="1" applyProtection="1">
      <alignment horizontal="center" vertical="center"/>
    </xf>
    <xf numFmtId="165" fontId="17" fillId="14" borderId="3" xfId="4" applyNumberFormat="1" applyFont="1" applyFill="1" applyBorder="1" applyAlignment="1" applyProtection="1">
      <alignment horizontal="center" vertical="center"/>
    </xf>
    <xf numFmtId="165" fontId="17" fillId="14" borderId="11" xfId="4" applyNumberFormat="1" applyFont="1" applyFill="1" applyBorder="1" applyAlignment="1" applyProtection="1">
      <alignment horizontal="center" vertical="center"/>
    </xf>
    <xf numFmtId="164" fontId="18" fillId="14" borderId="15" xfId="4" applyFont="1" applyFill="1" applyBorder="1" applyAlignment="1" applyProtection="1">
      <alignment horizontal="center" vertical="center"/>
    </xf>
    <xf numFmtId="164" fontId="18" fillId="14" borderId="11" xfId="4" applyFont="1" applyFill="1" applyBorder="1" applyAlignment="1" applyProtection="1">
      <alignment horizontal="center" vertical="center"/>
    </xf>
    <xf numFmtId="164" fontId="17" fillId="14" borderId="13" xfId="4" applyFont="1" applyFill="1" applyBorder="1" applyAlignment="1" applyProtection="1">
      <alignment horizontal="center" vertical="center"/>
    </xf>
    <xf numFmtId="164" fontId="17" fillId="14" borderId="11" xfId="4" applyFont="1" applyFill="1" applyBorder="1" applyAlignment="1" applyProtection="1">
      <alignment horizontal="center" vertical="center"/>
    </xf>
    <xf numFmtId="164" fontId="17" fillId="14" borderId="1" xfId="4" applyFont="1" applyFill="1" applyBorder="1" applyAlignment="1" applyProtection="1">
      <alignment horizontal="center" vertical="center"/>
    </xf>
    <xf numFmtId="164" fontId="17" fillId="4" borderId="11" xfId="4" applyFont="1" applyFill="1" applyBorder="1" applyAlignment="1" applyProtection="1">
      <alignment horizontal="center" vertical="center"/>
    </xf>
    <xf numFmtId="164" fontId="17" fillId="14" borderId="15" xfId="4" applyFont="1" applyFill="1" applyBorder="1" applyAlignment="1" applyProtection="1">
      <alignment horizontal="center" vertical="center"/>
    </xf>
    <xf numFmtId="164" fontId="14" fillId="13" borderId="2" xfId="4" applyFont="1" applyFill="1" applyBorder="1" applyAlignment="1" applyProtection="1">
      <alignment horizontal="center" vertical="center"/>
    </xf>
    <xf numFmtId="164" fontId="14" fillId="13" borderId="2" xfId="4" applyFont="1" applyFill="1" applyBorder="1" applyAlignment="1" applyProtection="1">
      <alignment horizontal="left" vertical="center" wrapText="1"/>
    </xf>
    <xf numFmtId="164" fontId="17" fillId="13" borderId="7" xfId="4" applyFont="1" applyFill="1" applyBorder="1" applyAlignment="1" applyProtection="1">
      <alignment horizontal="center" vertical="center" wrapText="1"/>
    </xf>
    <xf numFmtId="164" fontId="17" fillId="13" borderId="3" xfId="4" applyFont="1" applyFill="1" applyBorder="1" applyAlignment="1" applyProtection="1">
      <alignment horizontal="center" vertical="center" wrapText="1"/>
    </xf>
    <xf numFmtId="165" fontId="17" fillId="13" borderId="2" xfId="4" applyNumberFormat="1" applyFont="1" applyFill="1" applyBorder="1" applyAlignment="1" applyProtection="1">
      <alignment horizontal="center" vertical="center"/>
    </xf>
    <xf numFmtId="165" fontId="17" fillId="13" borderId="7" xfId="4" applyNumberFormat="1" applyFont="1" applyFill="1" applyBorder="1" applyAlignment="1" applyProtection="1">
      <alignment horizontal="center" vertical="center"/>
    </xf>
    <xf numFmtId="165" fontId="17" fillId="13" borderId="14" xfId="4" applyNumberFormat="1" applyFont="1" applyFill="1" applyBorder="1" applyAlignment="1" applyProtection="1">
      <alignment horizontal="center" vertical="center"/>
    </xf>
    <xf numFmtId="165" fontId="17" fillId="13" borderId="9" xfId="4" applyNumberFormat="1" applyFont="1" applyFill="1" applyBorder="1" applyAlignment="1" applyProtection="1">
      <alignment horizontal="center" vertical="center"/>
    </xf>
    <xf numFmtId="164" fontId="17" fillId="13" borderId="3" xfId="4" applyFont="1" applyFill="1" applyBorder="1" applyAlignment="1" applyProtection="1">
      <alignment horizontal="center" vertical="center"/>
    </xf>
    <xf numFmtId="164" fontId="14" fillId="3" borderId="11" xfId="4" applyFont="1" applyFill="1" applyBorder="1" applyAlignment="1" applyProtection="1">
      <alignment horizontal="center" vertical="center"/>
      <protection locked="0"/>
    </xf>
    <xf numFmtId="164" fontId="17" fillId="3" borderId="1" xfId="4" applyFont="1" applyFill="1" applyBorder="1" applyAlignment="1" applyProtection="1">
      <alignment horizontal="center" vertical="center" wrapText="1"/>
      <protection locked="0"/>
    </xf>
    <xf numFmtId="164" fontId="17" fillId="3" borderId="13" xfId="4" applyFont="1" applyFill="1" applyBorder="1" applyAlignment="1" applyProtection="1">
      <alignment horizontal="center" vertical="center" wrapText="1"/>
      <protection locked="0"/>
    </xf>
    <xf numFmtId="165" fontId="17" fillId="5" borderId="11" xfId="4" applyNumberFormat="1" applyFont="1" applyFill="1" applyBorder="1" applyAlignment="1" applyProtection="1">
      <alignment horizontal="center" vertical="center"/>
    </xf>
    <xf numFmtId="164" fontId="18" fillId="6" borderId="15" xfId="4" applyFont="1" applyFill="1" applyBorder="1" applyAlignment="1" applyProtection="1">
      <alignment horizontal="center" vertical="center"/>
    </xf>
    <xf numFmtId="164" fontId="18" fillId="9" borderId="15" xfId="4" applyFont="1" applyFill="1" applyBorder="1" applyAlignment="1" applyProtection="1">
      <alignment horizontal="center" vertical="center"/>
    </xf>
    <xf numFmtId="165" fontId="18" fillId="3" borderId="13" xfId="4" applyNumberFormat="1" applyFont="1" applyFill="1" applyBorder="1" applyAlignment="1" applyProtection="1">
      <alignment horizontal="center" vertical="center"/>
    </xf>
    <xf numFmtId="165" fontId="18" fillId="11" borderId="2" xfId="4" applyNumberFormat="1" applyFont="1" applyFill="1" applyBorder="1" applyAlignment="1" applyProtection="1">
      <alignment horizontal="center" vertical="center"/>
    </xf>
    <xf numFmtId="165" fontId="18" fillId="11" borderId="3" xfId="4" applyNumberFormat="1" applyFont="1" applyFill="1" applyBorder="1" applyAlignment="1" applyProtection="1">
      <alignment horizontal="center" vertical="center"/>
    </xf>
    <xf numFmtId="165" fontId="18" fillId="11" borderId="11" xfId="4" applyNumberFormat="1" applyFont="1" applyFill="1" applyBorder="1" applyAlignment="1" applyProtection="1">
      <alignment horizontal="center" vertical="center"/>
    </xf>
    <xf numFmtId="164" fontId="18" fillId="3" borderId="15" xfId="4" applyFont="1" applyFill="1" applyBorder="1" applyAlignment="1" applyProtection="1">
      <alignment horizontal="center" vertical="center"/>
    </xf>
    <xf numFmtId="164" fontId="21" fillId="4" borderId="11" xfId="4" applyFont="1" applyFill="1" applyBorder="1" applyAlignment="1" applyProtection="1">
      <alignment horizontal="center" vertical="center"/>
      <protection locked="0"/>
    </xf>
    <xf numFmtId="164" fontId="17" fillId="3" borderId="3" xfId="4" applyFont="1" applyFill="1" applyBorder="1" applyAlignment="1" applyProtection="1">
      <alignment horizontal="center" vertical="center" wrapText="1"/>
      <protection locked="0"/>
    </xf>
    <xf numFmtId="165" fontId="18" fillId="3" borderId="3" xfId="4" applyNumberFormat="1" applyFont="1" applyFill="1" applyBorder="1" applyAlignment="1" applyProtection="1">
      <alignment horizontal="center" vertical="center"/>
    </xf>
    <xf numFmtId="164" fontId="7" fillId="3" borderId="0" xfId="4" applyFont="1" applyFill="1" applyAlignment="1" applyProtection="1">
      <protection locked="0"/>
    </xf>
    <xf numFmtId="165" fontId="18" fillId="3" borderId="14" xfId="4" applyNumberFormat="1" applyFont="1" applyFill="1" applyBorder="1" applyAlignment="1" applyProtection="1">
      <alignment horizontal="center" vertical="center"/>
    </xf>
    <xf numFmtId="165" fontId="18" fillId="11" borderId="14" xfId="4" applyNumberFormat="1" applyFont="1" applyFill="1" applyBorder="1" applyAlignment="1" applyProtection="1">
      <alignment horizontal="center" vertical="center"/>
    </xf>
    <xf numFmtId="164" fontId="7" fillId="15" borderId="0" xfId="4" applyFont="1" applyFill="1" applyAlignment="1" applyProtection="1">
      <protection locked="0"/>
    </xf>
    <xf numFmtId="165" fontId="18" fillId="11" borderId="12" xfId="4" applyNumberFormat="1" applyFont="1" applyFill="1" applyBorder="1" applyAlignment="1" applyProtection="1">
      <alignment horizontal="center" vertical="center"/>
    </xf>
    <xf numFmtId="164" fontId="18" fillId="3" borderId="8" xfId="4" applyFont="1" applyFill="1" applyBorder="1" applyAlignment="1" applyProtection="1">
      <alignment horizontal="center" vertical="center"/>
    </xf>
    <xf numFmtId="164" fontId="18" fillId="3" borderId="9" xfId="4" applyFont="1" applyFill="1" applyBorder="1" applyAlignment="1" applyProtection="1">
      <alignment horizontal="center" vertical="center"/>
    </xf>
    <xf numFmtId="164" fontId="17" fillId="13" borderId="7" xfId="4" applyFont="1" applyFill="1" applyBorder="1" applyAlignment="1" applyProtection="1">
      <alignment horizontal="left" vertical="center" wrapText="1"/>
    </xf>
    <xf numFmtId="164" fontId="17" fillId="13" borderId="3" xfId="4" applyFont="1" applyFill="1" applyBorder="1" applyAlignment="1" applyProtection="1">
      <alignment horizontal="left" vertical="center" wrapText="1"/>
    </xf>
    <xf numFmtId="165" fontId="17" fillId="13" borderId="3" xfId="4" applyNumberFormat="1" applyFont="1" applyFill="1" applyBorder="1" applyAlignment="1" applyProtection="1">
      <alignment horizontal="center" vertical="center"/>
    </xf>
    <xf numFmtId="165" fontId="17" fillId="13" borderId="11" xfId="4" applyNumberFormat="1" applyFont="1" applyFill="1" applyBorder="1" applyAlignment="1" applyProtection="1">
      <alignment horizontal="center" vertical="center"/>
    </xf>
    <xf numFmtId="165" fontId="17" fillId="13" borderId="15" xfId="4" applyNumberFormat="1" applyFont="1" applyFill="1" applyBorder="1" applyAlignment="1" applyProtection="1">
      <alignment horizontal="center" vertical="center"/>
    </xf>
    <xf numFmtId="164" fontId="17" fillId="3" borderId="7" xfId="4" applyFont="1" applyFill="1" applyBorder="1" applyAlignment="1" applyProtection="1">
      <alignment horizontal="left" vertical="center" wrapText="1"/>
      <protection locked="0"/>
    </xf>
    <xf numFmtId="164" fontId="19" fillId="3" borderId="7" xfId="4" applyFont="1" applyFill="1" applyBorder="1" applyAlignment="1" applyProtection="1">
      <alignment horizontal="left" vertical="center" wrapText="1"/>
      <protection locked="0"/>
    </xf>
    <xf numFmtId="164" fontId="19" fillId="3" borderId="3" xfId="4" applyFont="1" applyFill="1" applyBorder="1" applyAlignment="1" applyProtection="1">
      <alignment horizontal="left" vertical="center" wrapText="1"/>
      <protection locked="0"/>
    </xf>
    <xf numFmtId="164" fontId="18" fillId="6" borderId="7" xfId="4" applyFont="1" applyFill="1" applyBorder="1" applyAlignment="1" applyProtection="1">
      <alignment horizontal="center" vertical="center"/>
    </xf>
    <xf numFmtId="165" fontId="18" fillId="7" borderId="2" xfId="4" applyNumberFormat="1" applyFont="1" applyFill="1" applyBorder="1" applyAlignment="1" applyProtection="1">
      <alignment horizontal="center" vertical="center"/>
    </xf>
    <xf numFmtId="165" fontId="18" fillId="3" borderId="2" xfId="4" applyNumberFormat="1" applyFont="1" applyFill="1" applyBorder="1" applyAlignment="1" applyProtection="1">
      <alignment horizontal="center" vertical="center"/>
    </xf>
    <xf numFmtId="165" fontId="18" fillId="11" borderId="13" xfId="4" applyNumberFormat="1" applyFont="1" applyFill="1" applyBorder="1" applyAlignment="1" applyProtection="1">
      <alignment horizontal="center" vertical="center"/>
    </xf>
    <xf numFmtId="164" fontId="21" fillId="4" borderId="2" xfId="4" applyFont="1" applyFill="1" applyBorder="1" applyAlignment="1" applyProtection="1">
      <alignment horizontal="center" vertical="center"/>
      <protection locked="0"/>
    </xf>
    <xf numFmtId="164" fontId="14" fillId="3" borderId="9" xfId="4" applyFont="1" applyFill="1" applyBorder="1" applyAlignment="1" applyProtection="1">
      <alignment horizontal="center" vertical="center"/>
      <protection locked="0"/>
    </xf>
    <xf numFmtId="164" fontId="17" fillId="3" borderId="8" xfId="4" applyFont="1" applyFill="1" applyBorder="1" applyAlignment="1" applyProtection="1">
      <alignment horizontal="left" vertical="center" wrapText="1"/>
      <protection locked="0"/>
    </xf>
    <xf numFmtId="165" fontId="18" fillId="11" borderId="9" xfId="4" applyNumberFormat="1" applyFont="1" applyFill="1" applyBorder="1" applyAlignment="1" applyProtection="1">
      <alignment horizontal="center" vertical="center"/>
    </xf>
    <xf numFmtId="165" fontId="18" fillId="11" borderId="10" xfId="4" applyNumberFormat="1" applyFont="1" applyFill="1" applyBorder="1" applyAlignment="1" applyProtection="1">
      <alignment horizontal="center" vertical="center"/>
    </xf>
    <xf numFmtId="164" fontId="14" fillId="16" borderId="2" xfId="4" applyFont="1" applyFill="1" applyBorder="1" applyAlignment="1" applyProtection="1">
      <alignment horizontal="center" vertical="center"/>
    </xf>
    <xf numFmtId="164" fontId="14" fillId="16" borderId="2" xfId="4" applyFont="1" applyFill="1" applyBorder="1" applyAlignment="1" applyProtection="1">
      <alignment horizontal="left" vertical="center" wrapText="1"/>
    </xf>
    <xf numFmtId="164" fontId="17" fillId="16" borderId="7" xfId="4" applyFont="1" applyFill="1" applyBorder="1" applyAlignment="1" applyProtection="1">
      <alignment horizontal="center" vertical="center" wrapText="1"/>
    </xf>
    <xf numFmtId="164" fontId="17" fillId="16" borderId="3" xfId="4" applyFont="1" applyFill="1" applyBorder="1" applyAlignment="1" applyProtection="1">
      <alignment horizontal="center" vertical="center" wrapText="1"/>
    </xf>
    <xf numFmtId="165" fontId="17" fillId="16" borderId="9" xfId="4" applyNumberFormat="1" applyFont="1" applyFill="1" applyBorder="1" applyAlignment="1" applyProtection="1">
      <alignment horizontal="center" vertical="center"/>
    </xf>
    <xf numFmtId="165" fontId="17" fillId="16" borderId="2" xfId="4" applyNumberFormat="1" applyFont="1" applyFill="1" applyBorder="1" applyAlignment="1" applyProtection="1">
      <alignment horizontal="center" vertical="center"/>
    </xf>
    <xf numFmtId="165" fontId="17" fillId="16" borderId="7" xfId="4" applyNumberFormat="1" applyFont="1" applyFill="1" applyBorder="1" applyAlignment="1" applyProtection="1">
      <alignment horizontal="center" vertical="center"/>
    </xf>
    <xf numFmtId="165" fontId="17" fillId="16" borderId="3" xfId="4" applyNumberFormat="1" applyFont="1" applyFill="1" applyBorder="1" applyAlignment="1" applyProtection="1">
      <alignment horizontal="center" vertical="center"/>
    </xf>
    <xf numFmtId="164" fontId="18" fillId="16" borderId="2" xfId="4" applyFont="1" applyFill="1" applyBorder="1" applyAlignment="1" applyProtection="1">
      <alignment horizontal="center" vertical="center"/>
    </xf>
    <xf numFmtId="164" fontId="17" fillId="16" borderId="2" xfId="4" applyFont="1" applyFill="1" applyBorder="1" applyAlignment="1" applyProtection="1">
      <alignment horizontal="center" vertical="center"/>
    </xf>
    <xf numFmtId="164" fontId="17" fillId="16" borderId="7" xfId="4" applyFont="1" applyFill="1" applyBorder="1" applyAlignment="1" applyProtection="1">
      <alignment horizontal="center" vertical="center"/>
    </xf>
    <xf numFmtId="164" fontId="17" fillId="16" borderId="3" xfId="4" applyFont="1" applyFill="1" applyBorder="1" applyAlignment="1" applyProtection="1">
      <alignment horizontal="center" vertical="center"/>
    </xf>
    <xf numFmtId="164" fontId="17" fillId="16" borderId="14" xfId="4" applyFont="1" applyFill="1" applyBorder="1" applyAlignment="1" applyProtection="1">
      <alignment horizontal="center" vertical="center"/>
    </xf>
    <xf numFmtId="164" fontId="17" fillId="3" borderId="14" xfId="4" applyFont="1" applyFill="1" applyBorder="1" applyAlignment="1" applyProtection="1">
      <alignment horizontal="center" vertical="center" wrapText="1"/>
      <protection locked="0"/>
    </xf>
    <xf numFmtId="165" fontId="17" fillId="5" borderId="2" xfId="4" applyNumberFormat="1" applyFont="1" applyFill="1" applyBorder="1" applyAlignment="1" applyProtection="1">
      <alignment horizontal="center" vertical="center"/>
    </xf>
    <xf numFmtId="165" fontId="18" fillId="6" borderId="15" xfId="4" applyNumberFormat="1" applyFont="1" applyFill="1" applyBorder="1" applyAlignment="1" applyProtection="1">
      <alignment horizontal="center" vertical="center"/>
    </xf>
    <xf numFmtId="165" fontId="18" fillId="8" borderId="15" xfId="4" applyNumberFormat="1" applyFont="1" applyFill="1" applyBorder="1" applyAlignment="1" applyProtection="1">
      <alignment horizontal="center" vertical="center"/>
    </xf>
    <xf numFmtId="165" fontId="18" fillId="9" borderId="11" xfId="4" applyNumberFormat="1" applyFont="1" applyFill="1" applyBorder="1" applyAlignment="1" applyProtection="1">
      <alignment horizontal="center" vertical="center"/>
    </xf>
    <xf numFmtId="165" fontId="18" fillId="10" borderId="11" xfId="4" applyNumberFormat="1" applyFont="1" applyFill="1" applyBorder="1" applyAlignment="1" applyProtection="1">
      <alignment horizontal="center" vertical="center"/>
    </xf>
    <xf numFmtId="165" fontId="18" fillId="3" borderId="11" xfId="4" applyNumberFormat="1" applyFont="1" applyFill="1" applyBorder="1" applyAlignment="1" applyProtection="1">
      <alignment horizontal="center" vertical="center"/>
    </xf>
    <xf numFmtId="165" fontId="17" fillId="11" borderId="7" xfId="4" applyNumberFormat="1" applyFont="1" applyFill="1" applyBorder="1" applyAlignment="1" applyProtection="1">
      <alignment horizontal="center" vertical="center"/>
    </xf>
    <xf numFmtId="165" fontId="17" fillId="11" borderId="3" xfId="4" applyNumberFormat="1" applyFont="1" applyFill="1" applyBorder="1" applyAlignment="1" applyProtection="1">
      <alignment horizontal="center" vertical="center"/>
    </xf>
    <xf numFmtId="164" fontId="22" fillId="3" borderId="2" xfId="4" applyFont="1" applyFill="1" applyBorder="1" applyAlignment="1" applyProtection="1"/>
    <xf numFmtId="165" fontId="18" fillId="6" borderId="7" xfId="4" applyNumberFormat="1" applyFont="1" applyFill="1" applyBorder="1" applyAlignment="1" applyProtection="1">
      <alignment horizontal="center" vertical="center"/>
    </xf>
    <xf numFmtId="165" fontId="18" fillId="8" borderId="7" xfId="4" applyNumberFormat="1" applyFont="1" applyFill="1" applyBorder="1" applyAlignment="1" applyProtection="1">
      <alignment horizontal="center" vertical="center"/>
    </xf>
    <xf numFmtId="165" fontId="18" fillId="9" borderId="2" xfId="4" applyNumberFormat="1" applyFont="1" applyFill="1" applyBorder="1" applyAlignment="1" applyProtection="1">
      <alignment horizontal="center" vertical="center"/>
    </xf>
    <xf numFmtId="165" fontId="18" fillId="10" borderId="2" xfId="4" applyNumberFormat="1" applyFont="1" applyFill="1" applyBorder="1" applyAlignment="1" applyProtection="1">
      <alignment horizontal="center" vertical="center"/>
    </xf>
    <xf numFmtId="165" fontId="17" fillId="11" borderId="2" xfId="4" applyNumberFormat="1" applyFont="1" applyFill="1" applyBorder="1" applyAlignment="1" applyProtection="1">
      <alignment horizontal="center" vertical="center"/>
    </xf>
    <xf numFmtId="165" fontId="17" fillId="11" borderId="14" xfId="4" applyNumberFormat="1" applyFont="1" applyFill="1" applyBorder="1" applyAlignment="1" applyProtection="1">
      <alignment horizontal="center" vertical="center"/>
    </xf>
    <xf numFmtId="165" fontId="18" fillId="11" borderId="7" xfId="4" applyNumberFormat="1" applyFont="1" applyFill="1" applyBorder="1" applyAlignment="1" applyProtection="1">
      <alignment horizontal="center" vertical="center"/>
    </xf>
    <xf numFmtId="164" fontId="21" fillId="4" borderId="9" xfId="4" applyFont="1" applyFill="1" applyBorder="1" applyAlignment="1" applyProtection="1">
      <alignment horizontal="center" vertical="center"/>
      <protection locked="0"/>
    </xf>
    <xf numFmtId="165" fontId="17" fillId="5" borderId="9" xfId="4" applyNumberFormat="1" applyFont="1" applyFill="1" applyBorder="1" applyAlignment="1" applyProtection="1">
      <alignment horizontal="center" vertical="center"/>
    </xf>
    <xf numFmtId="165" fontId="18" fillId="6" borderId="8" xfId="4" applyNumberFormat="1" applyFont="1" applyFill="1" applyBorder="1" applyAlignment="1" applyProtection="1">
      <alignment horizontal="center" vertical="center"/>
    </xf>
    <xf numFmtId="164" fontId="18" fillId="7" borderId="9" xfId="4" applyFont="1" applyFill="1" applyBorder="1" applyAlignment="1" applyProtection="1">
      <alignment horizontal="center" vertical="center"/>
    </xf>
    <xf numFmtId="165" fontId="18" fillId="8" borderId="8" xfId="4" applyNumberFormat="1" applyFont="1" applyFill="1" applyBorder="1" applyAlignment="1" applyProtection="1">
      <alignment horizontal="center" vertical="center"/>
    </xf>
    <xf numFmtId="165" fontId="18" fillId="9" borderId="4" xfId="4" applyNumberFormat="1" applyFont="1" applyFill="1" applyBorder="1" applyAlignment="1" applyProtection="1">
      <alignment horizontal="center" vertical="center"/>
    </xf>
    <xf numFmtId="165" fontId="18" fillId="10" borderId="12" xfId="4" applyNumberFormat="1" applyFont="1" applyFill="1" applyBorder="1" applyAlignment="1" applyProtection="1">
      <alignment horizontal="center" vertical="center"/>
    </xf>
    <xf numFmtId="165" fontId="18" fillId="3" borderId="9" xfId="4" applyNumberFormat="1" applyFont="1" applyFill="1" applyBorder="1" applyAlignment="1" applyProtection="1">
      <alignment horizontal="center" vertical="center"/>
    </xf>
    <xf numFmtId="165" fontId="18" fillId="11" borderId="8" xfId="4" applyNumberFormat="1" applyFont="1" applyFill="1" applyBorder="1" applyAlignment="1" applyProtection="1">
      <alignment horizontal="center" vertical="center"/>
    </xf>
    <xf numFmtId="164" fontId="17" fillId="16" borderId="7" xfId="4" applyFont="1" applyFill="1" applyBorder="1" applyAlignment="1" applyProtection="1">
      <alignment horizontal="left" vertical="center" wrapText="1"/>
    </xf>
    <xf numFmtId="164" fontId="17" fillId="16" borderId="14" xfId="4" applyFont="1" applyFill="1" applyBorder="1" applyAlignment="1" applyProtection="1">
      <alignment horizontal="left" vertical="center" wrapText="1"/>
    </xf>
    <xf numFmtId="165" fontId="20" fillId="16" borderId="2" xfId="4" applyNumberFormat="1" applyFont="1" applyFill="1" applyBorder="1" applyAlignment="1" applyProtection="1">
      <alignment horizontal="center" vertical="center"/>
    </xf>
    <xf numFmtId="165" fontId="20" fillId="16" borderId="7" xfId="4" applyNumberFormat="1" applyFont="1" applyFill="1" applyBorder="1" applyAlignment="1" applyProtection="1">
      <alignment horizontal="center" vertical="center"/>
    </xf>
    <xf numFmtId="165" fontId="17" fillId="16" borderId="14" xfId="4" applyNumberFormat="1" applyFont="1" applyFill="1" applyBorder="1" applyAlignment="1" applyProtection="1">
      <alignment horizontal="center" vertical="center"/>
    </xf>
    <xf numFmtId="164" fontId="22" fillId="16" borderId="2" xfId="4" applyFont="1" applyFill="1" applyBorder="1" applyAlignment="1" applyProtection="1"/>
    <xf numFmtId="164" fontId="14" fillId="17" borderId="2" xfId="4" applyFont="1" applyFill="1" applyBorder="1" applyAlignment="1" applyProtection="1">
      <alignment horizontal="center" vertical="center"/>
    </xf>
    <xf numFmtId="164" fontId="14" fillId="17" borderId="2" xfId="4" applyFont="1" applyFill="1" applyBorder="1" applyAlignment="1" applyProtection="1">
      <alignment horizontal="left" vertical="center" wrapText="1"/>
    </xf>
    <xf numFmtId="164" fontId="17" fillId="17" borderId="7" xfId="4" applyFont="1" applyFill="1" applyBorder="1" applyAlignment="1" applyProtection="1">
      <alignment horizontal="left" vertical="center" wrapText="1"/>
    </xf>
    <xf numFmtId="164" fontId="17" fillId="17" borderId="8" xfId="4" applyFont="1" applyFill="1" applyBorder="1" applyAlignment="1" applyProtection="1">
      <alignment horizontal="left" vertical="center" wrapText="1"/>
    </xf>
    <xf numFmtId="164" fontId="17" fillId="17" borderId="6" xfId="4" applyFont="1" applyFill="1" applyBorder="1" applyAlignment="1" applyProtection="1">
      <alignment horizontal="left" vertical="center" wrapText="1"/>
    </xf>
    <xf numFmtId="165" fontId="20" fillId="17" borderId="2" xfId="4" applyNumberFormat="1" applyFont="1" applyFill="1" applyBorder="1" applyAlignment="1" applyProtection="1">
      <alignment horizontal="center" vertical="center"/>
    </xf>
    <xf numFmtId="165" fontId="20" fillId="17" borderId="7" xfId="4" applyNumberFormat="1" applyFont="1" applyFill="1" applyBorder="1" applyAlignment="1" applyProtection="1">
      <alignment horizontal="center" vertical="center"/>
    </xf>
    <xf numFmtId="165" fontId="20" fillId="17" borderId="3" xfId="4" applyNumberFormat="1" applyFont="1" applyFill="1" applyBorder="1" applyAlignment="1" applyProtection="1">
      <alignment horizontal="center" vertical="center"/>
    </xf>
    <xf numFmtId="164" fontId="18" fillId="17" borderId="2" xfId="4" applyFont="1" applyFill="1" applyBorder="1" applyAlignment="1" applyProtection="1">
      <alignment horizontal="center" vertical="center"/>
    </xf>
    <xf numFmtId="164" fontId="22" fillId="17" borderId="2" xfId="4" applyFont="1" applyFill="1" applyBorder="1" applyAlignment="1" applyProtection="1"/>
    <xf numFmtId="164" fontId="20" fillId="17" borderId="2" xfId="4" applyFont="1" applyFill="1" applyBorder="1" applyAlignment="1" applyProtection="1">
      <alignment horizontal="center" vertical="center"/>
    </xf>
    <xf numFmtId="164" fontId="20" fillId="17" borderId="3" xfId="4" applyFont="1" applyFill="1" applyBorder="1" applyAlignment="1" applyProtection="1">
      <alignment horizontal="center" vertical="center"/>
    </xf>
    <xf numFmtId="164" fontId="20" fillId="17" borderId="14" xfId="4" applyFont="1" applyFill="1" applyBorder="1" applyAlignment="1" applyProtection="1">
      <alignment horizontal="center" vertical="center"/>
    </xf>
    <xf numFmtId="164" fontId="20" fillId="4" borderId="2" xfId="4" applyFont="1" applyFill="1" applyBorder="1" applyAlignment="1" applyProtection="1">
      <alignment horizontal="center" vertical="center"/>
    </xf>
    <xf numFmtId="164" fontId="20" fillId="17" borderId="7" xfId="4" applyFont="1" applyFill="1" applyBorder="1" applyAlignment="1" applyProtection="1">
      <alignment horizontal="center" vertical="center"/>
    </xf>
    <xf numFmtId="164" fontId="17" fillId="3" borderId="15" xfId="4" applyFont="1" applyFill="1" applyBorder="1" applyAlignment="1" applyProtection="1">
      <alignment horizontal="left" vertical="center" wrapText="1"/>
      <protection locked="0"/>
    </xf>
    <xf numFmtId="164" fontId="17" fillId="3" borderId="2" xfId="4" applyFont="1" applyFill="1" applyBorder="1" applyAlignment="1" applyProtection="1">
      <alignment horizontal="left" vertical="center" wrapText="1"/>
      <protection locked="0"/>
    </xf>
    <xf numFmtId="164" fontId="17" fillId="5" borderId="8" xfId="8" applyFont="1" applyFill="1" applyBorder="1" applyAlignment="1" applyProtection="1">
      <alignment horizontal="center" vertical="center"/>
    </xf>
    <xf numFmtId="164" fontId="18" fillId="6" borderId="7" xfId="8" applyFont="1" applyFill="1" applyBorder="1" applyAlignment="1" applyProtection="1">
      <alignment horizontal="center" vertical="center"/>
    </xf>
    <xf numFmtId="164" fontId="18" fillId="7" borderId="2" xfId="8" applyFont="1" applyFill="1" applyBorder="1" applyAlignment="1" applyProtection="1">
      <alignment horizontal="center" vertical="center"/>
    </xf>
    <xf numFmtId="165" fontId="17" fillId="8" borderId="2" xfId="8" applyNumberFormat="1" applyFont="1" applyFill="1" applyBorder="1" applyAlignment="1" applyProtection="1">
      <alignment horizontal="center" vertical="center"/>
    </xf>
    <xf numFmtId="164" fontId="18" fillId="9" borderId="7" xfId="8" applyFont="1" applyFill="1" applyBorder="1" applyAlignment="1" applyProtection="1">
      <alignment horizontal="center" vertical="center"/>
    </xf>
    <xf numFmtId="164" fontId="18" fillId="10" borderId="2" xfId="8" applyFont="1" applyFill="1" applyBorder="1" applyAlignment="1" applyProtection="1">
      <alignment horizontal="center" vertical="center"/>
    </xf>
    <xf numFmtId="165" fontId="17" fillId="3" borderId="2" xfId="4" applyNumberFormat="1" applyFont="1" applyFill="1" applyBorder="1" applyAlignment="1" applyProtection="1">
      <alignment horizontal="center" vertical="center"/>
    </xf>
    <xf numFmtId="165" fontId="17" fillId="3" borderId="3" xfId="4" applyNumberFormat="1" applyFont="1" applyFill="1" applyBorder="1" applyAlignment="1" applyProtection="1">
      <alignment horizontal="center" vertical="center"/>
    </xf>
    <xf numFmtId="164" fontId="14" fillId="3" borderId="6" xfId="4" applyFont="1" applyFill="1" applyBorder="1" applyAlignment="1" applyProtection="1">
      <alignment horizontal="left" vertical="center" wrapText="1"/>
      <protection locked="0"/>
    </xf>
    <xf numFmtId="164" fontId="17" fillId="5" borderId="2" xfId="8" applyFont="1" applyFill="1" applyBorder="1" applyAlignment="1" applyProtection="1">
      <alignment horizontal="center" vertical="center"/>
    </xf>
    <xf numFmtId="165" fontId="17" fillId="3" borderId="10" xfId="4" applyNumberFormat="1" applyFont="1" applyFill="1" applyBorder="1" applyAlignment="1" applyProtection="1">
      <alignment horizontal="center" vertical="center"/>
    </xf>
    <xf numFmtId="165" fontId="17" fillId="11" borderId="9" xfId="4" applyNumberFormat="1" applyFont="1" applyFill="1" applyBorder="1" applyAlignment="1" applyProtection="1">
      <alignment horizontal="center" vertical="center"/>
    </xf>
    <xf numFmtId="164" fontId="22" fillId="3" borderId="9" xfId="4" applyFont="1" applyFill="1" applyBorder="1" applyAlignment="1" applyProtection="1"/>
    <xf numFmtId="164" fontId="7" fillId="3" borderId="2" xfId="8" applyFont="1" applyFill="1" applyBorder="1" applyAlignment="1" applyProtection="1">
      <alignment horizontal="center" vertical="center"/>
      <protection locked="0"/>
    </xf>
    <xf numFmtId="165" fontId="21" fillId="18" borderId="2" xfId="8" applyNumberFormat="1" applyFont="1" applyFill="1" applyBorder="1" applyAlignment="1" applyProtection="1">
      <alignment horizontal="center" vertical="center"/>
    </xf>
    <xf numFmtId="165" fontId="21" fillId="18" borderId="7" xfId="8" applyNumberFormat="1" applyFont="1" applyFill="1" applyBorder="1" applyAlignment="1" applyProtection="1">
      <alignment horizontal="center" vertical="center" wrapText="1"/>
    </xf>
    <xf numFmtId="164" fontId="21" fillId="18" borderId="2" xfId="8" applyFont="1" applyFill="1" applyBorder="1" applyAlignment="1" applyProtection="1">
      <alignment horizontal="center" vertical="center"/>
    </xf>
    <xf numFmtId="165" fontId="17" fillId="18" borderId="2" xfId="4" applyNumberFormat="1" applyFont="1" applyFill="1" applyBorder="1" applyAlignment="1" applyProtection="1">
      <alignment horizontal="center" vertical="center"/>
    </xf>
    <xf numFmtId="165" fontId="17" fillId="18" borderId="3" xfId="4" applyNumberFormat="1" applyFont="1" applyFill="1" applyBorder="1" applyAlignment="1" applyProtection="1">
      <alignment horizontal="center" vertical="center"/>
    </xf>
    <xf numFmtId="164" fontId="18" fillId="18" borderId="2" xfId="4" applyFont="1" applyFill="1" applyBorder="1" applyAlignment="1" applyProtection="1">
      <alignment horizontal="center" vertical="center"/>
    </xf>
    <xf numFmtId="164" fontId="22" fillId="18" borderId="2" xfId="4" applyFont="1" applyFill="1" applyBorder="1" applyAlignment="1" applyProtection="1"/>
    <xf numFmtId="164" fontId="18" fillId="18" borderId="7" xfId="4" applyFont="1" applyFill="1" applyBorder="1" applyAlignment="1" applyProtection="1">
      <alignment horizontal="center" vertical="center"/>
    </xf>
    <xf numFmtId="164" fontId="18" fillId="18" borderId="3" xfId="4" applyFont="1" applyFill="1" applyBorder="1" applyAlignment="1" applyProtection="1">
      <alignment horizontal="center" vertical="center"/>
    </xf>
    <xf numFmtId="164" fontId="17" fillId="18" borderId="7" xfId="4" applyFont="1" applyFill="1" applyBorder="1" applyAlignment="1" applyProtection="1">
      <alignment horizontal="center" vertical="center"/>
      <protection locked="0"/>
    </xf>
    <xf numFmtId="164" fontId="17" fillId="18" borderId="2" xfId="4" applyFont="1" applyFill="1" applyBorder="1" applyAlignment="1" applyProtection="1">
      <alignment horizontal="center" vertical="center"/>
      <protection locked="0"/>
    </xf>
    <xf numFmtId="164" fontId="7" fillId="3" borderId="6" xfId="8" applyFont="1" applyFill="1" applyBorder="1" applyAlignment="1" applyProtection="1">
      <alignment horizontal="center" vertical="center"/>
      <protection locked="0"/>
    </xf>
    <xf numFmtId="164" fontId="14" fillId="0" borderId="9" xfId="4" applyFont="1" applyFill="1" applyBorder="1" applyAlignment="1" applyProtection="1">
      <alignment horizontal="center" vertical="center"/>
      <protection locked="0"/>
    </xf>
    <xf numFmtId="164" fontId="14" fillId="2" borderId="9" xfId="4" applyFont="1" applyFill="1" applyBorder="1" applyAlignment="1" applyProtection="1">
      <alignment horizontal="left" vertical="center"/>
      <protection locked="0"/>
    </xf>
    <xf numFmtId="164" fontId="17" fillId="3" borderId="10" xfId="4" applyFont="1" applyFill="1" applyBorder="1" applyAlignment="1" applyProtection="1">
      <alignment horizontal="left" vertical="center"/>
      <protection locked="0"/>
    </xf>
    <xf numFmtId="164" fontId="14" fillId="3" borderId="3" xfId="4" applyFont="1" applyFill="1" applyBorder="1" applyAlignment="1" applyProtection="1">
      <alignment vertical="center"/>
      <protection locked="0"/>
    </xf>
    <xf numFmtId="164" fontId="14" fillId="3" borderId="14" xfId="4" applyFont="1" applyFill="1" applyBorder="1" applyAlignment="1" applyProtection="1">
      <alignment vertical="center"/>
      <protection locked="0"/>
    </xf>
    <xf numFmtId="164" fontId="14" fillId="3" borderId="7" xfId="4" applyFont="1" applyFill="1" applyBorder="1" applyAlignment="1" applyProtection="1">
      <alignment vertical="center"/>
      <protection locked="0"/>
    </xf>
    <xf numFmtId="165" fontId="14" fillId="3" borderId="3" xfId="4" applyNumberFormat="1" applyFont="1" applyFill="1" applyBorder="1" applyAlignment="1" applyProtection="1">
      <alignment horizontal="center" vertical="center"/>
      <protection locked="0"/>
    </xf>
    <xf numFmtId="164" fontId="2" fillId="3" borderId="2" xfId="4" applyFont="1" applyFill="1" applyBorder="1" applyAlignment="1" applyProtection="1"/>
    <xf numFmtId="164" fontId="18" fillId="3" borderId="7" xfId="4" applyFont="1" applyFill="1" applyBorder="1" applyAlignment="1" applyProtection="1">
      <alignment horizontal="center" vertical="center"/>
      <protection locked="0"/>
    </xf>
    <xf numFmtId="164" fontId="16" fillId="3" borderId="7" xfId="4" applyFont="1" applyFill="1" applyBorder="1" applyAlignment="1" applyProtection="1">
      <alignment horizontal="center" vertical="center"/>
      <protection locked="0"/>
    </xf>
    <xf numFmtId="164" fontId="16" fillId="3" borderId="2" xfId="4" applyFont="1" applyFill="1" applyBorder="1" applyAlignment="1" applyProtection="1">
      <alignment horizontal="center" vertical="center"/>
      <protection locked="0"/>
    </xf>
    <xf numFmtId="164" fontId="17" fillId="17" borderId="2" xfId="4" applyFont="1" applyFill="1" applyBorder="1" applyAlignment="1" applyProtection="1">
      <alignment horizontal="center" vertical="center" wrapText="1"/>
    </xf>
    <xf numFmtId="165" fontId="20" fillId="17" borderId="2" xfId="8" applyNumberFormat="1" applyFont="1" applyFill="1" applyBorder="1" applyAlignment="1" applyProtection="1">
      <alignment horizontal="center" vertical="center"/>
    </xf>
    <xf numFmtId="165" fontId="20" fillId="17" borderId="7" xfId="8" applyNumberFormat="1" applyFont="1" applyFill="1" applyBorder="1" applyAlignment="1" applyProtection="1">
      <alignment horizontal="center" vertical="center"/>
    </xf>
    <xf numFmtId="165" fontId="17" fillId="17" borderId="2" xfId="4" applyNumberFormat="1" applyFont="1" applyFill="1" applyBorder="1" applyAlignment="1" applyProtection="1">
      <alignment horizontal="center" vertical="center"/>
    </xf>
    <xf numFmtId="165" fontId="17" fillId="17" borderId="3" xfId="4" applyNumberFormat="1" applyFont="1" applyFill="1" applyBorder="1" applyAlignment="1" applyProtection="1">
      <alignment horizontal="center" vertical="center"/>
    </xf>
    <xf numFmtId="164" fontId="20" fillId="10" borderId="3" xfId="4" applyFont="1" applyFill="1" applyBorder="1" applyAlignment="1" applyProtection="1">
      <alignment horizontal="center" vertical="center"/>
    </xf>
    <xf numFmtId="164" fontId="17" fillId="3" borderId="0" xfId="4" applyFont="1" applyFill="1" applyAlignment="1" applyProtection="1">
      <alignment horizontal="left" vertical="center" wrapText="1"/>
      <protection locked="0"/>
    </xf>
    <xf numFmtId="164" fontId="18" fillId="6" borderId="4" xfId="8" applyFont="1" applyFill="1" applyBorder="1" applyAlignment="1" applyProtection="1">
      <alignment horizontal="center" vertical="center"/>
    </xf>
    <xf numFmtId="164" fontId="18" fillId="7" borderId="12" xfId="8" applyFont="1" applyFill="1" applyBorder="1" applyAlignment="1" applyProtection="1">
      <alignment horizontal="center" vertical="center"/>
    </xf>
    <xf numFmtId="164" fontId="17" fillId="8" borderId="11" xfId="8" applyFont="1" applyFill="1" applyBorder="1" applyAlignment="1" applyProtection="1">
      <alignment horizontal="center" vertical="center"/>
    </xf>
    <xf numFmtId="164" fontId="18" fillId="9" borderId="4" xfId="8" applyFont="1" applyFill="1" applyBorder="1" applyAlignment="1" applyProtection="1">
      <alignment horizontal="center" vertical="center"/>
    </xf>
    <xf numFmtId="164" fontId="18" fillId="10" borderId="12" xfId="8" applyFont="1" applyFill="1" applyBorder="1" applyAlignment="1" applyProtection="1">
      <alignment horizontal="center" vertical="center"/>
    </xf>
    <xf numFmtId="165" fontId="18" fillId="3" borderId="12" xfId="4" applyNumberFormat="1" applyFont="1" applyFill="1" applyBorder="1" applyAlignment="1" applyProtection="1">
      <alignment horizontal="center" vertical="center"/>
    </xf>
    <xf numFmtId="165" fontId="18" fillId="3" borderId="5" xfId="4" applyNumberFormat="1" applyFont="1" applyFill="1" applyBorder="1" applyAlignment="1" applyProtection="1">
      <alignment horizontal="center" vertical="center"/>
    </xf>
    <xf numFmtId="165" fontId="18" fillId="11" borderId="5" xfId="4" applyNumberFormat="1" applyFont="1" applyFill="1" applyBorder="1" applyAlignment="1" applyProtection="1">
      <alignment horizontal="center" vertical="center"/>
    </xf>
    <xf numFmtId="164" fontId="18" fillId="3" borderId="12" xfId="4" applyFont="1" applyFill="1" applyBorder="1" applyAlignment="1" applyProtection="1">
      <alignment horizontal="center" vertical="center"/>
    </xf>
    <xf numFmtId="164" fontId="22" fillId="3" borderId="12" xfId="4" applyFont="1" applyFill="1" applyBorder="1" applyAlignment="1" applyProtection="1"/>
    <xf numFmtId="164" fontId="18" fillId="6" borderId="4" xfId="4" applyFont="1" applyFill="1" applyBorder="1" applyAlignment="1" applyProtection="1">
      <alignment horizontal="center" vertical="center"/>
      <protection locked="0"/>
    </xf>
    <xf numFmtId="164" fontId="18" fillId="7" borderId="5" xfId="4" applyFont="1" applyFill="1" applyBorder="1" applyAlignment="1" applyProtection="1">
      <alignment horizontal="center" vertical="center"/>
      <protection locked="0"/>
    </xf>
    <xf numFmtId="164" fontId="18" fillId="9" borderId="4" xfId="4" applyFont="1" applyFill="1" applyBorder="1" applyAlignment="1" applyProtection="1">
      <alignment horizontal="center" vertical="center"/>
      <protection locked="0"/>
    </xf>
    <xf numFmtId="164" fontId="18" fillId="10" borderId="12" xfId="4" applyFont="1" applyFill="1" applyBorder="1" applyAlignment="1" applyProtection="1">
      <alignment horizontal="center" vertical="center"/>
      <protection locked="0"/>
    </xf>
    <xf numFmtId="164" fontId="18" fillId="3" borderId="12" xfId="4" applyFont="1" applyFill="1" applyBorder="1" applyAlignment="1" applyProtection="1">
      <alignment horizontal="center" vertical="center"/>
      <protection locked="0"/>
    </xf>
    <xf numFmtId="164" fontId="21" fillId="4" borderId="12" xfId="4" applyFont="1" applyFill="1" applyBorder="1" applyAlignment="1" applyProtection="1">
      <alignment horizontal="center" vertical="center"/>
      <protection locked="0"/>
    </xf>
    <xf numFmtId="165" fontId="21" fillId="18" borderId="9" xfId="8" applyNumberFormat="1" applyFont="1" applyFill="1" applyBorder="1" applyAlignment="1" applyProtection="1">
      <alignment horizontal="center" vertical="center"/>
    </xf>
    <xf numFmtId="165" fontId="17" fillId="18" borderId="9" xfId="4" applyNumberFormat="1" applyFont="1" applyFill="1" applyBorder="1" applyAlignment="1" applyProtection="1">
      <alignment horizontal="center" vertical="center"/>
    </xf>
    <xf numFmtId="165" fontId="17" fillId="18" borderId="10" xfId="4" applyNumberFormat="1" applyFont="1" applyFill="1" applyBorder="1" applyAlignment="1" applyProtection="1">
      <alignment horizontal="center" vertical="center"/>
    </xf>
    <xf numFmtId="164" fontId="18" fillId="18" borderId="9" xfId="4" applyFont="1" applyFill="1" applyBorder="1" applyAlignment="1" applyProtection="1">
      <alignment horizontal="center" vertical="center"/>
    </xf>
    <xf numFmtId="164" fontId="22" fillId="18" borderId="9" xfId="4" applyFont="1" applyFill="1" applyBorder="1" applyAlignment="1" applyProtection="1"/>
    <xf numFmtId="164" fontId="18" fillId="18" borderId="8" xfId="4" applyFont="1" applyFill="1" applyBorder="1" applyAlignment="1" applyProtection="1">
      <alignment horizontal="center" vertical="center"/>
    </xf>
    <xf numFmtId="164" fontId="18" fillId="18" borderId="10" xfId="4" applyFont="1" applyFill="1" applyBorder="1" applyAlignment="1" applyProtection="1">
      <alignment horizontal="center" vertical="center"/>
    </xf>
    <xf numFmtId="164" fontId="21" fillId="4" borderId="9" xfId="4" applyFont="1" applyFill="1" applyBorder="1" applyAlignment="1" applyProtection="1">
      <alignment horizontal="center" vertical="center"/>
    </xf>
    <xf numFmtId="164" fontId="17" fillId="18" borderId="8" xfId="4" applyFont="1" applyFill="1" applyBorder="1" applyAlignment="1" applyProtection="1">
      <alignment horizontal="center" vertical="center"/>
    </xf>
    <xf numFmtId="164" fontId="17" fillId="18" borderId="9" xfId="4" applyFont="1" applyFill="1" applyBorder="1" applyAlignment="1" applyProtection="1">
      <alignment horizontal="center" vertical="center"/>
    </xf>
    <xf numFmtId="164" fontId="14" fillId="0" borderId="2" xfId="4" applyFont="1" applyFill="1" applyBorder="1" applyAlignment="1" applyProtection="1">
      <alignment horizontal="center" vertical="center"/>
      <protection locked="0"/>
    </xf>
    <xf numFmtId="164" fontId="14" fillId="3" borderId="1" xfId="4" applyFont="1" applyFill="1" applyBorder="1" applyAlignment="1" applyProtection="1">
      <alignment horizontal="left" vertical="center"/>
      <protection locked="0"/>
    </xf>
    <xf numFmtId="164" fontId="17" fillId="17" borderId="7" xfId="4" applyFont="1" applyFill="1" applyBorder="1" applyAlignment="1" applyProtection="1">
      <alignment horizontal="center" vertical="center" wrapText="1"/>
    </xf>
    <xf numFmtId="164" fontId="20" fillId="17" borderId="15" xfId="4" applyFont="1" applyFill="1" applyBorder="1" applyAlignment="1" applyProtection="1">
      <alignment horizontal="center" vertical="center"/>
    </xf>
    <xf numFmtId="164" fontId="20" fillId="17" borderId="11" xfId="4" applyFont="1" applyFill="1" applyBorder="1" applyAlignment="1" applyProtection="1">
      <alignment horizontal="center" vertical="center"/>
    </xf>
    <xf numFmtId="165" fontId="20" fillId="17" borderId="15" xfId="4" applyNumberFormat="1" applyFont="1" applyFill="1" applyBorder="1" applyAlignment="1" applyProtection="1">
      <alignment horizontal="center" vertical="center"/>
    </xf>
    <xf numFmtId="165" fontId="20" fillId="17" borderId="13" xfId="4" applyNumberFormat="1" applyFont="1" applyFill="1" applyBorder="1" applyAlignment="1" applyProtection="1">
      <alignment horizontal="center" vertical="center"/>
    </xf>
    <xf numFmtId="164" fontId="22" fillId="3" borderId="11" xfId="4" applyFont="1" applyFill="1" applyBorder="1" applyAlignment="1" applyProtection="1"/>
    <xf numFmtId="164" fontId="21" fillId="0" borderId="0" xfId="4" applyFont="1" applyFill="1" applyAlignment="1" applyProtection="1"/>
    <xf numFmtId="164" fontId="18" fillId="6" borderId="8" xfId="8" applyFont="1" applyFill="1" applyBorder="1" applyAlignment="1" applyProtection="1">
      <alignment horizontal="center" vertical="center"/>
    </xf>
    <xf numFmtId="164" fontId="18" fillId="7" borderId="9" xfId="8" applyFont="1" applyFill="1" applyBorder="1" applyAlignment="1" applyProtection="1">
      <alignment horizontal="center" vertical="center"/>
    </xf>
    <xf numFmtId="165" fontId="17" fillId="8" borderId="9" xfId="8" applyNumberFormat="1" applyFont="1" applyFill="1" applyBorder="1" applyAlignment="1" applyProtection="1">
      <alignment horizontal="center" vertical="center"/>
    </xf>
    <xf numFmtId="165" fontId="18" fillId="9" borderId="8" xfId="8" applyNumberFormat="1" applyFont="1" applyFill="1" applyBorder="1" applyAlignment="1" applyProtection="1">
      <alignment horizontal="center" vertical="center"/>
    </xf>
    <xf numFmtId="165" fontId="18" fillId="10" borderId="9" xfId="8" applyNumberFormat="1" applyFont="1" applyFill="1" applyBorder="1" applyAlignment="1" applyProtection="1">
      <alignment horizontal="center" vertical="center"/>
    </xf>
    <xf numFmtId="165" fontId="18" fillId="3" borderId="10" xfId="4" applyNumberFormat="1" applyFont="1" applyFill="1" applyBorder="1" applyAlignment="1" applyProtection="1">
      <alignment horizontal="center" vertical="center"/>
    </xf>
    <xf numFmtId="164" fontId="21" fillId="0" borderId="0" xfId="4" applyFont="1" applyFill="1" applyAlignment="1" applyProtection="1">
      <protection locked="0"/>
    </xf>
    <xf numFmtId="164" fontId="21" fillId="3" borderId="14" xfId="8" applyFont="1" applyFill="1" applyBorder="1" applyAlignment="1" applyProtection="1">
      <alignment horizontal="center" vertical="center"/>
      <protection locked="0"/>
    </xf>
    <xf numFmtId="165" fontId="17" fillId="3" borderId="2" xfId="4" applyNumberFormat="1" applyFont="1" applyFill="1" applyBorder="1" applyAlignment="1" applyProtection="1">
      <alignment horizontal="center" vertical="center"/>
      <protection locked="0"/>
    </xf>
    <xf numFmtId="165" fontId="17" fillId="3" borderId="7" xfId="4" applyNumberFormat="1" applyFont="1" applyFill="1" applyBorder="1" applyAlignment="1" applyProtection="1">
      <alignment horizontal="center" vertical="center"/>
      <protection locked="0"/>
    </xf>
    <xf numFmtId="164" fontId="14" fillId="2" borderId="2" xfId="4" applyFont="1" applyFill="1" applyBorder="1" applyAlignment="1" applyProtection="1">
      <alignment horizontal="left" vertical="center"/>
      <protection locked="0"/>
    </xf>
    <xf numFmtId="164" fontId="17" fillId="13" borderId="2" xfId="4" applyFont="1" applyFill="1" applyBorder="1" applyAlignment="1" applyProtection="1">
      <alignment horizontal="center" vertical="center"/>
      <protection locked="0"/>
    </xf>
    <xf numFmtId="164" fontId="14" fillId="13" borderId="2" xfId="4" applyFont="1" applyFill="1" applyBorder="1" applyAlignment="1" applyProtection="1">
      <alignment horizontal="left" vertical="center" wrapText="1"/>
      <protection locked="0"/>
    </xf>
    <xf numFmtId="164" fontId="17" fillId="13" borderId="7" xfId="4" applyFont="1" applyFill="1" applyBorder="1" applyAlignment="1" applyProtection="1">
      <alignment horizontal="left" vertical="center" wrapText="1"/>
      <protection locked="0"/>
    </xf>
    <xf numFmtId="164" fontId="17" fillId="13" borderId="14" xfId="4" applyFont="1" applyFill="1" applyBorder="1" applyAlignment="1" applyProtection="1">
      <alignment horizontal="left" vertical="center" wrapText="1"/>
      <protection locked="0"/>
    </xf>
    <xf numFmtId="165" fontId="17" fillId="13" borderId="2" xfId="4" applyNumberFormat="1" applyFont="1" applyFill="1" applyBorder="1" applyAlignment="1" applyProtection="1">
      <alignment horizontal="center" vertical="center"/>
      <protection locked="0"/>
    </xf>
    <xf numFmtId="165" fontId="18" fillId="9" borderId="7" xfId="8" applyNumberFormat="1" applyFont="1" applyFill="1" applyBorder="1" applyAlignment="1" applyProtection="1">
      <alignment horizontal="center" vertical="center"/>
    </xf>
    <xf numFmtId="165" fontId="18" fillId="10" borderId="2" xfId="8" applyNumberFormat="1" applyFont="1" applyFill="1" applyBorder="1" applyAlignment="1" applyProtection="1">
      <alignment horizontal="center" vertical="center"/>
    </xf>
    <xf numFmtId="164" fontId="17" fillId="6" borderId="2" xfId="4" applyFont="1" applyFill="1" applyBorder="1" applyAlignment="1" applyProtection="1">
      <alignment horizontal="center" vertical="center"/>
    </xf>
    <xf numFmtId="164" fontId="17" fillId="7" borderId="7" xfId="4" applyFont="1" applyFill="1" applyBorder="1" applyAlignment="1" applyProtection="1">
      <alignment horizontal="center" vertical="center"/>
    </xf>
    <xf numFmtId="164" fontId="17" fillId="9" borderId="3" xfId="4" applyFont="1" applyFill="1" applyBorder="1" applyAlignment="1" applyProtection="1">
      <alignment horizontal="center" vertical="center"/>
    </xf>
    <xf numFmtId="164" fontId="17" fillId="10" borderId="3" xfId="4" applyFont="1" applyFill="1" applyBorder="1" applyAlignment="1" applyProtection="1">
      <alignment horizontal="center" vertical="center"/>
    </xf>
    <xf numFmtId="164" fontId="17" fillId="3" borderId="2" xfId="4" applyFont="1" applyFill="1" applyBorder="1" applyAlignment="1" applyProtection="1">
      <alignment horizontal="center" vertical="center"/>
    </xf>
    <xf numFmtId="164" fontId="17" fillId="3" borderId="7" xfId="4" applyFont="1" applyFill="1" applyBorder="1" applyAlignment="1" applyProtection="1">
      <alignment horizontal="center" vertical="center"/>
    </xf>
    <xf numFmtId="164" fontId="17" fillId="3" borderId="11" xfId="4" applyFont="1" applyFill="1" applyBorder="1" applyAlignment="1" applyProtection="1">
      <alignment horizontal="left" vertical="center"/>
      <protection locked="0"/>
    </xf>
    <xf numFmtId="165" fontId="17" fillId="5" borderId="11" xfId="4" applyNumberFormat="1" applyFont="1" applyFill="1" applyBorder="1" applyAlignment="1" applyProtection="1">
      <alignment horizontal="center" vertical="center"/>
      <protection locked="0"/>
    </xf>
    <xf numFmtId="165" fontId="17" fillId="3" borderId="11" xfId="4" applyNumberFormat="1" applyFont="1" applyFill="1" applyBorder="1" applyAlignment="1" applyProtection="1">
      <alignment horizontal="center" vertical="center"/>
      <protection locked="0"/>
    </xf>
    <xf numFmtId="165" fontId="7" fillId="3" borderId="11" xfId="4" applyNumberFormat="1" applyFont="1" applyFill="1" applyBorder="1" applyAlignment="1" applyProtection="1">
      <protection locked="0"/>
    </xf>
    <xf numFmtId="165" fontId="17" fillId="3" borderId="3" xfId="4" applyNumberFormat="1" applyFont="1" applyFill="1" applyBorder="1" applyAlignment="1" applyProtection="1">
      <alignment horizontal="center" vertical="center"/>
      <protection locked="0"/>
    </xf>
    <xf numFmtId="164" fontId="2" fillId="3" borderId="2" xfId="4" applyFont="1" applyFill="1" applyBorder="1" applyAlignment="1" applyProtection="1">
      <protection locked="0"/>
    </xf>
    <xf numFmtId="164" fontId="7" fillId="4" borderId="11" xfId="4" applyFont="1" applyFill="1" applyBorder="1" applyAlignment="1" applyProtection="1">
      <alignment vertical="center"/>
      <protection locked="0"/>
    </xf>
    <xf numFmtId="164" fontId="16" fillId="3" borderId="7" xfId="4" applyFont="1" applyFill="1" applyBorder="1" applyAlignment="1" applyProtection="1">
      <alignment vertical="center"/>
      <protection locked="0"/>
    </xf>
    <xf numFmtId="164" fontId="16" fillId="3" borderId="2" xfId="4" applyFont="1" applyFill="1" applyBorder="1" applyAlignment="1" applyProtection="1">
      <alignment vertical="center"/>
      <protection locked="0"/>
    </xf>
    <xf numFmtId="164" fontId="17" fillId="3" borderId="11" xfId="4" applyFont="1" applyFill="1" applyBorder="1" applyAlignment="1" applyProtection="1">
      <alignment horizontal="left" vertical="center" wrapText="1"/>
      <protection locked="0"/>
    </xf>
    <xf numFmtId="165" fontId="17" fillId="3" borderId="11" xfId="4" applyNumberFormat="1" applyFont="1" applyFill="1" applyBorder="1" applyAlignment="1" applyProtection="1">
      <alignment vertical="center"/>
      <protection locked="0"/>
    </xf>
    <xf numFmtId="165" fontId="17" fillId="3" borderId="2" xfId="4" applyNumberFormat="1" applyFont="1" applyFill="1" applyBorder="1" applyAlignment="1" applyProtection="1">
      <alignment vertical="center"/>
      <protection locked="0"/>
    </xf>
    <xf numFmtId="165" fontId="17" fillId="3" borderId="15" xfId="4" applyNumberFormat="1" applyFont="1" applyFill="1" applyBorder="1" applyAlignment="1" applyProtection="1">
      <alignment horizontal="center" vertical="center"/>
      <protection locked="0"/>
    </xf>
    <xf numFmtId="165" fontId="17" fillId="3" borderId="13" xfId="4" applyNumberFormat="1" applyFont="1" applyFill="1" applyBorder="1" applyAlignment="1" applyProtection="1">
      <alignment horizontal="center" vertical="center"/>
      <protection locked="0"/>
    </xf>
    <xf numFmtId="164" fontId="7" fillId="4" borderId="2" xfId="4" applyFont="1" applyFill="1" applyBorder="1" applyAlignment="1" applyProtection="1">
      <alignment vertical="center"/>
      <protection locked="0"/>
    </xf>
    <xf numFmtId="164" fontId="17" fillId="3" borderId="3" xfId="4" applyFont="1" applyFill="1" applyBorder="1" applyAlignment="1" applyProtection="1">
      <alignment horizontal="center" vertical="center"/>
      <protection locked="0"/>
    </xf>
    <xf numFmtId="164" fontId="16" fillId="3" borderId="15" xfId="4" applyFont="1" applyFill="1" applyBorder="1" applyAlignment="1" applyProtection="1">
      <alignment vertical="center"/>
      <protection locked="0"/>
    </xf>
    <xf numFmtId="164" fontId="16" fillId="3" borderId="11" xfId="4" applyFont="1" applyFill="1" applyBorder="1" applyAlignment="1" applyProtection="1">
      <alignment vertical="center"/>
      <protection locked="0"/>
    </xf>
    <xf numFmtId="164" fontId="17" fillId="3" borderId="9" xfId="4" applyFont="1" applyFill="1" applyBorder="1" applyAlignment="1" applyProtection="1">
      <alignment horizontal="left" vertical="center"/>
      <protection locked="0"/>
    </xf>
    <xf numFmtId="164" fontId="17" fillId="3" borderId="12" xfId="4" applyFont="1" applyFill="1" applyBorder="1" applyAlignment="1" applyProtection="1">
      <alignment horizontal="left" vertical="center"/>
      <protection locked="0"/>
    </xf>
    <xf numFmtId="164" fontId="17" fillId="3" borderId="8" xfId="4" applyFont="1" applyFill="1" applyBorder="1" applyAlignment="1" applyProtection="1">
      <alignment horizontal="center" vertical="center"/>
      <protection locked="0"/>
    </xf>
    <xf numFmtId="164" fontId="17" fillId="3" borderId="9" xfId="4" applyFont="1" applyFill="1" applyBorder="1" applyAlignment="1" applyProtection="1">
      <alignment horizontal="center" vertical="center"/>
      <protection locked="0"/>
    </xf>
    <xf numFmtId="164" fontId="17" fillId="3" borderId="10" xfId="4" applyFont="1" applyFill="1" applyBorder="1" applyAlignment="1" applyProtection="1">
      <alignment horizontal="center" vertical="center"/>
      <protection locked="0"/>
    </xf>
    <xf numFmtId="164" fontId="24" fillId="0" borderId="0" xfId="4" applyFont="1" applyFill="1" applyAlignment="1" applyProtection="1">
      <protection locked="0"/>
    </xf>
    <xf numFmtId="166" fontId="7" fillId="0" borderId="0" xfId="4" applyNumberFormat="1" applyFont="1" applyFill="1" applyAlignment="1" applyProtection="1">
      <protection locked="0"/>
    </xf>
    <xf numFmtId="164" fontId="24" fillId="3" borderId="0" xfId="4" applyFont="1" applyFill="1" applyAlignment="1" applyProtection="1">
      <protection locked="0"/>
    </xf>
    <xf numFmtId="164" fontId="1" fillId="2" borderId="0" xfId="7" applyFont="1" applyFill="1" applyAlignment="1" applyProtection="1">
      <alignment horizontal="left" vertical="center"/>
      <protection locked="0"/>
    </xf>
    <xf numFmtId="164" fontId="1" fillId="3" borderId="2" xfId="7" applyFont="1" applyFill="1" applyBorder="1" applyAlignment="1" applyProtection="1">
      <alignment horizontal="center" vertical="center" wrapText="1"/>
      <protection locked="0"/>
    </xf>
    <xf numFmtId="164" fontId="1" fillId="2" borderId="10" xfId="7" applyFont="1" applyFill="1" applyBorder="1" applyAlignment="1" applyProtection="1">
      <alignment horizontal="left" vertical="center"/>
      <protection locked="0"/>
    </xf>
    <xf numFmtId="164" fontId="1" fillId="2" borderId="2" xfId="7" applyFont="1" applyFill="1" applyBorder="1" applyAlignment="1" applyProtection="1">
      <alignment horizontal="center" vertical="center"/>
    </xf>
    <xf numFmtId="164" fontId="1" fillId="0" borderId="2" xfId="7" applyFont="1" applyFill="1" applyBorder="1" applyAlignment="1" applyProtection="1">
      <alignment horizontal="center" vertical="center"/>
      <protection locked="0"/>
    </xf>
    <xf numFmtId="164" fontId="1" fillId="2" borderId="2" xfId="7" applyFont="1" applyFill="1" applyBorder="1" applyAlignment="1" applyProtection="1">
      <alignment horizontal="left" vertical="center" wrapText="1"/>
    </xf>
    <xf numFmtId="164" fontId="1" fillId="2" borderId="5" xfId="7" applyFont="1" applyFill="1" applyBorder="1" applyAlignment="1" applyProtection="1">
      <alignment horizontal="left" vertical="center"/>
      <protection locked="0"/>
    </xf>
    <xf numFmtId="164" fontId="1" fillId="0" borderId="2" xfId="7" applyFont="1" applyFill="1" applyBorder="1" applyAlignment="1" applyProtection="1"/>
    <xf numFmtId="164" fontId="1" fillId="2" borderId="13" xfId="7" applyFont="1" applyFill="1" applyBorder="1" applyAlignment="1" applyProtection="1">
      <alignment horizontal="left" vertical="center"/>
      <protection locked="0"/>
    </xf>
    <xf numFmtId="164" fontId="1" fillId="0" borderId="0" xfId="7" applyFont="1" applyFill="1" applyAlignment="1" applyProtection="1"/>
    <xf numFmtId="164" fontId="1" fillId="2" borderId="0" xfId="7" applyFont="1" applyFill="1" applyAlignment="1" applyProtection="1">
      <alignment horizontal="center" vertical="center"/>
    </xf>
    <xf numFmtId="164" fontId="1" fillId="2" borderId="0" xfId="7" applyFont="1" applyFill="1" applyAlignment="1" applyProtection="1">
      <alignment horizontal="left" vertical="center" wrapText="1"/>
    </xf>
    <xf numFmtId="164" fontId="1" fillId="0" borderId="1" xfId="7" applyFont="1" applyFill="1" applyBorder="1" applyAlignment="1" applyProtection="1">
      <alignment horizontal="center" vertical="center"/>
      <protection locked="0"/>
    </xf>
    <xf numFmtId="164" fontId="1" fillId="2" borderId="1" xfId="7" applyFont="1" applyFill="1" applyBorder="1" applyAlignment="1" applyProtection="1">
      <alignment horizontal="center" vertical="center"/>
    </xf>
    <xf numFmtId="164" fontId="1" fillId="2" borderId="1" xfId="7" applyFont="1" applyFill="1" applyBorder="1" applyAlignment="1" applyProtection="1">
      <alignment horizontal="left" vertical="center" wrapText="1"/>
    </xf>
    <xf numFmtId="164" fontId="25" fillId="3" borderId="2" xfId="6" applyFont="1" applyFill="1" applyBorder="1" applyAlignment="1" applyProtection="1">
      <alignment horizontal="center" vertical="center"/>
      <protection locked="0"/>
    </xf>
    <xf numFmtId="164" fontId="1" fillId="11" borderId="2" xfId="6" applyFont="1" applyFill="1" applyBorder="1" applyAlignment="1" applyProtection="1">
      <alignment horizontal="left" vertical="center" wrapText="1"/>
      <protection locked="0"/>
    </xf>
    <xf numFmtId="164" fontId="1" fillId="0" borderId="2" xfId="6" applyFont="1" applyFill="1" applyBorder="1" applyAlignment="1" applyProtection="1">
      <alignment horizontal="left" vertical="center"/>
      <protection locked="0"/>
    </xf>
    <xf numFmtId="167" fontId="1" fillId="0" borderId="2" xfId="6" applyNumberFormat="1" applyFont="1" applyFill="1" applyBorder="1" applyAlignment="1" applyProtection="1">
      <alignment horizontal="left" vertical="center"/>
      <protection locked="0"/>
    </xf>
    <xf numFmtId="164" fontId="1" fillId="0" borderId="0" xfId="6" applyFont="1" applyFill="1" applyAlignment="1" applyProtection="1">
      <alignment horizontal="left" vertical="center"/>
    </xf>
    <xf numFmtId="164" fontId="1" fillId="2" borderId="2" xfId="6" applyFont="1" applyFill="1" applyBorder="1" applyAlignment="1" applyProtection="1">
      <alignment horizontal="left" vertical="center"/>
    </xf>
    <xf numFmtId="164" fontId="1" fillId="0" borderId="2" xfId="6" applyFont="1" applyFill="1" applyBorder="1" applyAlignment="1" applyProtection="1">
      <alignment horizontal="left" vertical="center"/>
    </xf>
    <xf numFmtId="167" fontId="1" fillId="0" borderId="2" xfId="6" applyNumberFormat="1" applyFont="1" applyFill="1" applyBorder="1" applyAlignment="1" applyProtection="1">
      <alignment horizontal="left" vertical="center"/>
    </xf>
    <xf numFmtId="164" fontId="1" fillId="0" borderId="2" xfId="6" applyFont="1" applyFill="1" applyBorder="1" applyAlignment="1" applyProtection="1">
      <alignment horizontal="left" vertical="center" wrapText="1"/>
    </xf>
    <xf numFmtId="164" fontId="2" fillId="2" borderId="0" xfId="8" applyFont="1" applyFill="1" applyAlignment="1" applyProtection="1">
      <alignment horizontal="left" vertical="center"/>
    </xf>
    <xf numFmtId="164" fontId="26" fillId="2" borderId="2" xfId="8" applyFont="1" applyFill="1" applyBorder="1" applyAlignment="1" applyProtection="1">
      <alignment horizontal="left" vertical="center"/>
    </xf>
    <xf numFmtId="164" fontId="26" fillId="3" borderId="2" xfId="8" applyFont="1" applyFill="1" applyBorder="1" applyAlignment="1" applyProtection="1">
      <alignment horizontal="left" vertical="center"/>
    </xf>
    <xf numFmtId="164" fontId="26" fillId="19" borderId="2" xfId="8" applyFont="1" applyFill="1" applyBorder="1" applyAlignment="1" applyProtection="1">
      <alignment horizontal="left" vertical="center"/>
    </xf>
    <xf numFmtId="164" fontId="3" fillId="3" borderId="2" xfId="8" applyFont="1" applyFill="1" applyBorder="1" applyAlignment="1" applyProtection="1">
      <alignment horizontal="left" vertical="center"/>
      <protection locked="0"/>
    </xf>
    <xf numFmtId="164" fontId="2" fillId="3" borderId="2" xfId="8" applyFont="1" applyFill="1" applyBorder="1" applyAlignment="1" applyProtection="1">
      <alignment horizontal="left" vertical="center"/>
      <protection locked="0"/>
    </xf>
    <xf numFmtId="164" fontId="3" fillId="3" borderId="2" xfId="8" applyFont="1" applyFill="1" applyBorder="1" applyAlignment="1" applyProtection="1">
      <alignment horizontal="left" vertical="center" wrapText="1"/>
    </xf>
    <xf numFmtId="164" fontId="3" fillId="19" borderId="2" xfId="8" applyFont="1" applyFill="1" applyBorder="1" applyAlignment="1" applyProtection="1"/>
    <xf numFmtId="164" fontId="3" fillId="3" borderId="2" xfId="8" applyFont="1" applyFill="1" applyBorder="1" applyAlignment="1" applyProtection="1"/>
    <xf numFmtId="164" fontId="7" fillId="20" borderId="9" xfId="4" applyFont="1" applyFill="1" applyBorder="1" applyAlignment="1" applyProtection="1">
      <alignment horizontal="left" vertical="center"/>
      <protection locked="0"/>
    </xf>
    <xf numFmtId="164" fontId="26" fillId="20" borderId="2" xfId="4" applyFont="1" applyFill="1" applyBorder="1" applyAlignment="1" applyProtection="1">
      <alignment horizontal="left" vertical="center"/>
    </xf>
    <xf numFmtId="164" fontId="7" fillId="20" borderId="10" xfId="4" applyFont="1" applyFill="1" applyBorder="1" applyAlignment="1" applyProtection="1">
      <alignment horizontal="left" vertical="center" wrapText="1"/>
    </xf>
    <xf numFmtId="164" fontId="3" fillId="3" borderId="12" xfId="8" applyFont="1" applyFill="1" applyBorder="1" applyAlignment="1" applyProtection="1"/>
    <xf numFmtId="164" fontId="3" fillId="3" borderId="0" xfId="8" applyFont="1" applyFill="1" applyAlignment="1" applyProtection="1">
      <alignment horizontal="left" vertical="center"/>
    </xf>
    <xf numFmtId="164" fontId="26" fillId="3" borderId="2" xfId="8" applyFont="1" applyFill="1" applyBorder="1" applyAlignment="1" applyProtection="1">
      <alignment horizontal="left" vertical="center" wrapText="1"/>
    </xf>
    <xf numFmtId="164" fontId="24" fillId="0" borderId="0" xfId="8" applyFont="1" applyFill="1" applyAlignment="1" applyProtection="1"/>
    <xf numFmtId="164" fontId="2" fillId="3" borderId="2" xfId="8" applyFont="1" applyFill="1" applyBorder="1" applyAlignment="1" applyProtection="1">
      <alignment horizontal="left" vertical="center" wrapText="1"/>
    </xf>
    <xf numFmtId="164" fontId="2" fillId="19" borderId="2" xfId="8" applyFont="1" applyFill="1" applyBorder="1" applyAlignment="1" applyProtection="1">
      <alignment horizontal="left" vertical="center" wrapText="1"/>
      <protection locked="0"/>
    </xf>
    <xf numFmtId="164" fontId="2" fillId="3" borderId="2" xfId="8" applyFont="1" applyFill="1" applyBorder="1" applyAlignment="1" applyProtection="1">
      <alignment horizontal="left" vertical="center" wrapText="1"/>
      <protection locked="0"/>
    </xf>
    <xf numFmtId="164" fontId="2" fillId="3" borderId="2" xfId="8" applyFont="1" applyFill="1" applyBorder="1" applyAlignment="1" applyProtection="1"/>
    <xf numFmtId="164" fontId="2" fillId="19" borderId="2" xfId="8" applyFont="1" applyFill="1" applyBorder="1" applyAlignment="1" applyProtection="1"/>
    <xf numFmtId="164" fontId="3" fillId="3" borderId="11" xfId="8" applyFont="1" applyFill="1" applyBorder="1" applyAlignment="1" applyProtection="1"/>
    <xf numFmtId="164" fontId="2" fillId="0" borderId="2" xfId="8" applyFont="1" applyFill="1" applyBorder="1" applyAlignment="1" applyProtection="1">
      <alignment horizontal="left" vertical="center" wrapText="1"/>
      <protection locked="0"/>
    </xf>
    <xf numFmtId="164" fontId="3" fillId="0" borderId="2" xfId="8" applyFont="1" applyFill="1" applyBorder="1" applyAlignment="1" applyProtection="1"/>
    <xf numFmtId="164" fontId="3" fillId="19" borderId="12" xfId="8" applyFont="1" applyFill="1" applyBorder="1" applyAlignment="1" applyProtection="1"/>
    <xf numFmtId="164" fontId="3" fillId="0" borderId="12" xfId="8" applyFont="1" applyFill="1" applyBorder="1" applyAlignment="1" applyProtection="1"/>
    <xf numFmtId="164" fontId="26" fillId="19" borderId="2" xfId="8" applyFont="1" applyFill="1" applyBorder="1" applyAlignment="1" applyProtection="1">
      <alignment horizontal="left" vertical="center" wrapText="1"/>
    </xf>
    <xf numFmtId="164" fontId="24" fillId="19" borderId="0" xfId="8" applyFont="1" applyFill="1" applyAlignment="1" applyProtection="1"/>
    <xf numFmtId="164" fontId="24" fillId="19" borderId="0" xfId="8" applyFont="1" applyFill="1" applyAlignment="1" applyProtection="1">
      <alignment vertical="top"/>
    </xf>
    <xf numFmtId="164" fontId="26" fillId="19" borderId="2" xfId="8" applyFont="1" applyFill="1" applyBorder="1" applyAlignment="1" applyProtection="1">
      <alignment horizontal="left" vertical="top" wrapText="1"/>
    </xf>
    <xf numFmtId="164" fontId="26" fillId="19" borderId="2" xfId="8" applyFont="1" applyFill="1" applyBorder="1" applyAlignment="1" applyProtection="1">
      <alignment horizontal="left" vertical="top"/>
    </xf>
    <xf numFmtId="164" fontId="27" fillId="3" borderId="2" xfId="8" applyFont="1" applyFill="1" applyBorder="1" applyAlignment="1" applyProtection="1">
      <alignment horizontal="left" vertical="center"/>
      <protection locked="0"/>
    </xf>
    <xf numFmtId="164" fontId="1" fillId="2" borderId="2" xfId="5" applyFont="1" applyFill="1" applyBorder="1" applyAlignment="1" applyProtection="1">
      <alignment horizontal="left" vertical="center"/>
      <protection locked="0"/>
    </xf>
    <xf numFmtId="164" fontId="1" fillId="2" borderId="2" xfId="5" applyFont="1" applyFill="1" applyBorder="1" applyAlignment="1" applyProtection="1">
      <alignment horizontal="center" vertical="center"/>
      <protection locked="0"/>
    </xf>
    <xf numFmtId="164" fontId="1" fillId="2" borderId="2" xfId="5" applyFont="1" applyFill="1" applyBorder="1" applyAlignment="1" applyProtection="1">
      <alignment horizontal="center" vertical="center"/>
    </xf>
    <xf numFmtId="164" fontId="1" fillId="2" borderId="2" xfId="5" applyFont="1" applyFill="1" applyBorder="1" applyAlignment="1" applyProtection="1">
      <alignment horizontal="left" vertical="center" wrapText="1"/>
      <protection locked="0"/>
    </xf>
    <xf numFmtId="164" fontId="1" fillId="11" borderId="2" xfId="5" applyFont="1" applyFill="1" applyBorder="1" applyAlignment="1" applyProtection="1">
      <alignment horizontal="left" vertical="center" wrapText="1"/>
      <protection locked="0"/>
    </xf>
    <xf numFmtId="164" fontId="1" fillId="2" borderId="2" xfId="8" applyFont="1" applyFill="1" applyBorder="1" applyAlignment="1" applyProtection="1">
      <alignment horizontal="left" vertical="center"/>
      <protection locked="0"/>
    </xf>
    <xf numFmtId="164" fontId="1" fillId="0" borderId="2" xfId="8" applyFont="1" applyFill="1" applyBorder="1" applyAlignment="1" applyProtection="1">
      <alignment horizontal="left" vertical="center"/>
      <protection locked="0"/>
    </xf>
    <xf numFmtId="164" fontId="1" fillId="0" borderId="2" xfId="8" applyFont="1" applyFill="1" applyBorder="1" applyAlignment="1" applyProtection="1">
      <alignment horizontal="left" vertical="top" wrapText="1"/>
      <protection locked="0"/>
    </xf>
    <xf numFmtId="164" fontId="1" fillId="0" borderId="2" xfId="8" applyFont="1" applyFill="1" applyBorder="1" applyAlignment="1" applyProtection="1">
      <alignment horizontal="left" vertical="center" wrapText="1"/>
    </xf>
    <xf numFmtId="164" fontId="13" fillId="0" borderId="0" xfId="4" applyFont="1" applyFill="1" applyAlignment="1" applyProtection="1">
      <protection locked="0"/>
    </xf>
    <xf numFmtId="164" fontId="17" fillId="3" borderId="2" xfId="4" applyFont="1" applyFill="1" applyBorder="1" applyAlignment="1" applyProtection="1">
      <alignment horizontal="left" vertical="center"/>
      <protection locked="0"/>
    </xf>
    <xf numFmtId="164" fontId="14" fillId="3" borderId="2" xfId="4" applyFont="1" applyFill="1" applyBorder="1" applyAlignment="1" applyProtection="1">
      <alignment horizontal="center" vertical="center"/>
      <protection locked="0"/>
    </xf>
    <xf numFmtId="164" fontId="17" fillId="3" borderId="2" xfId="4" applyFont="1" applyFill="1" applyBorder="1" applyAlignment="1" applyProtection="1">
      <alignment horizontal="center" vertical="center"/>
      <protection locked="0"/>
    </xf>
    <xf numFmtId="165" fontId="17" fillId="18" borderId="8" xfId="4" applyNumberFormat="1" applyFont="1" applyFill="1" applyBorder="1" applyAlignment="1" applyProtection="1">
      <alignment horizontal="center" vertical="center"/>
    </xf>
    <xf numFmtId="164" fontId="14" fillId="3" borderId="13" xfId="4" applyFont="1" applyFill="1" applyBorder="1" applyAlignment="1" applyProtection="1">
      <alignment horizontal="left" vertical="center"/>
      <protection locked="0"/>
    </xf>
    <xf numFmtId="165" fontId="14" fillId="3" borderId="13" xfId="4" applyNumberFormat="1" applyFont="1" applyFill="1" applyBorder="1" applyAlignment="1" applyProtection="1">
      <alignment vertical="center"/>
      <protection locked="0"/>
    </xf>
    <xf numFmtId="165" fontId="14" fillId="3" borderId="1" xfId="4" applyNumberFormat="1" applyFont="1" applyFill="1" applyBorder="1" applyAlignment="1" applyProtection="1">
      <alignment vertical="center"/>
      <protection locked="0"/>
    </xf>
    <xf numFmtId="165" fontId="14" fillId="3" borderId="15" xfId="4" applyNumberFormat="1" applyFont="1" applyFill="1" applyBorder="1" applyAlignment="1" applyProtection="1">
      <alignment vertical="center"/>
      <protection locked="0"/>
    </xf>
    <xf numFmtId="164" fontId="17" fillId="3" borderId="16" xfId="4" applyFont="1" applyFill="1" applyBorder="1" applyAlignment="1" applyProtection="1">
      <alignment horizontal="left" vertical="center" wrapText="1"/>
      <protection locked="0"/>
    </xf>
    <xf numFmtId="164" fontId="21" fillId="3" borderId="16" xfId="8" applyFont="1" applyFill="1" applyBorder="1" applyAlignment="1" applyProtection="1">
      <alignment horizontal="center" vertical="center"/>
      <protection locked="0"/>
    </xf>
    <xf numFmtId="165" fontId="21" fillId="18" borderId="16" xfId="8" applyNumberFormat="1" applyFont="1" applyFill="1" applyBorder="1" applyAlignment="1" applyProtection="1">
      <alignment horizontal="center" vertical="center"/>
    </xf>
    <xf numFmtId="165" fontId="21" fillId="18" borderId="16" xfId="8" applyNumberFormat="1" applyFont="1" applyFill="1" applyBorder="1" applyAlignment="1" applyProtection="1">
      <alignment horizontal="center" vertical="center" wrapText="1"/>
    </xf>
    <xf numFmtId="164" fontId="21" fillId="18" borderId="16" xfId="8" applyFont="1" applyFill="1" applyBorder="1" applyAlignment="1" applyProtection="1">
      <alignment horizontal="center" vertical="center"/>
    </xf>
    <xf numFmtId="165" fontId="17" fillId="18" borderId="16" xfId="4" applyNumberFormat="1" applyFont="1" applyFill="1" applyBorder="1" applyAlignment="1" applyProtection="1">
      <alignment horizontal="center" vertical="center"/>
    </xf>
    <xf numFmtId="164" fontId="14" fillId="3" borderId="3" xfId="4" applyFont="1" applyFill="1" applyBorder="1" applyAlignment="1" applyProtection="1">
      <alignment horizontal="left" vertical="center" wrapText="1"/>
      <protection locked="0"/>
    </xf>
    <xf numFmtId="164" fontId="14" fillId="3" borderId="3" xfId="4" applyFont="1" applyFill="1" applyBorder="1" applyAlignment="1" applyProtection="1">
      <alignment horizontal="center" vertical="center"/>
      <protection locked="0"/>
    </xf>
    <xf numFmtId="164" fontId="14" fillId="2" borderId="12" xfId="4" applyFont="1" applyFill="1" applyBorder="1" applyAlignment="1" applyProtection="1">
      <alignment horizontal="left" vertical="center"/>
      <protection locked="0"/>
    </xf>
    <xf numFmtId="164" fontId="14" fillId="3" borderId="16" xfId="4" applyFont="1" applyFill="1" applyBorder="1" applyAlignment="1" applyProtection="1">
      <alignment horizontal="left" vertical="center" wrapText="1"/>
      <protection locked="0"/>
    </xf>
    <xf numFmtId="164" fontId="17" fillId="3" borderId="16" xfId="4" applyFont="1" applyFill="1" applyBorder="1" applyAlignment="1" applyProtection="1">
      <alignment horizontal="center" vertical="center" wrapText="1"/>
      <protection locked="0"/>
    </xf>
    <xf numFmtId="165" fontId="18" fillId="11" borderId="16" xfId="4" applyNumberFormat="1" applyFont="1" applyFill="1" applyBorder="1" applyAlignment="1" applyProtection="1">
      <alignment horizontal="center" vertical="center"/>
    </xf>
    <xf numFmtId="165" fontId="20" fillId="17" borderId="3" xfId="8" applyNumberFormat="1" applyFont="1" applyFill="1" applyBorder="1" applyAlignment="1" applyProtection="1">
      <alignment horizontal="center" vertical="center"/>
    </xf>
    <xf numFmtId="165" fontId="17" fillId="17" borderId="7" xfId="4" applyNumberFormat="1" applyFont="1" applyFill="1" applyBorder="1" applyAlignment="1" applyProtection="1">
      <alignment horizontal="center" vertical="center"/>
    </xf>
    <xf numFmtId="165" fontId="23" fillId="17" borderId="16" xfId="8" applyNumberFormat="1" applyFont="1" applyFill="1" applyBorder="1" applyAlignment="1" applyProtection="1">
      <alignment horizontal="center" vertical="center"/>
    </xf>
    <xf numFmtId="164" fontId="7" fillId="0" borderId="2" xfId="4" applyFont="1" applyFill="1" applyBorder="1" applyAlignment="1" applyProtection="1">
      <alignment horizontal="center" vertical="center"/>
      <protection locked="0"/>
    </xf>
    <xf numFmtId="164" fontId="17" fillId="3" borderId="2" xfId="4" applyFont="1" applyFill="1" applyBorder="1" applyAlignment="1" applyProtection="1">
      <alignment horizontal="left" vertical="center"/>
      <protection locked="0"/>
    </xf>
    <xf numFmtId="164" fontId="17" fillId="3" borderId="2" xfId="4" applyFont="1" applyFill="1" applyBorder="1" applyAlignment="1" applyProtection="1">
      <alignment horizontal="left" vertical="center" wrapText="1"/>
      <protection locked="0"/>
    </xf>
    <xf numFmtId="164" fontId="17" fillId="5" borderId="2" xfId="4" applyFont="1" applyFill="1" applyBorder="1" applyAlignment="1" applyProtection="1">
      <alignment vertical="center"/>
      <protection locked="0"/>
    </xf>
    <xf numFmtId="164" fontId="17" fillId="3" borderId="2" xfId="4" applyFont="1" applyFill="1" applyBorder="1" applyAlignment="1" applyProtection="1">
      <alignment horizontal="center" vertical="center"/>
      <protection locked="0"/>
    </xf>
    <xf numFmtId="0" fontId="0" fillId="3" borderId="2" xfId="0" applyFill="1" applyBorder="1"/>
    <xf numFmtId="165" fontId="21" fillId="18" borderId="2" xfId="8" applyNumberFormat="1" applyFont="1" applyFill="1" applyBorder="1" applyAlignment="1" applyProtection="1">
      <alignment horizontal="center" vertical="center"/>
    </xf>
    <xf numFmtId="164" fontId="14" fillId="3" borderId="7" xfId="4" applyFont="1" applyFill="1" applyBorder="1" applyAlignment="1" applyProtection="1">
      <alignment horizontal="center" vertical="center"/>
      <protection locked="0"/>
    </xf>
    <xf numFmtId="164" fontId="21" fillId="18" borderId="17" xfId="8" applyFont="1" applyFill="1" applyBorder="1" applyAlignment="1" applyProtection="1">
      <alignment horizontal="center" vertical="center"/>
    </xf>
    <xf numFmtId="164" fontId="21" fillId="18" borderId="18" xfId="8" applyFont="1" applyFill="1" applyBorder="1" applyAlignment="1" applyProtection="1">
      <alignment horizontal="center" vertical="center"/>
    </xf>
    <xf numFmtId="164" fontId="21" fillId="18" borderId="19" xfId="8" applyFont="1" applyFill="1" applyBorder="1" applyAlignment="1" applyProtection="1">
      <alignment horizontal="center" vertical="center"/>
    </xf>
    <xf numFmtId="165" fontId="18" fillId="10" borderId="3" xfId="8" applyNumberFormat="1" applyFont="1" applyFill="1" applyBorder="1" applyAlignment="1" applyProtection="1">
      <alignment horizontal="center" vertical="center"/>
    </xf>
    <xf numFmtId="165" fontId="18" fillId="10" borderId="7" xfId="8" applyNumberFormat="1" applyFont="1" applyFill="1" applyBorder="1" applyAlignment="1" applyProtection="1">
      <alignment horizontal="center" vertical="center"/>
    </xf>
    <xf numFmtId="164" fontId="7" fillId="3" borderId="2" xfId="4" applyFont="1" applyFill="1" applyBorder="1" applyAlignment="1" applyProtection="1">
      <alignment horizontal="center" vertical="center" wrapText="1"/>
      <protection locked="0"/>
    </xf>
    <xf numFmtId="164" fontId="7" fillId="2" borderId="2" xfId="4" applyFont="1" applyFill="1" applyBorder="1" applyAlignment="1" applyProtection="1">
      <alignment horizontal="center" vertical="center" wrapText="1"/>
      <protection locked="0"/>
    </xf>
    <xf numFmtId="164" fontId="14" fillId="3" borderId="2" xfId="4" applyFont="1" applyFill="1" applyBorder="1" applyAlignment="1" applyProtection="1">
      <alignment horizontal="center" vertical="center"/>
      <protection locked="0"/>
    </xf>
    <xf numFmtId="164" fontId="14" fillId="9" borderId="2" xfId="4" applyFont="1" applyFill="1" applyBorder="1" applyAlignment="1" applyProtection="1">
      <alignment horizontal="center" textRotation="90" wrapText="1"/>
      <protection locked="0"/>
    </xf>
    <xf numFmtId="164" fontId="14" fillId="10" borderId="2" xfId="4" applyFont="1" applyFill="1" applyBorder="1" applyAlignment="1" applyProtection="1">
      <alignment horizontal="center" textRotation="90" wrapText="1"/>
      <protection locked="0"/>
    </xf>
    <xf numFmtId="164" fontId="14" fillId="3" borderId="2" xfId="4" applyFont="1" applyFill="1" applyBorder="1" applyAlignment="1" applyProtection="1">
      <alignment horizontal="center" textRotation="90" wrapText="1"/>
      <protection locked="0"/>
    </xf>
    <xf numFmtId="164" fontId="16" fillId="5" borderId="2" xfId="4" applyFont="1" applyFill="1" applyBorder="1" applyAlignment="1" applyProtection="1">
      <alignment horizontal="center" textRotation="90"/>
      <protection locked="0"/>
    </xf>
    <xf numFmtId="164" fontId="16" fillId="6" borderId="2" xfId="4" applyFont="1" applyFill="1" applyBorder="1" applyAlignment="1" applyProtection="1">
      <alignment horizontal="center" textRotation="90"/>
      <protection locked="0"/>
    </xf>
    <xf numFmtId="164" fontId="16" fillId="7" borderId="2" xfId="4" applyFont="1" applyFill="1" applyBorder="1" applyAlignment="1" applyProtection="1">
      <alignment horizontal="center" textRotation="90"/>
      <protection locked="0"/>
    </xf>
    <xf numFmtId="164" fontId="14" fillId="3" borderId="2" xfId="4" applyFont="1" applyFill="1" applyBorder="1" applyAlignment="1" applyProtection="1">
      <alignment horizontal="center" vertical="center" wrapText="1"/>
      <protection locked="0"/>
    </xf>
    <xf numFmtId="0" fontId="0" fillId="12" borderId="2" xfId="0" applyFill="1" applyBorder="1"/>
    <xf numFmtId="164" fontId="16" fillId="8" borderId="2" xfId="4" applyFont="1" applyFill="1" applyBorder="1" applyAlignment="1" applyProtection="1">
      <alignment horizontal="center" textRotation="90"/>
      <protection locked="0"/>
    </xf>
    <xf numFmtId="164" fontId="7" fillId="0" borderId="2" xfId="4" applyFont="1" applyFill="1" applyBorder="1" applyAlignment="1" applyProtection="1">
      <alignment horizontal="center"/>
      <protection locked="0"/>
    </xf>
    <xf numFmtId="164" fontId="7" fillId="4" borderId="2" xfId="4" applyFont="1" applyFill="1" applyBorder="1" applyAlignment="1" applyProtection="1">
      <alignment horizontal="center" vertical="center"/>
      <protection locked="0"/>
    </xf>
    <xf numFmtId="164" fontId="12" fillId="0" borderId="2" xfId="4" applyFont="1" applyFill="1" applyBorder="1" applyAlignment="1" applyProtection="1">
      <alignment horizontal="center" vertical="center"/>
      <protection locked="0"/>
    </xf>
    <xf numFmtId="164" fontId="14" fillId="3" borderId="2" xfId="4" applyFont="1" applyFill="1" applyBorder="1" applyAlignment="1" applyProtection="1">
      <alignment horizontal="left" vertical="center" wrapText="1"/>
      <protection locked="0"/>
    </xf>
    <xf numFmtId="164" fontId="14" fillId="3" borderId="2" xfId="4" applyFont="1" applyFill="1" applyBorder="1" applyAlignment="1" applyProtection="1">
      <alignment horizontal="center" vertical="center" textRotation="90" wrapText="1"/>
      <protection locked="0"/>
    </xf>
    <xf numFmtId="164" fontId="14" fillId="5" borderId="2" xfId="4" applyFont="1" applyFill="1" applyBorder="1" applyAlignment="1" applyProtection="1">
      <alignment horizontal="center" vertical="center" wrapText="1"/>
      <protection locked="0"/>
    </xf>
    <xf numFmtId="164" fontId="14" fillId="6" borderId="2" xfId="4" applyFont="1" applyFill="1" applyBorder="1" applyAlignment="1" applyProtection="1">
      <alignment horizontal="center" vertical="center" wrapText="1"/>
      <protection locked="0"/>
    </xf>
    <xf numFmtId="164" fontId="14" fillId="7" borderId="2" xfId="4" applyFont="1" applyFill="1" applyBorder="1" applyAlignment="1" applyProtection="1">
      <alignment horizontal="center" vertical="center" wrapText="1"/>
      <protection locked="0"/>
    </xf>
    <xf numFmtId="164" fontId="14" fillId="9" borderId="2" xfId="4" applyFont="1" applyFill="1" applyBorder="1" applyAlignment="1" applyProtection="1">
      <alignment horizontal="center" vertical="center" textRotation="90" wrapText="1"/>
      <protection locked="0"/>
    </xf>
    <xf numFmtId="164" fontId="14" fillId="10" borderId="2" xfId="4" applyFont="1" applyFill="1" applyBorder="1" applyAlignment="1" applyProtection="1">
      <alignment horizontal="center" vertical="center" textRotation="90" wrapText="1"/>
      <protection locked="0"/>
    </xf>
    <xf numFmtId="164" fontId="15" fillId="3" borderId="2" xfId="4" applyFont="1" applyFill="1" applyBorder="1" applyAlignment="1" applyProtection="1">
      <alignment horizontal="center" vertical="center" textRotation="90" wrapText="1"/>
      <protection locked="0"/>
    </xf>
    <xf numFmtId="164" fontId="14" fillId="8" borderId="2" xfId="4" applyFont="1" applyFill="1" applyBorder="1" applyAlignment="1" applyProtection="1">
      <alignment horizontal="center" vertical="center"/>
      <protection locked="0"/>
    </xf>
    <xf numFmtId="164" fontId="17" fillId="3" borderId="3" xfId="4" applyFont="1" applyFill="1" applyBorder="1" applyAlignment="1" applyProtection="1">
      <alignment horizontal="left" vertical="center"/>
      <protection locked="0"/>
    </xf>
    <xf numFmtId="164" fontId="17" fillId="3" borderId="14" xfId="4" applyFont="1" applyFill="1" applyBorder="1" applyAlignment="1" applyProtection="1">
      <alignment horizontal="left" vertical="center"/>
      <protection locked="0"/>
    </xf>
    <xf numFmtId="164" fontId="17" fillId="3" borderId="7" xfId="4" applyFont="1" applyFill="1" applyBorder="1" applyAlignment="1" applyProtection="1">
      <alignment horizontal="left" vertical="center"/>
      <protection locked="0"/>
    </xf>
    <xf numFmtId="0" fontId="0" fillId="0" borderId="14" xfId="0" applyFill="1" applyBorder="1"/>
    <xf numFmtId="0" fontId="0" fillId="11" borderId="14" xfId="0" applyFill="1" applyBorder="1"/>
    <xf numFmtId="0" fontId="0" fillId="2" borderId="14" xfId="0" applyFill="1" applyBorder="1"/>
    <xf numFmtId="164" fontId="1" fillId="3" borderId="2" xfId="7" applyFont="1" applyFill="1" applyBorder="1" applyAlignment="1" applyProtection="1">
      <alignment horizontal="center" vertical="center" wrapText="1"/>
      <protection locked="0"/>
    </xf>
    <xf numFmtId="164" fontId="1" fillId="0" borderId="2" xfId="7" applyFont="1" applyFill="1" applyBorder="1" applyAlignment="1" applyProtection="1">
      <alignment horizontal="center" vertical="center"/>
    </xf>
    <xf numFmtId="164" fontId="1" fillId="11" borderId="2" xfId="7" applyFont="1" applyFill="1" applyBorder="1" applyAlignment="1" applyProtection="1">
      <alignment horizontal="center" vertical="center"/>
      <protection locked="0"/>
    </xf>
    <xf numFmtId="164" fontId="1" fillId="11" borderId="2" xfId="7" applyFont="1" applyFill="1" applyBorder="1" applyAlignment="1" applyProtection="1">
      <alignment horizontal="left" vertical="center" wrapText="1"/>
      <protection locked="0"/>
    </xf>
    <xf numFmtId="164" fontId="1" fillId="2" borderId="2" xfId="7" applyFont="1" applyFill="1" applyBorder="1" applyAlignment="1" applyProtection="1">
      <alignment horizontal="center" vertical="center"/>
    </xf>
    <xf numFmtId="164" fontId="1" fillId="11" borderId="2" xfId="6" applyFont="1" applyFill="1" applyBorder="1" applyAlignment="1" applyProtection="1">
      <alignment horizontal="left" vertical="center" wrapText="1"/>
      <protection locked="0"/>
    </xf>
    <xf numFmtId="164" fontId="25" fillId="3" borderId="2" xfId="6" applyFont="1" applyFill="1" applyBorder="1" applyAlignment="1" applyProtection="1">
      <alignment horizontal="center" vertical="center"/>
      <protection locked="0"/>
    </xf>
    <xf numFmtId="164" fontId="27" fillId="3" borderId="2" xfId="8" applyFont="1" applyFill="1" applyBorder="1" applyAlignment="1" applyProtection="1">
      <alignment horizontal="left" vertical="center"/>
      <protection locked="0"/>
    </xf>
    <xf numFmtId="164" fontId="27" fillId="3" borderId="2" xfId="8" applyFont="1" applyFill="1" applyBorder="1" applyAlignment="1" applyProtection="1">
      <alignment horizontal="left" vertical="center" wrapText="1"/>
    </xf>
    <xf numFmtId="0" fontId="0" fillId="2" borderId="7" xfId="0" applyFill="1" applyBorder="1"/>
    <xf numFmtId="164" fontId="26" fillId="2" borderId="2" xfId="8" applyFont="1" applyFill="1" applyBorder="1" applyAlignment="1" applyProtection="1">
      <alignment horizontal="left" vertical="center"/>
    </xf>
    <xf numFmtId="164" fontId="26" fillId="2" borderId="2" xfId="8" applyFont="1" applyFill="1" applyBorder="1" applyAlignment="1" applyProtection="1">
      <alignment horizontal="left" vertical="center" wrapText="1"/>
    </xf>
    <xf numFmtId="164" fontId="2" fillId="3" borderId="2" xfId="8" applyFont="1" applyFill="1" applyBorder="1" applyAlignment="1" applyProtection="1">
      <alignment horizontal="left" vertical="center"/>
      <protection locked="0"/>
    </xf>
    <xf numFmtId="164" fontId="2" fillId="3" borderId="2" xfId="8" applyFont="1" applyFill="1" applyBorder="1" applyAlignment="1" applyProtection="1">
      <alignment horizontal="left" vertical="center" wrapText="1"/>
    </xf>
    <xf numFmtId="164" fontId="3" fillId="3" borderId="2" xfId="8" applyFont="1" applyFill="1" applyBorder="1" applyAlignment="1" applyProtection="1">
      <alignment horizontal="left" vertical="center" wrapText="1"/>
    </xf>
    <xf numFmtId="164" fontId="3" fillId="3" borderId="2" xfId="8" applyFont="1" applyFill="1" applyBorder="1" applyAlignment="1" applyProtection="1">
      <alignment horizontal="left" vertical="center"/>
      <protection locked="0"/>
    </xf>
    <xf numFmtId="0" fontId="0" fillId="2" borderId="1" xfId="0" applyFill="1" applyBorder="1"/>
    <xf numFmtId="164" fontId="26" fillId="0" borderId="2" xfId="8" applyFont="1" applyFill="1" applyBorder="1" applyAlignment="1" applyProtection="1">
      <alignment horizontal="left" vertical="top"/>
    </xf>
    <xf numFmtId="0" fontId="0" fillId="0" borderId="2" xfId="0" applyFill="1" applyBorder="1"/>
    <xf numFmtId="164" fontId="1" fillId="2" borderId="2" xfId="8" applyFont="1" applyFill="1" applyBorder="1" applyAlignment="1" applyProtection="1">
      <alignment horizontal="left" vertical="top" wrapText="1"/>
      <protection locked="0"/>
    </xf>
    <xf numFmtId="164" fontId="1" fillId="0" borderId="2" xfId="8" applyFont="1" applyFill="1" applyBorder="1" applyAlignment="1" applyProtection="1">
      <alignment horizontal="left" vertical="top" wrapText="1"/>
      <protection locked="0"/>
    </xf>
    <xf numFmtId="164" fontId="26" fillId="3" borderId="2" xfId="8" applyFont="1" applyFill="1" applyBorder="1" applyAlignment="1" applyProtection="1">
      <alignment horizontal="left" vertical="top"/>
      <protection locked="0"/>
    </xf>
    <xf numFmtId="0" fontId="3" fillId="0" borderId="0" xfId="13" applyFont="1" applyAlignment="1" applyProtection="1">
      <alignment horizontal="center" vertical="center"/>
      <protection locked="0"/>
    </xf>
    <xf numFmtId="0" fontId="3" fillId="0" borderId="0" xfId="13"/>
    <xf numFmtId="0" fontId="6" fillId="0" borderId="0" xfId="13" applyFont="1" applyFill="1" applyBorder="1" applyAlignment="1" applyProtection="1">
      <alignment horizontal="left" vertical="center"/>
      <protection locked="0"/>
    </xf>
    <xf numFmtId="0" fontId="3" fillId="0" borderId="2" xfId="13" applyFont="1" applyFill="1" applyBorder="1" applyAlignment="1" applyProtection="1">
      <alignment horizontal="center" vertical="center"/>
      <protection locked="0"/>
    </xf>
    <xf numFmtId="0" fontId="3" fillId="0" borderId="2" xfId="13" applyFont="1" applyFill="1" applyBorder="1" applyAlignment="1" applyProtection="1">
      <alignment horizontal="center" vertical="center" textRotation="90"/>
      <protection locked="0"/>
    </xf>
    <xf numFmtId="0" fontId="3" fillId="0" borderId="2" xfId="13" applyFont="1" applyBorder="1" applyAlignment="1" applyProtection="1">
      <alignment horizontal="center" vertical="center"/>
      <protection locked="0"/>
    </xf>
    <xf numFmtId="0" fontId="3" fillId="0" borderId="2" xfId="13" applyFont="1" applyBorder="1" applyAlignment="1" applyProtection="1">
      <alignment horizontal="center" vertical="center" textRotation="90"/>
      <protection locked="0"/>
    </xf>
    <xf numFmtId="0" fontId="3" fillId="0" borderId="2" xfId="13" applyFont="1" applyBorder="1" applyAlignment="1" applyProtection="1">
      <alignment horizontal="left" vertical="center" textRotation="90"/>
      <protection locked="0"/>
    </xf>
    <xf numFmtId="0" fontId="3" fillId="3" borderId="2" xfId="13" applyFont="1" applyFill="1" applyBorder="1" applyAlignment="1" applyProtection="1">
      <alignment horizontal="center" vertical="center"/>
      <protection locked="0"/>
    </xf>
    <xf numFmtId="0" fontId="3" fillId="3" borderId="2" xfId="13" applyFont="1" applyFill="1" applyBorder="1" applyAlignment="1" applyProtection="1">
      <alignment horizontal="left" vertical="center"/>
      <protection locked="0"/>
    </xf>
    <xf numFmtId="0" fontId="28" fillId="0" borderId="0" xfId="14" applyFill="1" applyBorder="1"/>
    <xf numFmtId="0" fontId="29" fillId="3" borderId="2" xfId="13" applyFont="1" applyFill="1" applyBorder="1" applyAlignment="1" applyProtection="1">
      <alignment horizontal="center" vertical="center"/>
      <protection locked="0"/>
    </xf>
    <xf numFmtId="0" fontId="28" fillId="2" borderId="2" xfId="14" applyFill="1" applyBorder="1"/>
    <xf numFmtId="0" fontId="3" fillId="0" borderId="0" xfId="13" applyFont="1" applyAlignment="1" applyProtection="1">
      <alignment horizontal="left" vertical="center"/>
      <protection locked="0"/>
    </xf>
    <xf numFmtId="0" fontId="30" fillId="2" borderId="2" xfId="13" applyFont="1" applyFill="1" applyBorder="1" applyAlignment="1" applyProtection="1">
      <alignment horizontal="center" vertical="center"/>
      <protection locked="0"/>
    </xf>
    <xf numFmtId="0" fontId="8" fillId="2" borderId="2" xfId="13" applyFont="1" applyFill="1" applyBorder="1" applyAlignment="1" applyProtection="1">
      <alignment horizontal="center" vertical="center"/>
      <protection locked="0"/>
    </xf>
    <xf numFmtId="0" fontId="9" fillId="0" borderId="0" xfId="13" applyFont="1" applyFill="1" applyBorder="1" applyAlignment="1" applyProtection="1">
      <alignment horizontal="left" vertical="top"/>
      <protection locked="0"/>
    </xf>
    <xf numFmtId="0" fontId="3" fillId="0" borderId="0" xfId="13" applyFont="1" applyFill="1" applyBorder="1" applyAlignment="1" applyProtection="1">
      <alignment horizontal="left" vertical="center"/>
      <protection locked="0"/>
    </xf>
    <xf numFmtId="0" fontId="3" fillId="0" borderId="0" xfId="13" applyFont="1" applyFill="1" applyBorder="1" applyAlignment="1" applyProtection="1">
      <alignment horizontal="left" vertical="top" wrapText="1"/>
      <protection locked="0"/>
    </xf>
    <xf numFmtId="0" fontId="3" fillId="0" borderId="0" xfId="13" applyFont="1" applyAlignment="1" applyProtection="1">
      <alignment horizontal="left" vertical="top" wrapText="1"/>
      <protection locked="0"/>
    </xf>
    <xf numFmtId="0" fontId="10" fillId="0" borderId="2" xfId="13" applyFont="1" applyBorder="1" applyAlignment="1" applyProtection="1">
      <alignment horizontal="center" vertical="center"/>
      <protection locked="0"/>
    </xf>
    <xf numFmtId="0" fontId="6" fillId="0" borderId="0" xfId="13" applyFont="1" applyFill="1" applyBorder="1" applyAlignment="1" applyProtection="1">
      <alignment horizontal="left" vertical="top"/>
      <protection locked="0"/>
    </xf>
    <xf numFmtId="0" fontId="3" fillId="0" borderId="2" xfId="13" applyFont="1" applyFill="1" applyBorder="1" applyAlignment="1" applyProtection="1">
      <alignment horizontal="center" vertical="center" wrapText="1"/>
      <protection locked="0"/>
    </xf>
    <xf numFmtId="0" fontId="31" fillId="0" borderId="2" xfId="13" applyFont="1" applyFill="1" applyBorder="1" applyAlignment="1" applyProtection="1">
      <alignment horizontal="center" vertical="center"/>
      <protection locked="0"/>
    </xf>
    <xf numFmtId="0" fontId="31" fillId="0" borderId="2" xfId="13" applyFont="1" applyFill="1" applyBorder="1" applyAlignment="1" applyProtection="1">
      <alignment horizontal="center" vertical="center" wrapText="1"/>
      <protection locked="0"/>
    </xf>
    <xf numFmtId="0" fontId="3" fillId="2" borderId="2" xfId="13" applyFont="1" applyFill="1" applyBorder="1" applyAlignment="1" applyProtection="1">
      <alignment horizontal="center" vertical="center"/>
      <protection locked="0"/>
    </xf>
    <xf numFmtId="0" fontId="29" fillId="0" borderId="2" xfId="13" applyFont="1" applyBorder="1" applyAlignment="1" applyProtection="1">
      <alignment horizontal="center" vertical="center"/>
      <protection locked="0"/>
    </xf>
    <xf numFmtId="0" fontId="29" fillId="2" borderId="2" xfId="13" applyFont="1" applyFill="1" applyBorder="1" applyAlignment="1" applyProtection="1">
      <alignment horizontal="center" vertical="center"/>
      <protection locked="0"/>
    </xf>
    <xf numFmtId="0" fontId="3" fillId="0" borderId="0" xfId="13" applyFont="1" applyFill="1" applyBorder="1" applyAlignment="1" applyProtection="1">
      <alignment horizontal="center" vertical="center" wrapText="1"/>
      <protection locked="0"/>
    </xf>
    <xf numFmtId="0" fontId="3" fillId="0" borderId="0" xfId="13" applyFont="1" applyFill="1" applyBorder="1" applyAlignment="1" applyProtection="1">
      <alignment horizontal="center" vertical="center"/>
      <protection locked="0"/>
    </xf>
    <xf numFmtId="0" fontId="11" fillId="0" borderId="0" xfId="13" applyFont="1" applyFill="1" applyBorder="1" applyAlignment="1" applyProtection="1">
      <alignment horizontal="center" vertical="center" wrapText="1"/>
      <protection locked="0"/>
    </xf>
    <xf numFmtId="0" fontId="3" fillId="0" borderId="0" xfId="13" applyFont="1" applyAlignment="1" applyProtection="1">
      <alignment horizontal="center" vertical="center" wrapText="1"/>
      <protection locked="0"/>
    </xf>
    <xf numFmtId="0" fontId="28" fillId="2" borderId="0" xfId="14" applyFill="1" applyBorder="1"/>
    <xf numFmtId="0" fontId="29" fillId="0" borderId="0" xfId="13" applyFont="1" applyAlignment="1" applyProtection="1">
      <alignment horizontal="center" vertical="center" wrapText="1"/>
      <protection locked="0"/>
    </xf>
    <xf numFmtId="0" fontId="31" fillId="0" borderId="0" xfId="13" applyFont="1" applyFill="1" applyBorder="1" applyAlignment="1" applyProtection="1">
      <alignment horizontal="center" vertical="center"/>
      <protection locked="0"/>
    </xf>
    <xf numFmtId="0" fontId="31" fillId="0" borderId="0" xfId="13" applyFont="1" applyFill="1" applyBorder="1" applyAlignment="1" applyProtection="1">
      <alignment horizontal="center" vertical="center" wrapText="1"/>
      <protection locked="0"/>
    </xf>
    <xf numFmtId="0" fontId="29" fillId="0" borderId="0" xfId="13" applyFont="1" applyAlignment="1" applyProtection="1">
      <alignment horizontal="center" vertical="center"/>
      <protection locked="0"/>
    </xf>
    <xf numFmtId="0" fontId="3" fillId="3" borderId="0" xfId="13" applyFont="1" applyFill="1" applyBorder="1" applyAlignment="1" applyProtection="1">
      <alignment horizontal="center" vertical="center" wrapText="1"/>
      <protection locked="0"/>
    </xf>
    <xf numFmtId="0" fontId="3" fillId="3" borderId="0" xfId="13" applyFont="1" applyFill="1" applyBorder="1" applyAlignment="1" applyProtection="1">
      <alignment horizontal="left" vertical="center"/>
      <protection locked="0"/>
    </xf>
    <xf numFmtId="0" fontId="3" fillId="3" borderId="0" xfId="13" applyFont="1" applyFill="1" applyBorder="1" applyAlignment="1" applyProtection="1">
      <alignment horizontal="center" vertical="center"/>
      <protection locked="0"/>
    </xf>
    <xf numFmtId="0" fontId="28" fillId="0" borderId="0" xfId="14"/>
  </cellXfs>
  <cellStyles count="15">
    <cellStyle name="Excel Built-in Normal" xfId="8"/>
    <cellStyle name="Heading" xfId="9"/>
    <cellStyle name="Heading1" xfId="10"/>
    <cellStyle name="Result" xfId="11"/>
    <cellStyle name="Result2" xfId="12"/>
    <cellStyle name="Обычный" xfId="0" builtinId="0" customBuiltin="1"/>
    <cellStyle name="Обычный 2" xfId="1"/>
    <cellStyle name="Обычный 2 2" xfId="2"/>
    <cellStyle name="Обычный 3" xfId="3"/>
    <cellStyle name="Обычный 4" xfId="4"/>
    <cellStyle name="Обычный 4 2" xfId="13"/>
    <cellStyle name="Обычный 5" xfId="14"/>
    <cellStyle name="Обычный_sheetAudit" xfId="5"/>
    <cellStyle name="Обычный_sheetCmptList" xfId="6"/>
    <cellStyle name="Обычный_sheetComplexC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"/>
  <sheetViews>
    <sheetView workbookViewId="0">
      <selection activeCell="H17" sqref="H17"/>
    </sheetView>
  </sheetViews>
  <sheetFormatPr defaultRowHeight="14.25"/>
  <cols>
    <col min="1" max="1024" width="6.5" style="1" customWidth="1"/>
    <col min="1025" max="1025" width="9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79"/>
  <sheetViews>
    <sheetView workbookViewId="0">
      <selection activeCell="Z4" sqref="Z4"/>
    </sheetView>
  </sheetViews>
  <sheetFormatPr defaultRowHeight="13.5" customHeight="1"/>
  <cols>
    <col min="1" max="1" width="4.75" style="578" customWidth="1"/>
    <col min="2" max="68" width="2.375" style="578" customWidth="1"/>
    <col min="69" max="256" width="10.625" style="578" customWidth="1"/>
    <col min="257" max="16384" width="9" style="617"/>
  </cols>
  <sheetData>
    <row r="1" spans="1:64" ht="7.5" customHeight="1">
      <c r="A1" s="577"/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7"/>
      <c r="AF1" s="577"/>
      <c r="AG1" s="577"/>
      <c r="AH1" s="577"/>
    </row>
    <row r="2" spans="1:64" ht="19.5" customHeight="1">
      <c r="A2" s="579" t="s">
        <v>0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</row>
    <row r="3" spans="1:64" ht="11.25" customHeight="1">
      <c r="A3" s="580" t="s">
        <v>1</v>
      </c>
      <c r="B3" s="580" t="s">
        <v>2</v>
      </c>
      <c r="C3" s="580"/>
      <c r="D3" s="580"/>
      <c r="E3" s="580"/>
      <c r="F3" s="581" t="s">
        <v>3</v>
      </c>
      <c r="G3" s="580" t="s">
        <v>4</v>
      </c>
      <c r="H3" s="580"/>
      <c r="I3" s="580"/>
      <c r="J3" s="581" t="s">
        <v>5</v>
      </c>
      <c r="K3" s="580" t="s">
        <v>6</v>
      </c>
      <c r="L3" s="580"/>
      <c r="M3" s="580"/>
      <c r="N3" s="582"/>
      <c r="O3" s="580" t="s">
        <v>7</v>
      </c>
      <c r="P3" s="580"/>
      <c r="Q3" s="580"/>
      <c r="R3" s="580"/>
      <c r="S3" s="581" t="s">
        <v>8</v>
      </c>
      <c r="T3" s="580" t="s">
        <v>9</v>
      </c>
      <c r="U3" s="580"/>
      <c r="V3" s="580"/>
      <c r="W3" s="581" t="s">
        <v>10</v>
      </c>
      <c r="X3" s="580" t="s">
        <v>11</v>
      </c>
      <c r="Y3" s="580"/>
      <c r="Z3" s="580"/>
      <c r="AA3" s="581" t="s">
        <v>12</v>
      </c>
      <c r="AB3" s="580" t="s">
        <v>13</v>
      </c>
      <c r="AC3" s="580"/>
      <c r="AD3" s="580"/>
      <c r="AE3" s="580"/>
      <c r="AF3" s="581" t="s">
        <v>14</v>
      </c>
      <c r="AG3" s="580" t="s">
        <v>15</v>
      </c>
      <c r="AH3" s="580"/>
      <c r="AI3" s="580"/>
      <c r="AJ3" s="581" t="s">
        <v>16</v>
      </c>
      <c r="AK3" s="580" t="s">
        <v>17</v>
      </c>
      <c r="AL3" s="580"/>
      <c r="AM3" s="580"/>
      <c r="AN3" s="580"/>
      <c r="AO3" s="580" t="s">
        <v>18</v>
      </c>
      <c r="AP3" s="580"/>
      <c r="AQ3" s="580"/>
      <c r="AR3" s="580"/>
      <c r="AS3" s="581" t="s">
        <v>19</v>
      </c>
      <c r="AT3" s="580" t="s">
        <v>20</v>
      </c>
      <c r="AU3" s="580"/>
      <c r="AV3" s="580"/>
      <c r="AW3" s="581" t="s">
        <v>21</v>
      </c>
      <c r="AX3" s="580" t="s">
        <v>22</v>
      </c>
      <c r="AY3" s="580"/>
      <c r="AZ3" s="580"/>
      <c r="BA3" s="580"/>
    </row>
    <row r="4" spans="1:64" ht="60.75" customHeight="1">
      <c r="A4" s="580"/>
      <c r="B4" s="583" t="s">
        <v>23</v>
      </c>
      <c r="C4" s="583" t="s">
        <v>24</v>
      </c>
      <c r="D4" s="583" t="s">
        <v>25</v>
      </c>
      <c r="E4" s="583" t="s">
        <v>26</v>
      </c>
      <c r="F4" s="581"/>
      <c r="G4" s="583" t="s">
        <v>27</v>
      </c>
      <c r="H4" s="583" t="s">
        <v>28</v>
      </c>
      <c r="I4" s="583" t="s">
        <v>29</v>
      </c>
      <c r="J4" s="581"/>
      <c r="K4" s="583" t="s">
        <v>30</v>
      </c>
      <c r="L4" s="583" t="s">
        <v>31</v>
      </c>
      <c r="M4" s="583" t="s">
        <v>32</v>
      </c>
      <c r="N4" s="583" t="s">
        <v>33</v>
      </c>
      <c r="O4" s="583" t="s">
        <v>23</v>
      </c>
      <c r="P4" s="583" t="s">
        <v>24</v>
      </c>
      <c r="Q4" s="583" t="s">
        <v>25</v>
      </c>
      <c r="R4" s="583" t="s">
        <v>26</v>
      </c>
      <c r="S4" s="581"/>
      <c r="T4" s="583" t="s">
        <v>34</v>
      </c>
      <c r="U4" s="583" t="s">
        <v>35</v>
      </c>
      <c r="V4" s="583" t="s">
        <v>36</v>
      </c>
      <c r="W4" s="581"/>
      <c r="X4" s="583" t="s">
        <v>37</v>
      </c>
      <c r="Y4" s="583" t="s">
        <v>38</v>
      </c>
      <c r="Z4" s="583" t="s">
        <v>39</v>
      </c>
      <c r="AA4" s="581"/>
      <c r="AB4" s="583" t="s">
        <v>37</v>
      </c>
      <c r="AC4" s="583" t="s">
        <v>38</v>
      </c>
      <c r="AD4" s="583" t="s">
        <v>39</v>
      </c>
      <c r="AE4" s="583" t="s">
        <v>40</v>
      </c>
      <c r="AF4" s="581"/>
      <c r="AG4" s="583" t="s">
        <v>27</v>
      </c>
      <c r="AH4" s="583" t="s">
        <v>28</v>
      </c>
      <c r="AI4" s="583" t="s">
        <v>29</v>
      </c>
      <c r="AJ4" s="581"/>
      <c r="AK4" s="583" t="s">
        <v>41</v>
      </c>
      <c r="AL4" s="583" t="s">
        <v>42</v>
      </c>
      <c r="AM4" s="583" t="s">
        <v>43</v>
      </c>
      <c r="AN4" s="583" t="s">
        <v>44</v>
      </c>
      <c r="AO4" s="583" t="s">
        <v>23</v>
      </c>
      <c r="AP4" s="583" t="s">
        <v>24</v>
      </c>
      <c r="AQ4" s="583" t="s">
        <v>25</v>
      </c>
      <c r="AR4" s="583" t="s">
        <v>26</v>
      </c>
      <c r="AS4" s="581"/>
      <c r="AT4" s="583" t="s">
        <v>27</v>
      </c>
      <c r="AU4" s="583" t="s">
        <v>28</v>
      </c>
      <c r="AV4" s="583" t="s">
        <v>29</v>
      </c>
      <c r="AW4" s="581"/>
      <c r="AX4" s="583" t="s">
        <v>30</v>
      </c>
      <c r="AY4" s="583" t="s">
        <v>31</v>
      </c>
      <c r="AZ4" s="583" t="s">
        <v>32</v>
      </c>
      <c r="BA4" s="584" t="s">
        <v>45</v>
      </c>
    </row>
    <row r="5" spans="1:64" ht="9.75" customHeight="1">
      <c r="A5" s="580"/>
      <c r="B5" s="585" t="s">
        <v>46</v>
      </c>
      <c r="C5" s="585" t="s">
        <v>47</v>
      </c>
      <c r="D5" s="585" t="s">
        <v>48</v>
      </c>
      <c r="E5" s="585" t="s">
        <v>49</v>
      </c>
      <c r="F5" s="585" t="s">
        <v>50</v>
      </c>
      <c r="G5" s="585" t="s">
        <v>51</v>
      </c>
      <c r="H5" s="585" t="s">
        <v>52</v>
      </c>
      <c r="I5" s="585" t="s">
        <v>53</v>
      </c>
      <c r="J5" s="585" t="s">
        <v>54</v>
      </c>
      <c r="K5" s="585" t="s">
        <v>55</v>
      </c>
      <c r="L5" s="585" t="s">
        <v>56</v>
      </c>
      <c r="M5" s="585" t="s">
        <v>57</v>
      </c>
      <c r="N5" s="585" t="s">
        <v>58</v>
      </c>
      <c r="O5" s="585" t="s">
        <v>59</v>
      </c>
      <c r="P5" s="585" t="s">
        <v>60</v>
      </c>
      <c r="Q5" s="585" t="s">
        <v>61</v>
      </c>
      <c r="R5" s="585" t="s">
        <v>62</v>
      </c>
      <c r="S5" s="585" t="s">
        <v>63</v>
      </c>
      <c r="T5" s="585" t="s">
        <v>64</v>
      </c>
      <c r="U5" s="585" t="s">
        <v>65</v>
      </c>
      <c r="V5" s="585" t="s">
        <v>66</v>
      </c>
      <c r="W5" s="585" t="s">
        <v>67</v>
      </c>
      <c r="X5" s="585" t="s">
        <v>68</v>
      </c>
      <c r="Y5" s="585" t="s">
        <v>69</v>
      </c>
      <c r="Z5" s="585" t="s">
        <v>70</v>
      </c>
      <c r="AA5" s="585" t="s">
        <v>71</v>
      </c>
      <c r="AB5" s="585" t="s">
        <v>72</v>
      </c>
      <c r="AC5" s="585" t="s">
        <v>73</v>
      </c>
      <c r="AD5" s="585" t="s">
        <v>74</v>
      </c>
      <c r="AE5" s="585" t="s">
        <v>75</v>
      </c>
      <c r="AF5" s="585" t="s">
        <v>76</v>
      </c>
      <c r="AG5" s="585" t="s">
        <v>77</v>
      </c>
      <c r="AH5" s="585" t="s">
        <v>78</v>
      </c>
      <c r="AI5" s="585" t="s">
        <v>79</v>
      </c>
      <c r="AJ5" s="585" t="s">
        <v>80</v>
      </c>
      <c r="AK5" s="585" t="s">
        <v>81</v>
      </c>
      <c r="AL5" s="585" t="s">
        <v>82</v>
      </c>
      <c r="AM5" s="585" t="s">
        <v>83</v>
      </c>
      <c r="AN5" s="585" t="s">
        <v>84</v>
      </c>
      <c r="AO5" s="585" t="s">
        <v>85</v>
      </c>
      <c r="AP5" s="585" t="s">
        <v>86</v>
      </c>
      <c r="AQ5" s="585" t="s">
        <v>87</v>
      </c>
      <c r="AR5" s="585" t="s">
        <v>88</v>
      </c>
      <c r="AS5" s="585" t="s">
        <v>89</v>
      </c>
      <c r="AT5" s="585" t="s">
        <v>90</v>
      </c>
      <c r="AU5" s="585" t="s">
        <v>91</v>
      </c>
      <c r="AV5" s="585" t="s">
        <v>92</v>
      </c>
      <c r="AW5" s="585" t="s">
        <v>93</v>
      </c>
      <c r="AX5" s="585" t="s">
        <v>94</v>
      </c>
      <c r="AY5" s="585" t="s">
        <v>95</v>
      </c>
      <c r="AZ5" s="585" t="s">
        <v>96</v>
      </c>
      <c r="BA5" s="586" t="s">
        <v>97</v>
      </c>
    </row>
    <row r="6" spans="1:64" ht="13.5" hidden="1" customHeight="1">
      <c r="A6" s="585"/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  <c r="Q6" s="587"/>
      <c r="R6" s="587"/>
      <c r="S6" s="587"/>
      <c r="T6" s="587"/>
      <c r="U6" s="587"/>
      <c r="V6" s="587"/>
      <c r="W6" s="587"/>
      <c r="X6" s="587"/>
      <c r="Y6" s="587"/>
      <c r="Z6" s="587"/>
      <c r="AA6" s="587"/>
      <c r="AB6" s="587"/>
      <c r="AC6" s="587"/>
      <c r="AD6" s="587"/>
      <c r="AE6" s="587"/>
      <c r="AF6" s="587"/>
      <c r="AG6" s="587"/>
      <c r="AH6" s="587"/>
      <c r="AI6" s="587"/>
      <c r="AJ6" s="587"/>
      <c r="AK6" s="587"/>
      <c r="AL6" s="587"/>
      <c r="AM6" s="587"/>
      <c r="AN6" s="587"/>
      <c r="AO6" s="587"/>
      <c r="AP6" s="587"/>
      <c r="AQ6" s="587"/>
      <c r="AR6" s="587"/>
      <c r="AS6" s="587"/>
      <c r="AT6" s="587"/>
      <c r="AU6" s="587"/>
      <c r="AV6" s="587"/>
      <c r="AW6" s="587"/>
      <c r="AX6" s="587"/>
      <c r="AY6" s="587"/>
      <c r="AZ6" s="587"/>
      <c r="BA6" s="587"/>
    </row>
    <row r="7" spans="1:64" ht="13.5" hidden="1" customHeight="1">
      <c r="A7" s="588" t="s">
        <v>99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  <c r="S7" s="589"/>
      <c r="T7" s="589"/>
      <c r="U7" s="589"/>
      <c r="V7" s="589"/>
      <c r="W7" s="589"/>
      <c r="X7" s="589"/>
      <c r="Y7" s="589"/>
      <c r="Z7" s="589"/>
      <c r="AA7" s="589"/>
      <c r="AB7" s="589"/>
      <c r="AC7" s="589"/>
      <c r="AD7" s="589"/>
      <c r="AE7" s="589"/>
      <c r="AF7" s="589"/>
      <c r="AG7" s="589"/>
      <c r="AH7" s="589"/>
      <c r="AI7" s="589"/>
      <c r="AJ7" s="589"/>
      <c r="AK7" s="589"/>
      <c r="AL7" s="589"/>
      <c r="AM7" s="589"/>
      <c r="AN7" s="589"/>
      <c r="AO7" s="589"/>
      <c r="AP7" s="589"/>
      <c r="AQ7" s="589"/>
      <c r="AR7" s="589"/>
      <c r="AS7" s="589"/>
      <c r="AT7" s="589"/>
      <c r="AU7" s="589"/>
      <c r="AV7" s="589"/>
      <c r="AW7" s="589"/>
      <c r="AX7" s="589"/>
      <c r="AY7" s="589"/>
      <c r="AZ7" s="589"/>
      <c r="BA7" s="589"/>
      <c r="BB7" s="590"/>
      <c r="BC7" s="577"/>
    </row>
    <row r="8" spans="1:64" ht="13.5" hidden="1" customHeight="1">
      <c r="A8" s="588"/>
      <c r="B8" s="589"/>
      <c r="C8" s="589"/>
      <c r="D8" s="589"/>
      <c r="E8" s="589"/>
      <c r="F8" s="589"/>
      <c r="G8" s="589"/>
      <c r="H8" s="589"/>
      <c r="I8" s="589"/>
      <c r="J8" s="589"/>
      <c r="K8" s="589"/>
      <c r="L8" s="589"/>
      <c r="M8" s="589"/>
      <c r="N8" s="589"/>
      <c r="O8" s="589"/>
      <c r="P8" s="589"/>
      <c r="Q8" s="589"/>
      <c r="R8" s="589"/>
      <c r="S8" s="589"/>
      <c r="T8" s="589"/>
      <c r="U8" s="589"/>
      <c r="V8" s="589"/>
      <c r="W8" s="589"/>
      <c r="X8" s="589"/>
      <c r="Y8" s="589"/>
      <c r="Z8" s="589"/>
      <c r="AA8" s="589"/>
      <c r="AB8" s="589"/>
      <c r="AC8" s="589"/>
      <c r="AD8" s="589"/>
      <c r="AE8" s="589"/>
      <c r="AF8" s="589"/>
      <c r="AG8" s="589"/>
      <c r="AH8" s="589"/>
      <c r="AI8" s="589"/>
      <c r="AJ8" s="589"/>
      <c r="AK8" s="589"/>
      <c r="AL8" s="589"/>
      <c r="AM8" s="589"/>
      <c r="AN8" s="589"/>
      <c r="AO8" s="589"/>
      <c r="AP8" s="589"/>
      <c r="AQ8" s="589"/>
      <c r="AR8" s="589"/>
      <c r="AS8" s="589"/>
      <c r="AT8" s="589"/>
      <c r="AU8" s="589"/>
      <c r="AV8" s="589"/>
      <c r="AW8" s="589"/>
      <c r="AX8" s="589"/>
      <c r="AY8" s="589"/>
      <c r="AZ8" s="589"/>
      <c r="BA8" s="589"/>
    </row>
    <row r="9" spans="1:64" ht="13.5" hidden="1" customHeight="1">
      <c r="A9" s="585"/>
      <c r="B9" s="587"/>
      <c r="C9" s="587"/>
      <c r="D9" s="587"/>
      <c r="E9" s="587"/>
      <c r="F9" s="587"/>
      <c r="G9" s="587"/>
      <c r="H9" s="587"/>
      <c r="I9" s="587"/>
      <c r="J9" s="587"/>
      <c r="K9" s="587"/>
      <c r="L9" s="587"/>
      <c r="M9" s="587"/>
      <c r="N9" s="587"/>
      <c r="O9" s="587"/>
      <c r="P9" s="587"/>
      <c r="Q9" s="587"/>
      <c r="R9" s="587"/>
      <c r="S9" s="587"/>
      <c r="T9" s="587"/>
      <c r="U9" s="587"/>
      <c r="V9" s="587"/>
      <c r="W9" s="587"/>
      <c r="X9" s="587"/>
      <c r="Y9" s="587"/>
      <c r="Z9" s="587"/>
      <c r="AA9" s="587"/>
      <c r="AB9" s="587"/>
      <c r="AC9" s="587"/>
      <c r="AD9" s="587"/>
      <c r="AE9" s="587"/>
      <c r="AF9" s="587"/>
      <c r="AG9" s="587"/>
      <c r="AH9" s="587"/>
      <c r="AI9" s="587"/>
      <c r="AJ9" s="587"/>
      <c r="AK9" s="587"/>
      <c r="AL9" s="587"/>
      <c r="AM9" s="587"/>
      <c r="AN9" s="587"/>
      <c r="AO9" s="587"/>
      <c r="AP9" s="587"/>
      <c r="AQ9" s="587"/>
      <c r="AR9" s="587"/>
      <c r="AS9" s="587"/>
      <c r="AT9" s="587"/>
      <c r="AU9" s="587"/>
      <c r="AV9" s="587"/>
      <c r="AW9" s="587"/>
      <c r="AX9" s="587"/>
      <c r="AY9" s="587"/>
      <c r="AZ9" s="587"/>
      <c r="BA9" s="587"/>
    </row>
    <row r="10" spans="1:64" ht="13.5" hidden="1" customHeight="1">
      <c r="A10" s="588" t="s">
        <v>100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R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90"/>
      <c r="BC10" s="577"/>
      <c r="BD10" s="590"/>
      <c r="BE10" s="590"/>
      <c r="BF10" s="577"/>
      <c r="BG10" s="590"/>
      <c r="BH10" s="590"/>
      <c r="BI10" s="577"/>
      <c r="BJ10" s="590"/>
      <c r="BK10" s="590"/>
      <c r="BL10" s="577"/>
    </row>
    <row r="11" spans="1:64" ht="13.5" hidden="1" customHeight="1">
      <c r="A11" s="588"/>
      <c r="B11" s="589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R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90"/>
      <c r="BC11" s="577"/>
      <c r="BD11" s="590"/>
      <c r="BE11" s="590"/>
      <c r="BF11" s="577"/>
      <c r="BG11" s="590"/>
      <c r="BH11" s="590"/>
      <c r="BI11" s="577"/>
      <c r="BJ11" s="590"/>
      <c r="BK11" s="590"/>
      <c r="BL11" s="577"/>
    </row>
    <row r="12" spans="1:64" ht="13.5" hidden="1" customHeight="1">
      <c r="A12" s="585"/>
      <c r="B12" s="587"/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587"/>
      <c r="AR12" s="587"/>
      <c r="AS12" s="587"/>
      <c r="AT12" s="587"/>
      <c r="AU12" s="587"/>
      <c r="AV12" s="587"/>
      <c r="AW12" s="587"/>
      <c r="AX12" s="587"/>
      <c r="AY12" s="587"/>
      <c r="AZ12" s="587"/>
      <c r="BA12" s="587"/>
      <c r="BB12" s="590"/>
      <c r="BC12" s="577"/>
      <c r="BD12" s="590"/>
      <c r="BE12" s="590"/>
      <c r="BF12" s="577"/>
      <c r="BG12" s="590"/>
      <c r="BH12" s="590"/>
      <c r="BI12" s="577"/>
      <c r="BJ12" s="590"/>
      <c r="BK12" s="590"/>
      <c r="BL12" s="577"/>
    </row>
    <row r="13" spans="1:64" ht="13.5" hidden="1" customHeight="1">
      <c r="A13" s="588" t="s">
        <v>101</v>
      </c>
      <c r="B13" s="589"/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89"/>
      <c r="AV13" s="589"/>
      <c r="AW13" s="589"/>
      <c r="AX13" s="589"/>
      <c r="AY13" s="589"/>
      <c r="AZ13" s="589"/>
      <c r="BA13" s="589"/>
      <c r="BB13" s="590"/>
      <c r="BC13" s="577"/>
      <c r="BD13" s="590"/>
      <c r="BE13" s="590"/>
      <c r="BF13" s="577"/>
      <c r="BG13" s="590"/>
      <c r="BH13" s="590"/>
      <c r="BI13" s="577"/>
      <c r="BJ13" s="590"/>
      <c r="BK13" s="590"/>
      <c r="BL13" s="577"/>
    </row>
    <row r="14" spans="1:64" ht="13.5" hidden="1" customHeight="1">
      <c r="A14" s="588"/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89"/>
      <c r="AV14" s="589"/>
      <c r="AW14" s="589"/>
      <c r="AX14" s="589"/>
      <c r="AY14" s="589"/>
      <c r="AZ14" s="589"/>
      <c r="BA14" s="589"/>
      <c r="BB14" s="590"/>
      <c r="BC14" s="577"/>
      <c r="BD14" s="590"/>
      <c r="BE14" s="590"/>
      <c r="BF14" s="577"/>
      <c r="BG14" s="590"/>
      <c r="BH14" s="590"/>
      <c r="BI14" s="577"/>
      <c r="BJ14" s="590"/>
      <c r="BK14" s="590"/>
      <c r="BL14" s="577"/>
    </row>
    <row r="15" spans="1:64" ht="13.5" hidden="1" customHeight="1">
      <c r="A15" s="585"/>
      <c r="B15" s="587"/>
      <c r="C15" s="587"/>
      <c r="D15" s="587"/>
      <c r="E15" s="587"/>
      <c r="F15" s="587"/>
      <c r="G15" s="587"/>
      <c r="H15" s="587"/>
      <c r="I15" s="587"/>
      <c r="J15" s="587"/>
      <c r="K15" s="587"/>
      <c r="L15" s="587"/>
      <c r="M15" s="587"/>
      <c r="N15" s="587"/>
      <c r="O15" s="587"/>
      <c r="P15" s="587"/>
      <c r="Q15" s="587"/>
      <c r="R15" s="587"/>
      <c r="S15" s="587"/>
      <c r="T15" s="587"/>
      <c r="U15" s="587"/>
      <c r="V15" s="587"/>
      <c r="W15" s="587"/>
      <c r="X15" s="587"/>
      <c r="Y15" s="587"/>
      <c r="Z15" s="587"/>
      <c r="AA15" s="587"/>
      <c r="AB15" s="587"/>
      <c r="AC15" s="587"/>
      <c r="AD15" s="587"/>
      <c r="AE15" s="587"/>
      <c r="AF15" s="587"/>
      <c r="AG15" s="587"/>
      <c r="AH15" s="587"/>
      <c r="AI15" s="587"/>
      <c r="AJ15" s="587"/>
      <c r="AK15" s="587"/>
      <c r="AL15" s="587"/>
      <c r="AM15" s="587"/>
      <c r="AN15" s="587"/>
      <c r="AO15" s="587"/>
      <c r="AP15" s="587"/>
      <c r="AQ15" s="587"/>
      <c r="AR15" s="587"/>
      <c r="AS15" s="587"/>
      <c r="AT15" s="587"/>
      <c r="AU15" s="587"/>
      <c r="AV15" s="587"/>
      <c r="AW15" s="587"/>
      <c r="AX15" s="587"/>
      <c r="AY15" s="587"/>
      <c r="AZ15" s="587"/>
      <c r="BA15" s="587"/>
      <c r="BB15" s="590"/>
      <c r="BC15" s="577"/>
      <c r="BD15" s="590"/>
      <c r="BE15" s="590"/>
      <c r="BF15" s="577"/>
      <c r="BG15" s="590"/>
      <c r="BH15" s="590"/>
      <c r="BI15" s="577"/>
      <c r="BJ15" s="590"/>
      <c r="BK15" s="590"/>
      <c r="BL15" s="577"/>
    </row>
    <row r="16" spans="1:64" ht="13.5" hidden="1" customHeight="1">
      <c r="A16" s="588" t="s">
        <v>102</v>
      </c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  <c r="R16" s="589"/>
      <c r="S16" s="589"/>
      <c r="T16" s="589"/>
      <c r="U16" s="589"/>
      <c r="V16" s="589"/>
      <c r="W16" s="589"/>
      <c r="X16" s="589"/>
      <c r="Y16" s="589"/>
      <c r="Z16" s="589"/>
      <c r="AA16" s="589"/>
      <c r="AB16" s="589"/>
      <c r="AC16" s="589"/>
      <c r="AD16" s="589"/>
      <c r="AE16" s="589"/>
      <c r="AF16" s="589"/>
      <c r="AG16" s="589"/>
      <c r="AH16" s="589"/>
      <c r="AI16" s="589"/>
      <c r="AJ16" s="589"/>
      <c r="AK16" s="589"/>
      <c r="AL16" s="589"/>
      <c r="AM16" s="589"/>
      <c r="AN16" s="589"/>
      <c r="AO16" s="589"/>
      <c r="AP16" s="589"/>
      <c r="AQ16" s="589"/>
      <c r="AR16" s="589"/>
      <c r="AS16" s="589"/>
      <c r="AT16" s="589"/>
      <c r="AU16" s="589"/>
      <c r="AV16" s="589"/>
      <c r="AW16" s="589"/>
      <c r="AX16" s="589"/>
      <c r="AY16" s="589"/>
      <c r="AZ16" s="589"/>
      <c r="BA16" s="589"/>
      <c r="BB16" s="590"/>
      <c r="BC16" s="577"/>
      <c r="BD16" s="590"/>
      <c r="BE16" s="590"/>
      <c r="BF16" s="577"/>
      <c r="BG16" s="590"/>
      <c r="BH16" s="590"/>
      <c r="BI16" s="577"/>
      <c r="BJ16" s="590"/>
      <c r="BK16" s="590"/>
      <c r="BL16" s="577"/>
    </row>
    <row r="17" spans="1:64" ht="13.5" hidden="1" customHeight="1">
      <c r="A17" s="588"/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  <c r="R17" s="589"/>
      <c r="S17" s="589"/>
      <c r="T17" s="589"/>
      <c r="U17" s="589"/>
      <c r="V17" s="589"/>
      <c r="W17" s="589"/>
      <c r="X17" s="589"/>
      <c r="Y17" s="589"/>
      <c r="Z17" s="589"/>
      <c r="AA17" s="589"/>
      <c r="AB17" s="589"/>
      <c r="AC17" s="589"/>
      <c r="AD17" s="589"/>
      <c r="AE17" s="589"/>
      <c r="AF17" s="589"/>
      <c r="AG17" s="589"/>
      <c r="AH17" s="589"/>
      <c r="AI17" s="589"/>
      <c r="AJ17" s="589"/>
      <c r="AK17" s="589"/>
      <c r="AL17" s="589"/>
      <c r="AM17" s="589"/>
      <c r="AN17" s="589"/>
      <c r="AO17" s="589"/>
      <c r="AP17" s="589"/>
      <c r="AQ17" s="589"/>
      <c r="AR17" s="589"/>
      <c r="AS17" s="589"/>
      <c r="AT17" s="589"/>
      <c r="AU17" s="589"/>
      <c r="AV17" s="589"/>
      <c r="AW17" s="589"/>
      <c r="AX17" s="589"/>
      <c r="AY17" s="589"/>
      <c r="AZ17" s="589"/>
      <c r="BA17" s="589"/>
      <c r="BB17" s="590"/>
      <c r="BC17" s="577"/>
      <c r="BD17" s="590"/>
      <c r="BE17" s="590"/>
      <c r="BF17" s="577"/>
      <c r="BG17" s="590"/>
      <c r="BH17" s="590"/>
      <c r="BI17" s="577"/>
      <c r="BJ17" s="590"/>
      <c r="BK17" s="590"/>
      <c r="BL17" s="577"/>
    </row>
    <row r="18" spans="1:64" ht="13.5" hidden="1" customHeight="1">
      <c r="A18" s="585"/>
      <c r="B18" s="587"/>
      <c r="C18" s="587"/>
      <c r="D18" s="587"/>
      <c r="E18" s="587"/>
      <c r="F18" s="587"/>
      <c r="G18" s="587"/>
      <c r="H18" s="587"/>
      <c r="I18" s="587"/>
      <c r="J18" s="587"/>
      <c r="K18" s="587"/>
      <c r="L18" s="587"/>
      <c r="M18" s="587"/>
      <c r="N18" s="587"/>
      <c r="O18" s="587"/>
      <c r="P18" s="587"/>
      <c r="Q18" s="587"/>
      <c r="R18" s="587"/>
      <c r="S18" s="587"/>
      <c r="T18" s="587"/>
      <c r="U18" s="587"/>
      <c r="V18" s="587"/>
      <c r="W18" s="587"/>
      <c r="X18" s="587"/>
      <c r="Y18" s="587"/>
      <c r="Z18" s="587"/>
      <c r="AA18" s="587"/>
      <c r="AB18" s="587"/>
      <c r="AC18" s="587"/>
      <c r="AD18" s="587"/>
      <c r="AE18" s="587"/>
      <c r="AF18" s="587"/>
      <c r="AG18" s="587"/>
      <c r="AH18" s="587"/>
      <c r="AI18" s="587"/>
      <c r="AJ18" s="587"/>
      <c r="AK18" s="587"/>
      <c r="AL18" s="587"/>
      <c r="AM18" s="587"/>
      <c r="AN18" s="587"/>
      <c r="AO18" s="587"/>
      <c r="AP18" s="587"/>
      <c r="AQ18" s="587"/>
      <c r="AR18" s="587"/>
      <c r="AS18" s="587"/>
      <c r="AT18" s="587"/>
      <c r="AU18" s="587"/>
      <c r="AV18" s="587"/>
      <c r="AW18" s="587"/>
      <c r="AX18" s="587"/>
      <c r="AY18" s="587"/>
      <c r="AZ18" s="587"/>
      <c r="BA18" s="587"/>
      <c r="BB18" s="590"/>
      <c r="BC18" s="577"/>
      <c r="BD18" s="590"/>
      <c r="BE18" s="590"/>
      <c r="BF18" s="577"/>
      <c r="BG18" s="590"/>
      <c r="BH18" s="590"/>
      <c r="BI18" s="577"/>
      <c r="BJ18" s="590"/>
      <c r="BK18" s="590"/>
      <c r="BL18" s="577"/>
    </row>
    <row r="19" spans="1:64" ht="13.5" hidden="1" customHeight="1">
      <c r="A19" s="588" t="s">
        <v>103</v>
      </c>
      <c r="B19" s="589"/>
      <c r="C19" s="589"/>
      <c r="D19" s="589"/>
      <c r="E19" s="589"/>
      <c r="F19" s="589"/>
      <c r="G19" s="589"/>
      <c r="H19" s="589"/>
      <c r="I19" s="589"/>
      <c r="J19" s="589"/>
      <c r="K19" s="589"/>
      <c r="L19" s="589"/>
      <c r="M19" s="589"/>
      <c r="N19" s="589"/>
      <c r="O19" s="589"/>
      <c r="P19" s="589"/>
      <c r="Q19" s="589"/>
      <c r="R19" s="589"/>
      <c r="S19" s="589"/>
      <c r="T19" s="589"/>
      <c r="U19" s="589"/>
      <c r="V19" s="589"/>
      <c r="W19" s="589"/>
      <c r="X19" s="589"/>
      <c r="Y19" s="589"/>
      <c r="Z19" s="589"/>
      <c r="AA19" s="589"/>
      <c r="AB19" s="589"/>
      <c r="AC19" s="589"/>
      <c r="AD19" s="589"/>
      <c r="AE19" s="589"/>
      <c r="AF19" s="589"/>
      <c r="AG19" s="589"/>
      <c r="AH19" s="589"/>
      <c r="AI19" s="589"/>
      <c r="AJ19" s="589"/>
      <c r="AK19" s="589"/>
      <c r="AL19" s="589"/>
      <c r="AM19" s="589"/>
      <c r="AN19" s="589"/>
      <c r="AO19" s="589"/>
      <c r="AP19" s="589"/>
      <c r="AQ19" s="589"/>
      <c r="AR19" s="589"/>
      <c r="AS19" s="589"/>
      <c r="AT19" s="589"/>
      <c r="AU19" s="589"/>
      <c r="AV19" s="589"/>
      <c r="AW19" s="589"/>
      <c r="AX19" s="589"/>
      <c r="AY19" s="589"/>
      <c r="AZ19" s="589"/>
      <c r="BA19" s="589"/>
      <c r="BB19" s="590"/>
      <c r="BC19" s="577"/>
      <c r="BD19" s="590"/>
      <c r="BE19" s="590"/>
      <c r="BF19" s="577"/>
      <c r="BG19" s="590"/>
      <c r="BH19" s="590"/>
      <c r="BI19" s="577"/>
      <c r="BJ19" s="590"/>
      <c r="BK19" s="590"/>
      <c r="BL19" s="577"/>
    </row>
    <row r="20" spans="1:64" ht="13.5" hidden="1" customHeight="1">
      <c r="A20" s="588"/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  <c r="R20" s="589"/>
      <c r="S20" s="589"/>
      <c r="T20" s="589"/>
      <c r="U20" s="589"/>
      <c r="V20" s="589"/>
      <c r="W20" s="589"/>
      <c r="X20" s="589"/>
      <c r="Y20" s="589"/>
      <c r="Z20" s="589"/>
      <c r="AA20" s="589"/>
      <c r="AB20" s="589"/>
      <c r="AC20" s="589"/>
      <c r="AD20" s="589"/>
      <c r="AE20" s="589"/>
      <c r="AF20" s="589"/>
      <c r="AG20" s="589"/>
      <c r="AH20" s="589"/>
      <c r="AI20" s="589"/>
      <c r="AJ20" s="589"/>
      <c r="AK20" s="589"/>
      <c r="AL20" s="589"/>
      <c r="AM20" s="589"/>
      <c r="AN20" s="589"/>
      <c r="AO20" s="589"/>
      <c r="AP20" s="589"/>
      <c r="AQ20" s="589"/>
      <c r="AR20" s="589"/>
      <c r="AS20" s="589"/>
      <c r="AT20" s="589"/>
      <c r="AU20" s="589"/>
      <c r="AV20" s="589"/>
      <c r="AW20" s="589"/>
      <c r="AX20" s="589"/>
      <c r="AY20" s="589"/>
      <c r="AZ20" s="589"/>
      <c r="BA20" s="589"/>
      <c r="BB20" s="590"/>
      <c r="BC20" s="577"/>
      <c r="BD20" s="590"/>
      <c r="BE20" s="590"/>
      <c r="BF20" s="577"/>
      <c r="BG20" s="590"/>
      <c r="BH20" s="590"/>
      <c r="BI20" s="577"/>
      <c r="BJ20" s="590"/>
      <c r="BK20" s="590"/>
      <c r="BL20" s="577"/>
    </row>
    <row r="21" spans="1:64" ht="13.5" hidden="1" customHeight="1"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  <c r="T21" s="577"/>
      <c r="U21" s="577"/>
      <c r="V21" s="577"/>
      <c r="W21" s="577"/>
      <c r="X21" s="577"/>
      <c r="Y21" s="577"/>
      <c r="Z21" s="577"/>
      <c r="AA21" s="577"/>
      <c r="AB21" s="577"/>
      <c r="AC21" s="577"/>
      <c r="AD21" s="577"/>
      <c r="AE21" s="577"/>
      <c r="AF21" s="577"/>
      <c r="AG21" s="577"/>
      <c r="AH21" s="577"/>
      <c r="AI21" s="577"/>
      <c r="AJ21" s="577"/>
      <c r="AK21" s="577"/>
      <c r="AL21" s="577"/>
      <c r="AM21" s="577"/>
      <c r="AN21" s="577"/>
      <c r="AO21" s="577"/>
      <c r="AP21" s="577"/>
      <c r="AQ21" s="577"/>
      <c r="AR21" s="577"/>
      <c r="AS21" s="577"/>
      <c r="AT21" s="577"/>
      <c r="AU21" s="577"/>
      <c r="AV21" s="577"/>
      <c r="AW21" s="577"/>
      <c r="AX21" s="577"/>
      <c r="AY21" s="577"/>
      <c r="AZ21" s="577"/>
      <c r="BA21" s="577"/>
      <c r="BB21" s="590"/>
      <c r="BC21" s="577"/>
      <c r="BD21" s="590"/>
      <c r="BE21" s="590"/>
      <c r="BF21" s="577"/>
      <c r="BG21" s="590"/>
      <c r="BH21" s="590"/>
      <c r="BI21" s="577"/>
      <c r="BJ21" s="590"/>
      <c r="BK21" s="590"/>
      <c r="BL21" s="577"/>
    </row>
    <row r="22" spans="1:64" ht="13.5" hidden="1" customHeight="1">
      <c r="A22" s="588" t="s">
        <v>104</v>
      </c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  <c r="R22" s="589"/>
      <c r="S22" s="589"/>
      <c r="T22" s="589"/>
      <c r="U22" s="589"/>
      <c r="V22" s="589"/>
      <c r="W22" s="589"/>
      <c r="X22" s="589"/>
      <c r="Y22" s="589"/>
      <c r="Z22" s="589"/>
      <c r="AA22" s="589"/>
      <c r="AB22" s="589"/>
      <c r="AC22" s="589"/>
      <c r="AD22" s="589"/>
      <c r="AE22" s="589"/>
      <c r="AF22" s="589"/>
      <c r="AG22" s="589"/>
      <c r="AH22" s="589"/>
      <c r="AI22" s="589"/>
      <c r="AJ22" s="589"/>
      <c r="AK22" s="589"/>
      <c r="AL22" s="589"/>
      <c r="AM22" s="589"/>
      <c r="AN22" s="589"/>
      <c r="AO22" s="589"/>
      <c r="AP22" s="589"/>
      <c r="AQ22" s="589"/>
      <c r="AR22" s="589"/>
      <c r="AS22" s="589"/>
      <c r="AT22" s="589"/>
      <c r="AU22" s="589"/>
      <c r="AV22" s="589"/>
      <c r="AW22" s="589"/>
      <c r="AX22" s="589"/>
      <c r="AY22" s="589"/>
      <c r="AZ22" s="589"/>
      <c r="BA22" s="589"/>
      <c r="BB22" s="590"/>
      <c r="BC22" s="577"/>
      <c r="BD22" s="590"/>
      <c r="BE22" s="590"/>
      <c r="BF22" s="577"/>
      <c r="BG22" s="590"/>
      <c r="BH22" s="590"/>
      <c r="BI22" s="577"/>
      <c r="BJ22" s="590"/>
      <c r="BK22" s="590"/>
      <c r="BL22" s="577"/>
    </row>
    <row r="23" spans="1:64" ht="13.5" hidden="1" customHeight="1">
      <c r="A23" s="588"/>
      <c r="B23" s="589"/>
      <c r="C23" s="589"/>
      <c r="D23" s="589"/>
      <c r="E23" s="589"/>
      <c r="F23" s="589"/>
      <c r="G23" s="589"/>
      <c r="H23" s="589"/>
      <c r="I23" s="589"/>
      <c r="J23" s="589"/>
      <c r="K23" s="589"/>
      <c r="L23" s="589"/>
      <c r="M23" s="589"/>
      <c r="N23" s="589"/>
      <c r="O23" s="589"/>
      <c r="P23" s="589"/>
      <c r="Q23" s="589"/>
      <c r="R23" s="589"/>
      <c r="S23" s="589"/>
      <c r="T23" s="589"/>
      <c r="U23" s="589"/>
      <c r="V23" s="589"/>
      <c r="W23" s="589"/>
      <c r="X23" s="589"/>
      <c r="Y23" s="589"/>
      <c r="Z23" s="589"/>
      <c r="AA23" s="589"/>
      <c r="AB23" s="589"/>
      <c r="AC23" s="589"/>
      <c r="AD23" s="589"/>
      <c r="AE23" s="589"/>
      <c r="AF23" s="589"/>
      <c r="AG23" s="589"/>
      <c r="AH23" s="589"/>
      <c r="AI23" s="589"/>
      <c r="AJ23" s="589"/>
      <c r="AK23" s="589"/>
      <c r="AL23" s="589"/>
      <c r="AM23" s="589"/>
      <c r="AN23" s="589"/>
      <c r="AO23" s="589"/>
      <c r="AP23" s="589"/>
      <c r="AQ23" s="589"/>
      <c r="AR23" s="589"/>
      <c r="AS23" s="589"/>
      <c r="AT23" s="589"/>
      <c r="AU23" s="589"/>
      <c r="AV23" s="589"/>
      <c r="AW23" s="589"/>
      <c r="AX23" s="589"/>
      <c r="AY23" s="589"/>
      <c r="AZ23" s="589"/>
      <c r="BA23" s="589"/>
      <c r="BB23" s="590"/>
      <c r="BC23" s="577"/>
      <c r="BD23" s="590"/>
      <c r="BE23" s="590"/>
      <c r="BF23" s="577"/>
      <c r="BG23" s="590"/>
      <c r="BH23" s="590"/>
      <c r="BI23" s="577"/>
      <c r="BJ23" s="590"/>
      <c r="BK23" s="590"/>
      <c r="BL23" s="577"/>
    </row>
    <row r="24" spans="1:64" ht="13.5" hidden="1" customHeight="1">
      <c r="A24" s="585"/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577"/>
      <c r="AF24" s="577"/>
      <c r="AG24" s="577"/>
      <c r="AH24" s="577"/>
      <c r="AI24" s="577"/>
      <c r="AJ24" s="577"/>
      <c r="AK24" s="577"/>
      <c r="AL24" s="577"/>
      <c r="AM24" s="577"/>
      <c r="AN24" s="577"/>
      <c r="AO24" s="577"/>
      <c r="AP24" s="577"/>
      <c r="AQ24" s="577"/>
      <c r="AR24" s="577"/>
      <c r="AS24" s="577"/>
      <c r="AT24" s="577"/>
      <c r="AU24" s="577"/>
      <c r="AV24" s="577"/>
      <c r="AW24" s="577"/>
      <c r="AX24" s="577"/>
      <c r="AY24" s="577"/>
      <c r="AZ24" s="577"/>
      <c r="BA24" s="577"/>
      <c r="BB24" s="590"/>
      <c r="BC24" s="577"/>
      <c r="BD24" s="590"/>
      <c r="BE24" s="590"/>
      <c r="BF24" s="577"/>
      <c r="BG24" s="590"/>
      <c r="BH24" s="590"/>
      <c r="BI24" s="577"/>
      <c r="BJ24" s="590"/>
      <c r="BK24" s="590"/>
      <c r="BL24" s="577"/>
    </row>
    <row r="25" spans="1:64" ht="13.5" hidden="1" customHeight="1">
      <c r="A25" s="588" t="s">
        <v>105</v>
      </c>
      <c r="B25" s="589"/>
      <c r="C25" s="589"/>
      <c r="D25" s="589"/>
      <c r="E25" s="589"/>
      <c r="F25" s="589"/>
      <c r="G25" s="589"/>
      <c r="H25" s="589"/>
      <c r="I25" s="589"/>
      <c r="J25" s="589"/>
      <c r="K25" s="589"/>
      <c r="L25" s="589"/>
      <c r="M25" s="589"/>
      <c r="N25" s="589"/>
      <c r="O25" s="589"/>
      <c r="P25" s="589"/>
      <c r="Q25" s="589"/>
      <c r="R25" s="589"/>
      <c r="S25" s="589"/>
      <c r="T25" s="589"/>
      <c r="U25" s="589"/>
      <c r="V25" s="589"/>
      <c r="W25" s="589"/>
      <c r="X25" s="589"/>
      <c r="Y25" s="589"/>
      <c r="Z25" s="589"/>
      <c r="AA25" s="589"/>
      <c r="AB25" s="589"/>
      <c r="AC25" s="589"/>
      <c r="AD25" s="589"/>
      <c r="AE25" s="589"/>
      <c r="AF25" s="589"/>
      <c r="AG25" s="589"/>
      <c r="AH25" s="589"/>
      <c r="AI25" s="589"/>
      <c r="AJ25" s="589"/>
      <c r="AK25" s="589"/>
      <c r="AL25" s="589"/>
      <c r="AM25" s="589"/>
      <c r="AN25" s="589"/>
      <c r="AO25" s="589"/>
      <c r="AP25" s="589"/>
      <c r="AQ25" s="589"/>
      <c r="AR25" s="589"/>
      <c r="AS25" s="589"/>
      <c r="AT25" s="589"/>
      <c r="AU25" s="589"/>
      <c r="AV25" s="589"/>
      <c r="AW25" s="589"/>
      <c r="AX25" s="589"/>
      <c r="AY25" s="589"/>
      <c r="AZ25" s="589"/>
      <c r="BA25" s="589"/>
      <c r="BB25" s="590"/>
      <c r="BC25" s="577"/>
      <c r="BD25" s="590"/>
      <c r="BE25" s="590"/>
      <c r="BF25" s="577"/>
      <c r="BG25" s="590"/>
      <c r="BH25" s="590"/>
      <c r="BI25" s="577"/>
      <c r="BJ25" s="590"/>
      <c r="BK25" s="590"/>
      <c r="BL25" s="577"/>
    </row>
    <row r="26" spans="1:64" ht="13.5" hidden="1" customHeight="1">
      <c r="A26" s="588"/>
      <c r="B26" s="589"/>
      <c r="C26" s="589"/>
      <c r="D26" s="589"/>
      <c r="E26" s="589"/>
      <c r="F26" s="589"/>
      <c r="G26" s="589"/>
      <c r="H26" s="589"/>
      <c r="I26" s="589"/>
      <c r="J26" s="589"/>
      <c r="K26" s="589"/>
      <c r="L26" s="589"/>
      <c r="M26" s="589"/>
      <c r="N26" s="589"/>
      <c r="O26" s="589"/>
      <c r="P26" s="589"/>
      <c r="Q26" s="589"/>
      <c r="R26" s="589"/>
      <c r="S26" s="589"/>
      <c r="T26" s="589"/>
      <c r="U26" s="589"/>
      <c r="V26" s="589"/>
      <c r="W26" s="589"/>
      <c r="X26" s="589"/>
      <c r="Y26" s="589"/>
      <c r="Z26" s="589"/>
      <c r="AA26" s="589"/>
      <c r="AB26" s="589"/>
      <c r="AC26" s="589"/>
      <c r="AD26" s="589"/>
      <c r="AE26" s="589"/>
      <c r="AF26" s="589"/>
      <c r="AG26" s="589"/>
      <c r="AH26" s="589"/>
      <c r="AI26" s="589"/>
      <c r="AJ26" s="589"/>
      <c r="AK26" s="589"/>
      <c r="AL26" s="589"/>
      <c r="AM26" s="589"/>
      <c r="AN26" s="589"/>
      <c r="AO26" s="589"/>
      <c r="AP26" s="589"/>
      <c r="AQ26" s="589"/>
      <c r="AR26" s="589"/>
      <c r="AS26" s="589"/>
      <c r="AT26" s="589"/>
      <c r="AU26" s="589"/>
      <c r="AV26" s="589"/>
      <c r="AW26" s="589"/>
      <c r="AX26" s="589"/>
      <c r="AY26" s="589"/>
      <c r="AZ26" s="589"/>
      <c r="BA26" s="589"/>
      <c r="BB26" s="590"/>
      <c r="BC26" s="577"/>
      <c r="BD26" s="590"/>
      <c r="BE26" s="590"/>
      <c r="BF26" s="577"/>
      <c r="BG26" s="590"/>
      <c r="BH26" s="590"/>
      <c r="BI26" s="577"/>
      <c r="BJ26" s="590"/>
      <c r="BK26" s="590"/>
      <c r="BL26" s="577"/>
    </row>
    <row r="27" spans="1:64" ht="13.5" hidden="1" customHeight="1">
      <c r="A27" s="585"/>
      <c r="B27" s="577"/>
      <c r="C27" s="577"/>
      <c r="D27" s="577"/>
      <c r="E27" s="577"/>
      <c r="F27" s="577"/>
      <c r="G27" s="577"/>
      <c r="H27" s="577"/>
      <c r="I27" s="577"/>
      <c r="J27" s="577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577"/>
      <c r="Z27" s="577"/>
      <c r="AA27" s="577"/>
      <c r="AB27" s="577"/>
      <c r="AC27" s="577"/>
      <c r="AD27" s="577"/>
      <c r="AE27" s="577"/>
      <c r="AF27" s="577"/>
      <c r="AG27" s="577"/>
      <c r="AH27" s="577"/>
      <c r="AI27" s="577"/>
      <c r="AJ27" s="577"/>
      <c r="AK27" s="577"/>
      <c r="AL27" s="577"/>
      <c r="AM27" s="577"/>
      <c r="AN27" s="577"/>
      <c r="AO27" s="577"/>
      <c r="AP27" s="577"/>
      <c r="AQ27" s="577"/>
      <c r="AR27" s="577"/>
      <c r="AS27" s="577"/>
      <c r="AT27" s="577"/>
      <c r="AU27" s="577"/>
      <c r="AV27" s="577"/>
      <c r="AW27" s="577"/>
      <c r="AX27" s="577"/>
      <c r="AY27" s="577"/>
      <c r="AZ27" s="577"/>
      <c r="BA27" s="577"/>
      <c r="BB27" s="590"/>
      <c r="BC27" s="577"/>
      <c r="BD27" s="590"/>
      <c r="BE27" s="590"/>
      <c r="BF27" s="577"/>
      <c r="BG27" s="590"/>
      <c r="BH27" s="590"/>
      <c r="BI27" s="577"/>
      <c r="BJ27" s="590"/>
      <c r="BK27" s="590"/>
      <c r="BL27" s="577"/>
    </row>
    <row r="28" spans="1:64" ht="13.5" hidden="1" customHeight="1">
      <c r="A28" s="588" t="s">
        <v>106</v>
      </c>
      <c r="B28" s="589"/>
      <c r="C28" s="589"/>
      <c r="D28" s="589"/>
      <c r="E28" s="589"/>
      <c r="F28" s="589"/>
      <c r="G28" s="589"/>
      <c r="H28" s="589"/>
      <c r="I28" s="589"/>
      <c r="J28" s="589"/>
      <c r="K28" s="589"/>
      <c r="L28" s="589"/>
      <c r="M28" s="589"/>
      <c r="N28" s="589"/>
      <c r="O28" s="589"/>
      <c r="P28" s="589"/>
      <c r="Q28" s="589"/>
      <c r="R28" s="589"/>
      <c r="S28" s="589"/>
      <c r="T28" s="589"/>
      <c r="U28" s="589"/>
      <c r="V28" s="589"/>
      <c r="W28" s="589"/>
      <c r="X28" s="589"/>
      <c r="Y28" s="589"/>
      <c r="Z28" s="589"/>
      <c r="AA28" s="589"/>
      <c r="AB28" s="589"/>
      <c r="AC28" s="589"/>
      <c r="AD28" s="589"/>
      <c r="AE28" s="589"/>
      <c r="AF28" s="589"/>
      <c r="AG28" s="589"/>
      <c r="AH28" s="589"/>
      <c r="AI28" s="589"/>
      <c r="AJ28" s="589"/>
      <c r="AK28" s="589"/>
      <c r="AL28" s="589"/>
      <c r="AM28" s="589"/>
      <c r="AN28" s="589"/>
      <c r="AO28" s="589"/>
      <c r="AP28" s="589"/>
      <c r="AQ28" s="589"/>
      <c r="AR28" s="589"/>
      <c r="AS28" s="589"/>
      <c r="AT28" s="589"/>
      <c r="AU28" s="589"/>
      <c r="AV28" s="589"/>
      <c r="AW28" s="589"/>
      <c r="AX28" s="589"/>
      <c r="AY28" s="589"/>
      <c r="AZ28" s="589"/>
      <c r="BA28" s="589"/>
      <c r="BB28" s="590"/>
      <c r="BC28" s="577"/>
      <c r="BD28" s="590"/>
      <c r="BE28" s="590"/>
      <c r="BF28" s="577"/>
      <c r="BG28" s="590"/>
      <c r="BH28" s="590"/>
      <c r="BI28" s="577"/>
      <c r="BJ28" s="590"/>
      <c r="BK28" s="590"/>
      <c r="BL28" s="577"/>
    </row>
    <row r="29" spans="1:64" ht="13.5" hidden="1" customHeight="1">
      <c r="A29" s="588"/>
      <c r="B29" s="589"/>
      <c r="C29" s="589"/>
      <c r="D29" s="589"/>
      <c r="E29" s="589"/>
      <c r="F29" s="589"/>
      <c r="G29" s="589"/>
      <c r="H29" s="589"/>
      <c r="I29" s="589"/>
      <c r="J29" s="589"/>
      <c r="K29" s="589"/>
      <c r="L29" s="589"/>
      <c r="M29" s="589"/>
      <c r="N29" s="589"/>
      <c r="O29" s="589"/>
      <c r="P29" s="589"/>
      <c r="Q29" s="589"/>
      <c r="R29" s="589"/>
      <c r="S29" s="589"/>
      <c r="T29" s="589"/>
      <c r="U29" s="589"/>
      <c r="V29" s="589"/>
      <c r="W29" s="589"/>
      <c r="X29" s="589"/>
      <c r="Y29" s="589"/>
      <c r="Z29" s="589"/>
      <c r="AA29" s="589"/>
      <c r="AB29" s="589"/>
      <c r="AC29" s="589"/>
      <c r="AD29" s="589"/>
      <c r="AE29" s="589"/>
      <c r="AF29" s="589"/>
      <c r="AG29" s="589"/>
      <c r="AH29" s="589"/>
      <c r="AI29" s="589"/>
      <c r="AJ29" s="589"/>
      <c r="AK29" s="589"/>
      <c r="AL29" s="589"/>
      <c r="AM29" s="589"/>
      <c r="AN29" s="589"/>
      <c r="AO29" s="589"/>
      <c r="AP29" s="589"/>
      <c r="AQ29" s="589"/>
      <c r="AR29" s="589"/>
      <c r="AS29" s="589"/>
      <c r="AT29" s="589"/>
      <c r="AU29" s="589"/>
      <c r="AV29" s="589"/>
      <c r="AW29" s="589"/>
      <c r="AX29" s="589"/>
      <c r="AY29" s="589"/>
      <c r="AZ29" s="589"/>
      <c r="BA29" s="589"/>
      <c r="BB29" s="590"/>
      <c r="BC29" s="577"/>
      <c r="BD29" s="590"/>
      <c r="BE29" s="590"/>
      <c r="BF29" s="577"/>
      <c r="BG29" s="590"/>
      <c r="BH29" s="590"/>
      <c r="BI29" s="577"/>
      <c r="BJ29" s="590"/>
      <c r="BK29" s="590"/>
      <c r="BL29" s="577"/>
    </row>
    <row r="30" spans="1:64" ht="13.5" hidden="1" customHeight="1">
      <c r="A30" s="577"/>
      <c r="B30" s="577"/>
      <c r="C30" s="577"/>
      <c r="D30" s="577"/>
      <c r="E30" s="577"/>
      <c r="F30" s="577"/>
      <c r="G30" s="577"/>
      <c r="H30" s="577"/>
      <c r="I30" s="577"/>
      <c r="J30" s="577"/>
      <c r="K30" s="577"/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577"/>
      <c r="Y30" s="577"/>
      <c r="Z30" s="577"/>
      <c r="AA30" s="577"/>
      <c r="AB30" s="577"/>
      <c r="AC30" s="577"/>
      <c r="AD30" s="577"/>
      <c r="AE30" s="577"/>
      <c r="AF30" s="577"/>
      <c r="AG30" s="577"/>
      <c r="AH30" s="577"/>
      <c r="AI30" s="577"/>
      <c r="AJ30" s="577"/>
      <c r="AK30" s="577"/>
      <c r="AL30" s="577"/>
      <c r="AM30" s="577"/>
      <c r="AN30" s="577"/>
      <c r="AO30" s="577"/>
      <c r="AP30" s="577"/>
      <c r="AQ30" s="577"/>
      <c r="AR30" s="577"/>
      <c r="AS30" s="577"/>
      <c r="AT30" s="577"/>
      <c r="AU30" s="577"/>
      <c r="AV30" s="577"/>
      <c r="AW30" s="577"/>
      <c r="AX30" s="577"/>
      <c r="AY30" s="577"/>
      <c r="AZ30" s="577"/>
      <c r="BA30" s="577"/>
      <c r="BB30" s="590"/>
      <c r="BC30" s="577"/>
      <c r="BD30" s="590"/>
      <c r="BE30" s="590"/>
      <c r="BF30" s="577"/>
      <c r="BG30" s="590"/>
      <c r="BH30" s="590"/>
      <c r="BI30" s="577"/>
      <c r="BJ30" s="590"/>
      <c r="BK30" s="590"/>
      <c r="BL30" s="577"/>
    </row>
    <row r="31" spans="1:64" ht="13.5" hidden="1" customHeight="1">
      <c r="A31" s="588" t="s">
        <v>107</v>
      </c>
      <c r="B31" s="589"/>
      <c r="C31" s="589"/>
      <c r="D31" s="589"/>
      <c r="E31" s="589"/>
      <c r="F31" s="589"/>
      <c r="G31" s="589"/>
      <c r="H31" s="589"/>
      <c r="I31" s="589"/>
      <c r="J31" s="589"/>
      <c r="K31" s="589"/>
      <c r="L31" s="589"/>
      <c r="M31" s="589"/>
      <c r="N31" s="589"/>
      <c r="O31" s="589"/>
      <c r="P31" s="589"/>
      <c r="Q31" s="589"/>
      <c r="R31" s="589"/>
      <c r="S31" s="589"/>
      <c r="T31" s="589"/>
      <c r="U31" s="589"/>
      <c r="V31" s="589"/>
      <c r="W31" s="589"/>
      <c r="X31" s="589"/>
      <c r="Y31" s="589"/>
      <c r="Z31" s="589"/>
      <c r="AA31" s="589"/>
      <c r="AB31" s="589"/>
      <c r="AC31" s="589"/>
      <c r="AD31" s="589"/>
      <c r="AE31" s="589"/>
      <c r="AF31" s="589"/>
      <c r="AG31" s="589"/>
      <c r="AH31" s="589"/>
      <c r="AI31" s="589"/>
      <c r="AJ31" s="589"/>
      <c r="AK31" s="589"/>
      <c r="AL31" s="589"/>
      <c r="AM31" s="589"/>
      <c r="AN31" s="589"/>
      <c r="AO31" s="589"/>
      <c r="AP31" s="589"/>
      <c r="AQ31" s="589"/>
      <c r="AR31" s="589"/>
      <c r="AS31" s="589"/>
      <c r="AT31" s="589"/>
      <c r="AU31" s="589"/>
      <c r="AV31" s="589"/>
      <c r="AW31" s="589"/>
      <c r="AX31" s="589"/>
      <c r="AY31" s="589"/>
      <c r="AZ31" s="589"/>
      <c r="BA31" s="589"/>
      <c r="BB31" s="590"/>
      <c r="BC31" s="577"/>
      <c r="BD31" s="590"/>
      <c r="BE31" s="590"/>
      <c r="BF31" s="577"/>
      <c r="BG31" s="590"/>
      <c r="BH31" s="590"/>
      <c r="BI31" s="577"/>
      <c r="BJ31" s="590"/>
      <c r="BK31" s="590"/>
      <c r="BL31" s="577"/>
    </row>
    <row r="32" spans="1:64" ht="13.5" hidden="1" customHeight="1">
      <c r="A32" s="588"/>
      <c r="B32" s="589"/>
      <c r="C32" s="589"/>
      <c r="D32" s="589"/>
      <c r="E32" s="589"/>
      <c r="F32" s="589"/>
      <c r="G32" s="589"/>
      <c r="H32" s="589"/>
      <c r="I32" s="589"/>
      <c r="J32" s="589"/>
      <c r="K32" s="589"/>
      <c r="L32" s="589"/>
      <c r="M32" s="589"/>
      <c r="N32" s="589"/>
      <c r="O32" s="589"/>
      <c r="P32" s="589"/>
      <c r="Q32" s="589"/>
      <c r="R32" s="589"/>
      <c r="S32" s="589"/>
      <c r="T32" s="589"/>
      <c r="U32" s="589"/>
      <c r="V32" s="589"/>
      <c r="W32" s="589"/>
      <c r="X32" s="589"/>
      <c r="Y32" s="589"/>
      <c r="Z32" s="589"/>
      <c r="AA32" s="589"/>
      <c r="AB32" s="589"/>
      <c r="AC32" s="589"/>
      <c r="AD32" s="589"/>
      <c r="AE32" s="589"/>
      <c r="AF32" s="589"/>
      <c r="AG32" s="589"/>
      <c r="AH32" s="589"/>
      <c r="AI32" s="589"/>
      <c r="AJ32" s="589"/>
      <c r="AK32" s="589"/>
      <c r="AL32" s="589"/>
      <c r="AM32" s="589"/>
      <c r="AN32" s="589"/>
      <c r="AO32" s="589"/>
      <c r="AP32" s="589"/>
      <c r="AQ32" s="589"/>
      <c r="AR32" s="589"/>
      <c r="AS32" s="589"/>
      <c r="AT32" s="589"/>
      <c r="AU32" s="589"/>
      <c r="AV32" s="589"/>
      <c r="AW32" s="589"/>
      <c r="AX32" s="589"/>
      <c r="AY32" s="589"/>
      <c r="AZ32" s="589"/>
      <c r="BA32" s="589"/>
      <c r="BB32" s="590"/>
      <c r="BC32" s="577"/>
      <c r="BD32" s="590"/>
      <c r="BE32" s="590"/>
      <c r="BF32" s="577"/>
      <c r="BG32" s="590"/>
      <c r="BH32" s="590"/>
      <c r="BI32" s="577"/>
      <c r="BJ32" s="590"/>
      <c r="BK32" s="590"/>
      <c r="BL32" s="577"/>
    </row>
    <row r="33" spans="1:64" ht="13.5" hidden="1" customHeight="1">
      <c r="A33" s="585"/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E33" s="577"/>
      <c r="AF33" s="577"/>
      <c r="AG33" s="577"/>
      <c r="AH33" s="577"/>
      <c r="AI33" s="577"/>
      <c r="AJ33" s="577"/>
      <c r="AK33" s="577"/>
      <c r="AL33" s="577"/>
      <c r="AM33" s="577"/>
      <c r="AN33" s="577"/>
      <c r="AO33" s="577"/>
      <c r="AP33" s="577"/>
      <c r="AQ33" s="577"/>
      <c r="AR33" s="577"/>
      <c r="AS33" s="577"/>
      <c r="AT33" s="577"/>
      <c r="AU33" s="577"/>
      <c r="AV33" s="577"/>
      <c r="AW33" s="577"/>
      <c r="AX33" s="577"/>
      <c r="AY33" s="577"/>
      <c r="AZ33" s="577"/>
      <c r="BA33" s="577"/>
      <c r="BB33" s="590"/>
      <c r="BC33" s="577"/>
      <c r="BD33" s="590"/>
      <c r="BE33" s="590"/>
      <c r="BF33" s="577"/>
      <c r="BG33" s="590"/>
      <c r="BH33" s="590"/>
      <c r="BI33" s="577"/>
      <c r="BJ33" s="590"/>
      <c r="BK33" s="590"/>
      <c r="BL33" s="577"/>
    </row>
    <row r="34" spans="1:64" ht="13.5" hidden="1" customHeight="1">
      <c r="A34" s="588" t="s">
        <v>108</v>
      </c>
      <c r="B34" s="589"/>
      <c r="C34" s="589"/>
      <c r="D34" s="589"/>
      <c r="E34" s="589"/>
      <c r="F34" s="589"/>
      <c r="G34" s="589"/>
      <c r="H34" s="589"/>
      <c r="I34" s="589"/>
      <c r="J34" s="589"/>
      <c r="K34" s="589"/>
      <c r="L34" s="589"/>
      <c r="M34" s="589"/>
      <c r="N34" s="589"/>
      <c r="O34" s="589"/>
      <c r="P34" s="589"/>
      <c r="Q34" s="589"/>
      <c r="R34" s="589"/>
      <c r="S34" s="589"/>
      <c r="T34" s="589"/>
      <c r="U34" s="589"/>
      <c r="V34" s="589"/>
      <c r="W34" s="589"/>
      <c r="X34" s="589"/>
      <c r="Y34" s="589"/>
      <c r="Z34" s="589"/>
      <c r="AA34" s="589"/>
      <c r="AB34" s="589"/>
      <c r="AC34" s="589"/>
      <c r="AD34" s="589"/>
      <c r="AE34" s="589"/>
      <c r="AF34" s="589"/>
      <c r="AG34" s="589"/>
      <c r="AH34" s="589"/>
      <c r="AI34" s="589"/>
      <c r="AJ34" s="589"/>
      <c r="AK34" s="589"/>
      <c r="AL34" s="589"/>
      <c r="AM34" s="589"/>
      <c r="AN34" s="589"/>
      <c r="AO34" s="589"/>
      <c r="AP34" s="589"/>
      <c r="AQ34" s="589"/>
      <c r="AR34" s="589"/>
      <c r="AS34" s="589"/>
      <c r="AT34" s="589"/>
      <c r="AU34" s="589"/>
      <c r="AV34" s="589"/>
      <c r="AW34" s="589"/>
      <c r="AX34" s="589"/>
      <c r="AY34" s="589"/>
      <c r="AZ34" s="589"/>
      <c r="BA34" s="589"/>
      <c r="BB34" s="590"/>
      <c r="BC34" s="577"/>
      <c r="BD34" s="590"/>
      <c r="BE34" s="590"/>
      <c r="BF34" s="577"/>
      <c r="BG34" s="590"/>
      <c r="BH34" s="590"/>
      <c r="BI34" s="577"/>
      <c r="BJ34" s="590"/>
      <c r="BK34" s="590"/>
      <c r="BL34" s="577"/>
    </row>
    <row r="35" spans="1:64" ht="13.5" hidden="1" customHeight="1">
      <c r="A35" s="588"/>
      <c r="B35" s="589"/>
      <c r="C35" s="589"/>
      <c r="D35" s="589"/>
      <c r="E35" s="589"/>
      <c r="F35" s="589"/>
      <c r="G35" s="589"/>
      <c r="H35" s="589"/>
      <c r="I35" s="589"/>
      <c r="J35" s="589"/>
      <c r="K35" s="589"/>
      <c r="L35" s="589"/>
      <c r="M35" s="589"/>
      <c r="N35" s="589"/>
      <c r="O35" s="589"/>
      <c r="P35" s="589"/>
      <c r="Q35" s="589"/>
      <c r="R35" s="589"/>
      <c r="S35" s="589"/>
      <c r="T35" s="589"/>
      <c r="U35" s="589"/>
      <c r="V35" s="589"/>
      <c r="W35" s="589"/>
      <c r="X35" s="589"/>
      <c r="Y35" s="589"/>
      <c r="Z35" s="589"/>
      <c r="AA35" s="589"/>
      <c r="AB35" s="589"/>
      <c r="AC35" s="589"/>
      <c r="AD35" s="589"/>
      <c r="AE35" s="589"/>
      <c r="AF35" s="589"/>
      <c r="AG35" s="589"/>
      <c r="AH35" s="589"/>
      <c r="AI35" s="589"/>
      <c r="AJ35" s="589"/>
      <c r="AK35" s="589"/>
      <c r="AL35" s="589"/>
      <c r="AM35" s="589"/>
      <c r="AN35" s="589"/>
      <c r="AO35" s="589"/>
      <c r="AP35" s="589"/>
      <c r="AQ35" s="589"/>
      <c r="AR35" s="589"/>
      <c r="AS35" s="589"/>
      <c r="AT35" s="589"/>
      <c r="AU35" s="589"/>
      <c r="AV35" s="589"/>
      <c r="AW35" s="589"/>
      <c r="AX35" s="589"/>
      <c r="AY35" s="589"/>
      <c r="AZ35" s="589"/>
      <c r="BA35" s="589"/>
      <c r="BB35" s="590"/>
      <c r="BC35" s="577"/>
      <c r="BD35" s="590"/>
      <c r="BE35" s="590"/>
      <c r="BF35" s="577"/>
      <c r="BG35" s="590"/>
      <c r="BH35" s="590"/>
      <c r="BI35" s="577"/>
      <c r="BJ35" s="590"/>
      <c r="BK35" s="590"/>
      <c r="BL35" s="577"/>
    </row>
    <row r="36" spans="1:64" ht="13.5" hidden="1" customHeight="1">
      <c r="A36" s="585"/>
      <c r="B36" s="577"/>
      <c r="C36" s="577"/>
      <c r="D36" s="577"/>
      <c r="E36" s="577"/>
      <c r="F36" s="577"/>
      <c r="G36" s="577"/>
      <c r="H36" s="577"/>
      <c r="I36" s="577"/>
      <c r="J36" s="577"/>
      <c r="K36" s="577"/>
      <c r="L36" s="577"/>
      <c r="M36" s="577"/>
      <c r="N36" s="577"/>
      <c r="O36" s="577"/>
      <c r="P36" s="577"/>
      <c r="Q36" s="577"/>
      <c r="R36" s="577"/>
      <c r="S36" s="577"/>
      <c r="T36" s="577"/>
      <c r="U36" s="577"/>
      <c r="V36" s="577"/>
      <c r="W36" s="577"/>
      <c r="X36" s="577"/>
      <c r="Y36" s="577"/>
      <c r="Z36" s="577"/>
      <c r="AA36" s="577"/>
      <c r="AB36" s="577"/>
      <c r="AC36" s="577"/>
      <c r="AD36" s="577"/>
      <c r="AE36" s="577"/>
      <c r="AF36" s="577"/>
      <c r="AG36" s="577"/>
      <c r="AH36" s="577"/>
      <c r="AI36" s="577"/>
      <c r="AJ36" s="577"/>
      <c r="AK36" s="577"/>
      <c r="AL36" s="577"/>
      <c r="AM36" s="577"/>
      <c r="AN36" s="577"/>
      <c r="AO36" s="577"/>
      <c r="AP36" s="577"/>
      <c r="AQ36" s="577"/>
      <c r="AR36" s="577"/>
      <c r="AS36" s="577"/>
      <c r="AT36" s="577"/>
      <c r="AU36" s="577"/>
      <c r="AV36" s="577"/>
      <c r="AW36" s="577"/>
      <c r="AX36" s="577"/>
      <c r="AY36" s="577"/>
      <c r="AZ36" s="577"/>
      <c r="BA36" s="577"/>
      <c r="BB36" s="590"/>
      <c r="BC36" s="577"/>
      <c r="BD36" s="590"/>
      <c r="BE36" s="590"/>
      <c r="BF36" s="577"/>
      <c r="BG36" s="590"/>
      <c r="BH36" s="590"/>
      <c r="BI36" s="577"/>
      <c r="BJ36" s="590"/>
      <c r="BK36" s="590"/>
      <c r="BL36" s="577"/>
    </row>
    <row r="37" spans="1:64" ht="13.5" hidden="1" customHeight="1">
      <c r="A37" s="588" t="s">
        <v>109</v>
      </c>
      <c r="B37" s="589"/>
      <c r="C37" s="589"/>
      <c r="D37" s="589"/>
      <c r="E37" s="589"/>
      <c r="F37" s="589"/>
      <c r="G37" s="589"/>
      <c r="H37" s="589"/>
      <c r="I37" s="589"/>
      <c r="J37" s="589"/>
      <c r="K37" s="589"/>
      <c r="L37" s="589"/>
      <c r="M37" s="589"/>
      <c r="N37" s="589"/>
      <c r="O37" s="589"/>
      <c r="P37" s="589"/>
      <c r="Q37" s="589"/>
      <c r="R37" s="589"/>
      <c r="S37" s="589"/>
      <c r="T37" s="589"/>
      <c r="U37" s="589"/>
      <c r="V37" s="589"/>
      <c r="W37" s="589"/>
      <c r="X37" s="589"/>
      <c r="Y37" s="589"/>
      <c r="Z37" s="589"/>
      <c r="AA37" s="589"/>
      <c r="AB37" s="589"/>
      <c r="AC37" s="589"/>
      <c r="AD37" s="589"/>
      <c r="AE37" s="589"/>
      <c r="AF37" s="589"/>
      <c r="AG37" s="589"/>
      <c r="AH37" s="589"/>
      <c r="AI37" s="589"/>
      <c r="AJ37" s="589"/>
      <c r="AK37" s="589"/>
      <c r="AL37" s="589"/>
      <c r="AM37" s="589"/>
      <c r="AN37" s="589"/>
      <c r="AO37" s="589"/>
      <c r="AP37" s="589"/>
      <c r="AQ37" s="589"/>
      <c r="AR37" s="589"/>
      <c r="AS37" s="589"/>
      <c r="AT37" s="589"/>
      <c r="AU37" s="589"/>
      <c r="AV37" s="589"/>
      <c r="AW37" s="589"/>
      <c r="AX37" s="589"/>
      <c r="AY37" s="589"/>
      <c r="AZ37" s="589"/>
      <c r="BA37" s="589"/>
      <c r="BB37" s="590"/>
      <c r="BC37" s="577"/>
      <c r="BD37" s="590"/>
      <c r="BE37" s="590"/>
      <c r="BF37" s="577"/>
      <c r="BG37" s="590"/>
      <c r="BH37" s="590"/>
      <c r="BI37" s="577"/>
      <c r="BJ37" s="590"/>
      <c r="BK37" s="590"/>
      <c r="BL37" s="577"/>
    </row>
    <row r="38" spans="1:64" ht="13.5" hidden="1" customHeight="1">
      <c r="A38" s="588"/>
      <c r="B38" s="589"/>
      <c r="C38" s="589"/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R38" s="589"/>
      <c r="S38" s="589"/>
      <c r="T38" s="589"/>
      <c r="U38" s="589"/>
      <c r="V38" s="589"/>
      <c r="W38" s="589"/>
      <c r="X38" s="589"/>
      <c r="Y38" s="589"/>
      <c r="Z38" s="589"/>
      <c r="AA38" s="589"/>
      <c r="AB38" s="589"/>
      <c r="AC38" s="589"/>
      <c r="AD38" s="589"/>
      <c r="AE38" s="589"/>
      <c r="AF38" s="589"/>
      <c r="AG38" s="589"/>
      <c r="AH38" s="589"/>
      <c r="AI38" s="589"/>
      <c r="AJ38" s="589"/>
      <c r="AK38" s="589"/>
      <c r="AL38" s="589"/>
      <c r="AM38" s="589"/>
      <c r="AN38" s="589"/>
      <c r="AO38" s="589"/>
      <c r="AP38" s="589"/>
      <c r="AQ38" s="589"/>
      <c r="AR38" s="589"/>
      <c r="AS38" s="589"/>
      <c r="AT38" s="589"/>
      <c r="AU38" s="589"/>
      <c r="AV38" s="589"/>
      <c r="AW38" s="589"/>
      <c r="AX38" s="589"/>
      <c r="AY38" s="589"/>
      <c r="AZ38" s="589"/>
      <c r="BA38" s="589"/>
      <c r="BB38" s="590"/>
      <c r="BC38" s="577"/>
      <c r="BD38" s="590"/>
      <c r="BE38" s="590"/>
      <c r="BF38" s="577"/>
      <c r="BG38" s="590"/>
      <c r="BH38" s="590"/>
      <c r="BI38" s="577"/>
      <c r="BJ38" s="590"/>
      <c r="BK38" s="590"/>
      <c r="BL38" s="577"/>
    </row>
    <row r="39" spans="1:64" ht="2.25" customHeight="1">
      <c r="A39" s="585"/>
      <c r="B39" s="587"/>
      <c r="C39" s="587"/>
      <c r="D39" s="587"/>
      <c r="E39" s="587"/>
      <c r="F39" s="587"/>
      <c r="G39" s="587"/>
      <c r="H39" s="587"/>
      <c r="I39" s="587"/>
      <c r="J39" s="587"/>
      <c r="K39" s="587"/>
      <c r="L39" s="587"/>
      <c r="M39" s="587"/>
      <c r="N39" s="587"/>
      <c r="O39" s="587"/>
      <c r="P39" s="587"/>
      <c r="Q39" s="587"/>
      <c r="R39" s="587"/>
      <c r="S39" s="587"/>
      <c r="T39" s="587"/>
      <c r="U39" s="587"/>
      <c r="V39" s="587"/>
      <c r="W39" s="587"/>
      <c r="X39" s="587"/>
      <c r="Y39" s="587"/>
      <c r="Z39" s="587"/>
      <c r="AA39" s="587"/>
      <c r="AB39" s="587"/>
      <c r="AC39" s="587"/>
      <c r="AD39" s="587"/>
      <c r="AE39" s="587"/>
      <c r="AF39" s="587"/>
      <c r="AG39" s="587"/>
      <c r="AH39" s="587"/>
      <c r="AI39" s="587"/>
      <c r="AJ39" s="587"/>
      <c r="AK39" s="587"/>
      <c r="AL39" s="587"/>
      <c r="AM39" s="587"/>
      <c r="AN39" s="587"/>
      <c r="AO39" s="587"/>
      <c r="AP39" s="587"/>
      <c r="AQ39" s="587"/>
      <c r="AR39" s="587"/>
      <c r="AS39" s="587"/>
      <c r="AT39" s="587"/>
      <c r="AU39" s="587"/>
      <c r="AV39" s="587"/>
      <c r="AW39" s="587"/>
      <c r="AX39" s="587"/>
      <c r="AY39" s="587"/>
      <c r="AZ39" s="587"/>
      <c r="BA39" s="587"/>
      <c r="BB39" s="590"/>
      <c r="BC39" s="577"/>
      <c r="BD39" s="590"/>
      <c r="BE39" s="590"/>
      <c r="BF39" s="577"/>
      <c r="BG39" s="590"/>
      <c r="BH39" s="590"/>
      <c r="BI39" s="577"/>
      <c r="BJ39" s="590"/>
      <c r="BK39" s="590"/>
      <c r="BL39" s="577"/>
    </row>
    <row r="40" spans="1:64" ht="3" customHeight="1">
      <c r="A40" s="588" t="s">
        <v>99</v>
      </c>
      <c r="B40" s="589"/>
      <c r="C40" s="589"/>
      <c r="D40" s="589"/>
      <c r="E40" s="589"/>
      <c r="F40" s="589"/>
      <c r="G40" s="589"/>
      <c r="H40" s="589"/>
      <c r="I40" s="589"/>
      <c r="J40" s="589"/>
      <c r="K40" s="589"/>
      <c r="L40" s="589"/>
      <c r="M40" s="589"/>
      <c r="N40" s="589"/>
      <c r="O40" s="589"/>
      <c r="P40" s="589"/>
      <c r="Q40" s="589"/>
      <c r="R40" s="589"/>
      <c r="S40" s="591" t="s">
        <v>111</v>
      </c>
      <c r="T40" s="591" t="s">
        <v>111</v>
      </c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91" t="s">
        <v>112</v>
      </c>
      <c r="AR40" s="591" t="s">
        <v>112</v>
      </c>
      <c r="AS40" s="591" t="s">
        <v>111</v>
      </c>
      <c r="AT40" s="591" t="s">
        <v>111</v>
      </c>
      <c r="AU40" s="591" t="s">
        <v>111</v>
      </c>
      <c r="AV40" s="591" t="s">
        <v>111</v>
      </c>
      <c r="AW40" s="591" t="s">
        <v>111</v>
      </c>
      <c r="AX40" s="591" t="s">
        <v>111</v>
      </c>
      <c r="AY40" s="591" t="s">
        <v>111</v>
      </c>
      <c r="AZ40" s="591" t="s">
        <v>111</v>
      </c>
      <c r="BA40" s="591" t="s">
        <v>111</v>
      </c>
      <c r="BB40" s="590"/>
      <c r="BC40" s="577"/>
      <c r="BD40" s="590"/>
      <c r="BE40" s="590"/>
      <c r="BF40" s="577"/>
      <c r="BG40" s="590"/>
      <c r="BH40" s="590"/>
      <c r="BI40" s="577"/>
      <c r="BJ40" s="590"/>
      <c r="BK40" s="590"/>
      <c r="BL40" s="577"/>
    </row>
    <row r="41" spans="1:64" ht="3" customHeight="1">
      <c r="A41" s="588"/>
      <c r="B41" s="589"/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R41" s="589"/>
      <c r="S41" s="591"/>
      <c r="T41" s="591"/>
      <c r="U41" s="589"/>
      <c r="V41" s="589"/>
      <c r="W41" s="589"/>
      <c r="X41" s="589"/>
      <c r="Y41" s="589"/>
      <c r="Z41" s="589"/>
      <c r="AA41" s="589"/>
      <c r="AB41" s="589"/>
      <c r="AC41" s="589"/>
      <c r="AD41" s="589"/>
      <c r="AE41" s="589"/>
      <c r="AF41" s="589"/>
      <c r="AG41" s="589"/>
      <c r="AH41" s="589"/>
      <c r="AI41" s="589"/>
      <c r="AJ41" s="589"/>
      <c r="AK41" s="589"/>
      <c r="AL41" s="589"/>
      <c r="AM41" s="589"/>
      <c r="AN41" s="589"/>
      <c r="AO41" s="589"/>
      <c r="AP41" s="589"/>
      <c r="AQ41" s="591"/>
      <c r="AR41" s="591"/>
      <c r="AS41" s="591"/>
      <c r="AT41" s="591"/>
      <c r="AU41" s="591"/>
      <c r="AV41" s="591"/>
      <c r="AW41" s="591"/>
      <c r="AX41" s="591"/>
      <c r="AY41" s="591"/>
      <c r="AZ41" s="591"/>
      <c r="BA41" s="591"/>
      <c r="BB41" s="590"/>
      <c r="BC41" s="577"/>
      <c r="BD41" s="590"/>
      <c r="BE41" s="590"/>
      <c r="BF41" s="577"/>
      <c r="BG41" s="590"/>
      <c r="BH41" s="590"/>
      <c r="BI41" s="577"/>
      <c r="BJ41" s="590"/>
      <c r="BK41" s="590"/>
      <c r="BL41" s="577"/>
    </row>
    <row r="42" spans="1:64" ht="3" customHeight="1">
      <c r="A42" s="588"/>
      <c r="B42" s="589"/>
      <c r="C42" s="589"/>
      <c r="D42" s="589"/>
      <c r="E42" s="589"/>
      <c r="F42" s="589"/>
      <c r="G42" s="589"/>
      <c r="H42" s="589"/>
      <c r="I42" s="589"/>
      <c r="J42" s="589"/>
      <c r="K42" s="589"/>
      <c r="L42" s="589"/>
      <c r="M42" s="589"/>
      <c r="N42" s="589"/>
      <c r="O42" s="589"/>
      <c r="P42" s="589"/>
      <c r="Q42" s="589"/>
      <c r="R42" s="589"/>
      <c r="S42" s="591"/>
      <c r="T42" s="591"/>
      <c r="U42" s="589"/>
      <c r="V42" s="589"/>
      <c r="W42" s="589"/>
      <c r="X42" s="589"/>
      <c r="Y42" s="589"/>
      <c r="Z42" s="589"/>
      <c r="AA42" s="589"/>
      <c r="AB42" s="589"/>
      <c r="AC42" s="589"/>
      <c r="AD42" s="589"/>
      <c r="AE42" s="589"/>
      <c r="AF42" s="589"/>
      <c r="AG42" s="589"/>
      <c r="AH42" s="589"/>
      <c r="AI42" s="589"/>
      <c r="AJ42" s="589"/>
      <c r="AK42" s="589"/>
      <c r="AL42" s="589"/>
      <c r="AM42" s="589"/>
      <c r="AN42" s="589"/>
      <c r="AO42" s="589"/>
      <c r="AP42" s="589"/>
      <c r="AQ42" s="591"/>
      <c r="AR42" s="591"/>
      <c r="AS42" s="591"/>
      <c r="AT42" s="591"/>
      <c r="AU42" s="591"/>
      <c r="AV42" s="591"/>
      <c r="AW42" s="591"/>
      <c r="AX42" s="591"/>
      <c r="AY42" s="591"/>
      <c r="AZ42" s="591"/>
      <c r="BA42" s="591"/>
      <c r="BB42" s="590"/>
      <c r="BC42" s="577"/>
      <c r="BD42" s="590"/>
      <c r="BE42" s="590"/>
      <c r="BF42" s="577"/>
      <c r="BG42" s="590"/>
      <c r="BH42" s="590"/>
      <c r="BI42" s="577"/>
      <c r="BJ42" s="590"/>
      <c r="BK42" s="590"/>
      <c r="BL42" s="577"/>
    </row>
    <row r="43" spans="1:64" ht="3" customHeight="1">
      <c r="A43" s="588"/>
      <c r="B43" s="589"/>
      <c r="C43" s="589"/>
      <c r="D43" s="589"/>
      <c r="E43" s="589"/>
      <c r="F43" s="589"/>
      <c r="G43" s="589"/>
      <c r="H43" s="589"/>
      <c r="I43" s="589"/>
      <c r="J43" s="589"/>
      <c r="K43" s="589"/>
      <c r="L43" s="589"/>
      <c r="M43" s="589"/>
      <c r="N43" s="589"/>
      <c r="O43" s="589"/>
      <c r="P43" s="589"/>
      <c r="Q43" s="589"/>
      <c r="R43" s="589"/>
      <c r="S43" s="591"/>
      <c r="T43" s="591"/>
      <c r="U43" s="589"/>
      <c r="V43" s="589"/>
      <c r="W43" s="589"/>
      <c r="X43" s="589"/>
      <c r="Y43" s="589"/>
      <c r="Z43" s="589"/>
      <c r="AA43" s="589"/>
      <c r="AB43" s="589"/>
      <c r="AC43" s="589"/>
      <c r="AD43" s="589"/>
      <c r="AE43" s="589"/>
      <c r="AF43" s="589"/>
      <c r="AG43" s="589"/>
      <c r="AH43" s="589"/>
      <c r="AI43" s="589"/>
      <c r="AJ43" s="589"/>
      <c r="AK43" s="589"/>
      <c r="AL43" s="589"/>
      <c r="AM43" s="589"/>
      <c r="AN43" s="589"/>
      <c r="AO43" s="589"/>
      <c r="AP43" s="589"/>
      <c r="AQ43" s="591"/>
      <c r="AR43" s="591"/>
      <c r="AS43" s="591"/>
      <c r="AT43" s="591"/>
      <c r="AU43" s="591"/>
      <c r="AV43" s="591"/>
      <c r="AW43" s="591"/>
      <c r="AX43" s="591"/>
      <c r="AY43" s="591"/>
      <c r="AZ43" s="591"/>
      <c r="BA43" s="591"/>
      <c r="BB43" s="590"/>
      <c r="BC43" s="577"/>
      <c r="BD43" s="590"/>
      <c r="BE43" s="590"/>
      <c r="BF43" s="577"/>
      <c r="BG43" s="590"/>
      <c r="BH43" s="590"/>
      <c r="BI43" s="577"/>
      <c r="BJ43" s="590"/>
      <c r="BK43" s="590"/>
      <c r="BL43" s="577"/>
    </row>
    <row r="44" spans="1:64" ht="3" customHeight="1">
      <c r="A44" s="588"/>
      <c r="B44" s="589"/>
      <c r="C44" s="589"/>
      <c r="D44" s="589"/>
      <c r="E44" s="589"/>
      <c r="F44" s="589"/>
      <c r="G44" s="589"/>
      <c r="H44" s="589"/>
      <c r="I44" s="589"/>
      <c r="J44" s="589"/>
      <c r="K44" s="589"/>
      <c r="L44" s="589"/>
      <c r="M44" s="589"/>
      <c r="N44" s="589"/>
      <c r="O44" s="589"/>
      <c r="P44" s="589"/>
      <c r="Q44" s="589"/>
      <c r="R44" s="589"/>
      <c r="S44" s="591"/>
      <c r="T44" s="591"/>
      <c r="U44" s="589"/>
      <c r="V44" s="589"/>
      <c r="W44" s="589"/>
      <c r="X44" s="589"/>
      <c r="Y44" s="589"/>
      <c r="Z44" s="589"/>
      <c r="AA44" s="589"/>
      <c r="AB44" s="589"/>
      <c r="AC44" s="589"/>
      <c r="AD44" s="589"/>
      <c r="AE44" s="589"/>
      <c r="AF44" s="589"/>
      <c r="AG44" s="589"/>
      <c r="AH44" s="589"/>
      <c r="AI44" s="589"/>
      <c r="AJ44" s="589"/>
      <c r="AK44" s="589"/>
      <c r="AL44" s="589"/>
      <c r="AM44" s="589"/>
      <c r="AN44" s="589"/>
      <c r="AO44" s="589"/>
      <c r="AP44" s="589"/>
      <c r="AQ44" s="591"/>
      <c r="AR44" s="591"/>
      <c r="AS44" s="591"/>
      <c r="AT44" s="591"/>
      <c r="AU44" s="591"/>
      <c r="AV44" s="591"/>
      <c r="AW44" s="591"/>
      <c r="AX44" s="591"/>
      <c r="AY44" s="591"/>
      <c r="AZ44" s="591"/>
      <c r="BA44" s="591"/>
      <c r="BB44" s="590"/>
      <c r="BC44" s="577"/>
      <c r="BD44" s="590"/>
      <c r="BE44" s="590"/>
      <c r="BF44" s="577"/>
      <c r="BG44" s="590"/>
      <c r="BH44" s="590"/>
      <c r="BI44" s="577"/>
      <c r="BJ44" s="590"/>
      <c r="BK44" s="590"/>
      <c r="BL44" s="577"/>
    </row>
    <row r="45" spans="1:64" ht="3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91"/>
      <c r="T45" s="591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89"/>
      <c r="AG45" s="589"/>
      <c r="AH45" s="589"/>
      <c r="AI45" s="589"/>
      <c r="AJ45" s="589"/>
      <c r="AK45" s="589"/>
      <c r="AL45" s="589"/>
      <c r="AM45" s="589"/>
      <c r="AN45" s="589"/>
      <c r="AO45" s="589"/>
      <c r="AP45" s="589"/>
      <c r="AQ45" s="591"/>
      <c r="AR45" s="591"/>
      <c r="AS45" s="591"/>
      <c r="AT45" s="591"/>
      <c r="AU45" s="591"/>
      <c r="AV45" s="591"/>
      <c r="AW45" s="591"/>
      <c r="AX45" s="591"/>
      <c r="AY45" s="591"/>
      <c r="AZ45" s="591"/>
      <c r="BA45" s="591"/>
      <c r="BB45" s="590"/>
      <c r="BC45" s="577"/>
      <c r="BD45" s="590"/>
      <c r="BE45" s="590"/>
      <c r="BF45" s="577"/>
      <c r="BG45" s="590"/>
      <c r="BH45" s="590"/>
      <c r="BI45" s="577"/>
      <c r="BJ45" s="590"/>
      <c r="BK45" s="590"/>
      <c r="BL45" s="577"/>
    </row>
    <row r="46" spans="1:64" ht="2.25" customHeight="1">
      <c r="A46" s="585"/>
      <c r="B46" s="587"/>
      <c r="C46" s="587"/>
      <c r="D46" s="587"/>
      <c r="E46" s="587"/>
      <c r="F46" s="587"/>
      <c r="G46" s="587"/>
      <c r="H46" s="587"/>
      <c r="I46" s="587"/>
      <c r="J46" s="587"/>
      <c r="K46" s="587"/>
      <c r="L46" s="587"/>
      <c r="M46" s="587"/>
      <c r="N46" s="587"/>
      <c r="O46" s="587"/>
      <c r="P46" s="587"/>
      <c r="Q46" s="587"/>
      <c r="R46" s="587"/>
      <c r="S46" s="587"/>
      <c r="T46" s="587"/>
      <c r="U46" s="587"/>
      <c r="V46" s="587"/>
      <c r="W46" s="587"/>
      <c r="X46" s="587"/>
      <c r="Y46" s="587"/>
      <c r="Z46" s="587"/>
      <c r="AA46" s="587"/>
      <c r="AB46" s="587"/>
      <c r="AC46" s="587"/>
      <c r="AD46" s="587"/>
      <c r="AE46" s="587"/>
      <c r="AF46" s="587"/>
      <c r="AG46" s="587"/>
      <c r="AH46" s="587"/>
      <c r="AI46" s="587"/>
      <c r="AJ46" s="587"/>
      <c r="AK46" s="587"/>
      <c r="AL46" s="587"/>
      <c r="AM46" s="587"/>
      <c r="AN46" s="587"/>
      <c r="AO46" s="587"/>
      <c r="AP46" s="587"/>
      <c r="AQ46" s="587"/>
      <c r="AR46" s="587"/>
      <c r="AS46" s="587"/>
      <c r="AT46" s="587"/>
      <c r="AU46" s="587"/>
      <c r="AV46" s="587"/>
      <c r="AW46" s="587"/>
      <c r="AX46" s="587"/>
      <c r="AY46" s="587"/>
      <c r="AZ46" s="587"/>
      <c r="BA46" s="587"/>
      <c r="BB46" s="590"/>
      <c r="BC46" s="577"/>
      <c r="BD46" s="590"/>
      <c r="BE46" s="590"/>
      <c r="BF46" s="577"/>
      <c r="BG46" s="590"/>
      <c r="BH46" s="590"/>
      <c r="BI46" s="577"/>
      <c r="BJ46" s="590"/>
      <c r="BK46" s="590"/>
      <c r="BL46" s="577"/>
    </row>
    <row r="47" spans="1:64" ht="3" customHeight="1">
      <c r="A47" s="588" t="s">
        <v>100</v>
      </c>
      <c r="B47" s="589"/>
      <c r="C47" s="589"/>
      <c r="D47" s="589"/>
      <c r="E47" s="589"/>
      <c r="F47" s="589"/>
      <c r="G47" s="589"/>
      <c r="H47" s="589"/>
      <c r="I47" s="589"/>
      <c r="J47" s="589"/>
      <c r="K47" s="589"/>
      <c r="L47" s="589"/>
      <c r="M47" s="589"/>
      <c r="N47" s="589"/>
      <c r="O47" s="589"/>
      <c r="P47" s="589"/>
      <c r="Q47" s="589"/>
      <c r="R47" s="589"/>
      <c r="S47" s="591" t="s">
        <v>111</v>
      </c>
      <c r="T47" s="591" t="s">
        <v>111</v>
      </c>
      <c r="U47" s="591" t="s">
        <v>112</v>
      </c>
      <c r="V47" s="589"/>
      <c r="W47" s="589"/>
      <c r="X47" s="591" t="s">
        <v>98</v>
      </c>
      <c r="Y47" s="591" t="s">
        <v>98</v>
      </c>
      <c r="Z47" s="591" t="s">
        <v>98</v>
      </c>
      <c r="AA47" s="591" t="s">
        <v>98</v>
      </c>
      <c r="AB47" s="589"/>
      <c r="AC47" s="589"/>
      <c r="AD47" s="589"/>
      <c r="AE47" s="589"/>
      <c r="AF47" s="589"/>
      <c r="AG47" s="589"/>
      <c r="AH47" s="589"/>
      <c r="AI47" s="589"/>
      <c r="AJ47" s="589"/>
      <c r="AK47" s="589"/>
      <c r="AL47" s="589"/>
      <c r="AM47" s="589"/>
      <c r="AN47" s="589"/>
      <c r="AO47" s="589"/>
      <c r="AP47" s="589"/>
      <c r="AQ47" s="589"/>
      <c r="AR47" s="591" t="s">
        <v>112</v>
      </c>
      <c r="AS47" s="591" t="s">
        <v>111</v>
      </c>
      <c r="AT47" s="591" t="s">
        <v>111</v>
      </c>
      <c r="AU47" s="591" t="s">
        <v>111</v>
      </c>
      <c r="AV47" s="591" t="s">
        <v>111</v>
      </c>
      <c r="AW47" s="591" t="s">
        <v>111</v>
      </c>
      <c r="AX47" s="591" t="s">
        <v>111</v>
      </c>
      <c r="AY47" s="591" t="s">
        <v>111</v>
      </c>
      <c r="AZ47" s="591" t="s">
        <v>111</v>
      </c>
      <c r="BA47" s="591" t="s">
        <v>111</v>
      </c>
      <c r="BB47" s="590"/>
      <c r="BC47" s="577"/>
      <c r="BD47" s="590"/>
      <c r="BE47" s="590"/>
      <c r="BF47" s="577"/>
      <c r="BG47" s="590"/>
      <c r="BH47" s="590"/>
      <c r="BI47" s="577"/>
      <c r="BJ47" s="590"/>
      <c r="BK47" s="590"/>
      <c r="BL47" s="577"/>
    </row>
    <row r="48" spans="1:64" ht="3" customHeight="1">
      <c r="A48" s="588"/>
      <c r="B48" s="589"/>
      <c r="C48" s="589"/>
      <c r="D48" s="589"/>
      <c r="E48" s="589"/>
      <c r="F48" s="589"/>
      <c r="G48" s="589"/>
      <c r="H48" s="589"/>
      <c r="I48" s="589"/>
      <c r="J48" s="589"/>
      <c r="K48" s="589"/>
      <c r="L48" s="589"/>
      <c r="M48" s="589"/>
      <c r="N48" s="589"/>
      <c r="O48" s="589"/>
      <c r="P48" s="589"/>
      <c r="Q48" s="589"/>
      <c r="R48" s="589"/>
      <c r="S48" s="591"/>
      <c r="T48" s="591"/>
      <c r="U48" s="591"/>
      <c r="V48" s="589"/>
      <c r="W48" s="589"/>
      <c r="X48" s="591"/>
      <c r="Y48" s="591"/>
      <c r="Z48" s="591"/>
      <c r="AA48" s="591"/>
      <c r="AB48" s="589"/>
      <c r="AC48" s="589"/>
      <c r="AD48" s="589"/>
      <c r="AE48" s="589"/>
      <c r="AF48" s="589"/>
      <c r="AG48" s="589"/>
      <c r="AH48" s="589"/>
      <c r="AI48" s="589"/>
      <c r="AJ48" s="589"/>
      <c r="AK48" s="589"/>
      <c r="AL48" s="589"/>
      <c r="AM48" s="589"/>
      <c r="AN48" s="589"/>
      <c r="AO48" s="589"/>
      <c r="AP48" s="589"/>
      <c r="AQ48" s="589"/>
      <c r="AR48" s="591"/>
      <c r="AS48" s="591"/>
      <c r="AT48" s="591"/>
      <c r="AU48" s="591"/>
      <c r="AV48" s="591"/>
      <c r="AW48" s="591"/>
      <c r="AX48" s="591"/>
      <c r="AY48" s="591"/>
      <c r="AZ48" s="591"/>
      <c r="BA48" s="591"/>
      <c r="BB48" s="590"/>
      <c r="BC48" s="577"/>
      <c r="BD48" s="590"/>
      <c r="BE48" s="590"/>
      <c r="BF48" s="577"/>
      <c r="BG48" s="590"/>
      <c r="BH48" s="590"/>
      <c r="BI48" s="577"/>
      <c r="BJ48" s="590"/>
      <c r="BK48" s="590"/>
      <c r="BL48" s="577"/>
    </row>
    <row r="49" spans="1:64" ht="3" customHeight="1">
      <c r="A49" s="588"/>
      <c r="B49" s="589"/>
      <c r="C49" s="589"/>
      <c r="D49" s="589"/>
      <c r="E49" s="589"/>
      <c r="F49" s="589"/>
      <c r="G49" s="589"/>
      <c r="H49" s="589"/>
      <c r="I49" s="589"/>
      <c r="J49" s="589"/>
      <c r="K49" s="589"/>
      <c r="L49" s="589"/>
      <c r="M49" s="589"/>
      <c r="N49" s="589"/>
      <c r="O49" s="589"/>
      <c r="P49" s="589"/>
      <c r="Q49" s="589"/>
      <c r="R49" s="589"/>
      <c r="S49" s="591"/>
      <c r="T49" s="591"/>
      <c r="U49" s="591"/>
      <c r="V49" s="589"/>
      <c r="W49" s="589"/>
      <c r="X49" s="591"/>
      <c r="Y49" s="591"/>
      <c r="Z49" s="591"/>
      <c r="AA49" s="591"/>
      <c r="AB49" s="589"/>
      <c r="AC49" s="589"/>
      <c r="AD49" s="589"/>
      <c r="AE49" s="589"/>
      <c r="AF49" s="589"/>
      <c r="AG49" s="589"/>
      <c r="AH49" s="589"/>
      <c r="AI49" s="589"/>
      <c r="AJ49" s="589"/>
      <c r="AK49" s="589"/>
      <c r="AL49" s="589"/>
      <c r="AM49" s="589"/>
      <c r="AN49" s="589"/>
      <c r="AO49" s="589"/>
      <c r="AP49" s="589"/>
      <c r="AQ49" s="589"/>
      <c r="AR49" s="591"/>
      <c r="AS49" s="591"/>
      <c r="AT49" s="591"/>
      <c r="AU49" s="591"/>
      <c r="AV49" s="591"/>
      <c r="AW49" s="591"/>
      <c r="AX49" s="591"/>
      <c r="AY49" s="591"/>
      <c r="AZ49" s="591"/>
      <c r="BA49" s="591"/>
      <c r="BB49" s="590"/>
      <c r="BC49" s="577"/>
      <c r="BD49" s="590"/>
      <c r="BE49" s="590"/>
      <c r="BF49" s="577"/>
      <c r="BG49" s="590"/>
      <c r="BH49" s="590"/>
      <c r="BI49" s="577"/>
      <c r="BJ49" s="590"/>
      <c r="BK49" s="590"/>
      <c r="BL49" s="577"/>
    </row>
    <row r="50" spans="1:64" ht="3" customHeight="1">
      <c r="A50" s="588"/>
      <c r="B50" s="589"/>
      <c r="C50" s="589"/>
      <c r="D50" s="589"/>
      <c r="E50" s="589"/>
      <c r="F50" s="589"/>
      <c r="G50" s="589"/>
      <c r="H50" s="589"/>
      <c r="I50" s="589"/>
      <c r="J50" s="589"/>
      <c r="K50" s="589"/>
      <c r="L50" s="589"/>
      <c r="M50" s="589"/>
      <c r="N50" s="589"/>
      <c r="O50" s="589"/>
      <c r="P50" s="589"/>
      <c r="Q50" s="589"/>
      <c r="R50" s="589"/>
      <c r="S50" s="591"/>
      <c r="T50" s="591"/>
      <c r="U50" s="591"/>
      <c r="V50" s="589"/>
      <c r="W50" s="589"/>
      <c r="X50" s="591"/>
      <c r="Y50" s="591"/>
      <c r="Z50" s="591"/>
      <c r="AA50" s="591"/>
      <c r="AB50" s="589"/>
      <c r="AC50" s="589"/>
      <c r="AD50" s="589"/>
      <c r="AE50" s="589"/>
      <c r="AF50" s="589"/>
      <c r="AG50" s="589"/>
      <c r="AH50" s="589"/>
      <c r="AI50" s="589"/>
      <c r="AJ50" s="589"/>
      <c r="AK50" s="589"/>
      <c r="AL50" s="589"/>
      <c r="AM50" s="589"/>
      <c r="AN50" s="589"/>
      <c r="AO50" s="589"/>
      <c r="AP50" s="589"/>
      <c r="AQ50" s="589"/>
      <c r="AR50" s="591"/>
      <c r="AS50" s="591"/>
      <c r="AT50" s="591"/>
      <c r="AU50" s="591"/>
      <c r="AV50" s="591"/>
      <c r="AW50" s="591"/>
      <c r="AX50" s="591"/>
      <c r="AY50" s="591"/>
      <c r="AZ50" s="591"/>
      <c r="BA50" s="591"/>
      <c r="BB50" s="590"/>
      <c r="BC50" s="577"/>
      <c r="BD50" s="590"/>
      <c r="BE50" s="590"/>
      <c r="BF50" s="577"/>
      <c r="BG50" s="590"/>
      <c r="BH50" s="590"/>
      <c r="BI50" s="577"/>
      <c r="BJ50" s="590"/>
      <c r="BK50" s="590"/>
      <c r="BL50" s="577"/>
    </row>
    <row r="51" spans="1:64" ht="3" customHeight="1">
      <c r="A51" s="588"/>
      <c r="B51" s="589"/>
      <c r="C51" s="589"/>
      <c r="D51" s="589"/>
      <c r="E51" s="589"/>
      <c r="F51" s="589"/>
      <c r="G51" s="589"/>
      <c r="H51" s="589"/>
      <c r="I51" s="589"/>
      <c r="J51" s="589"/>
      <c r="K51" s="589"/>
      <c r="L51" s="589"/>
      <c r="M51" s="589"/>
      <c r="N51" s="589"/>
      <c r="O51" s="589"/>
      <c r="P51" s="589"/>
      <c r="Q51" s="589"/>
      <c r="R51" s="589"/>
      <c r="S51" s="591"/>
      <c r="T51" s="591"/>
      <c r="U51" s="591"/>
      <c r="V51" s="589"/>
      <c r="W51" s="589"/>
      <c r="X51" s="591"/>
      <c r="Y51" s="591"/>
      <c r="Z51" s="591"/>
      <c r="AA51" s="591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91"/>
      <c r="AS51" s="591"/>
      <c r="AT51" s="591"/>
      <c r="AU51" s="591"/>
      <c r="AV51" s="591"/>
      <c r="AW51" s="591"/>
      <c r="AX51" s="591"/>
      <c r="AY51" s="591"/>
      <c r="AZ51" s="591"/>
      <c r="BA51" s="591"/>
      <c r="BB51" s="590"/>
      <c r="BC51" s="577"/>
      <c r="BD51" s="590"/>
      <c r="BE51" s="590"/>
      <c r="BF51" s="577"/>
      <c r="BG51" s="590"/>
      <c r="BH51" s="590"/>
      <c r="BI51" s="577"/>
      <c r="BJ51" s="590"/>
      <c r="BK51" s="590"/>
      <c r="BL51" s="577"/>
    </row>
    <row r="52" spans="1:64" ht="3" customHeight="1">
      <c r="A52" s="588"/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91"/>
      <c r="T52" s="591"/>
      <c r="U52" s="591"/>
      <c r="V52" s="589"/>
      <c r="W52" s="589"/>
      <c r="X52" s="591"/>
      <c r="Y52" s="591"/>
      <c r="Z52" s="591"/>
      <c r="AA52" s="591"/>
      <c r="AB52" s="589"/>
      <c r="AC52" s="589"/>
      <c r="AD52" s="589"/>
      <c r="AE52" s="589"/>
      <c r="AF52" s="589"/>
      <c r="AG52" s="589"/>
      <c r="AH52" s="589"/>
      <c r="AI52" s="589"/>
      <c r="AJ52" s="589"/>
      <c r="AK52" s="589"/>
      <c r="AL52" s="589"/>
      <c r="AM52" s="589"/>
      <c r="AN52" s="589"/>
      <c r="AO52" s="589"/>
      <c r="AP52" s="589"/>
      <c r="AQ52" s="589"/>
      <c r="AR52" s="591"/>
      <c r="AS52" s="591"/>
      <c r="AT52" s="591"/>
      <c r="AU52" s="591"/>
      <c r="AV52" s="591"/>
      <c r="AW52" s="591"/>
      <c r="AX52" s="591"/>
      <c r="AY52" s="591"/>
      <c r="AZ52" s="591"/>
      <c r="BA52" s="591"/>
      <c r="BB52" s="590"/>
      <c r="BC52" s="577"/>
      <c r="BD52" s="590"/>
      <c r="BE52" s="590"/>
      <c r="BF52" s="577"/>
      <c r="BG52" s="590"/>
      <c r="BH52" s="590"/>
      <c r="BI52" s="577"/>
      <c r="BJ52" s="590"/>
      <c r="BK52" s="590"/>
      <c r="BL52" s="577"/>
    </row>
    <row r="53" spans="1:64" ht="2.25" customHeight="1">
      <c r="A53" s="585"/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  <c r="N53" s="587"/>
      <c r="O53" s="587"/>
      <c r="P53" s="587"/>
      <c r="Q53" s="587"/>
      <c r="R53" s="587"/>
      <c r="S53" s="587"/>
      <c r="T53" s="587"/>
      <c r="U53" s="587"/>
      <c r="V53" s="587"/>
      <c r="W53" s="587"/>
      <c r="X53" s="587"/>
      <c r="Y53" s="587"/>
      <c r="Z53" s="587"/>
      <c r="AA53" s="587"/>
      <c r="AB53" s="587"/>
      <c r="AC53" s="587"/>
      <c r="AD53" s="587"/>
      <c r="AE53" s="587"/>
      <c r="AF53" s="587"/>
      <c r="AG53" s="587"/>
      <c r="AH53" s="587"/>
      <c r="AI53" s="587"/>
      <c r="AJ53" s="587"/>
      <c r="AK53" s="587"/>
      <c r="AL53" s="587"/>
      <c r="AM53" s="587"/>
      <c r="AN53" s="587"/>
      <c r="AO53" s="587"/>
      <c r="AP53" s="587"/>
      <c r="AQ53" s="587"/>
      <c r="AR53" s="587"/>
      <c r="AS53" s="587"/>
      <c r="AT53" s="587"/>
      <c r="AU53" s="587"/>
      <c r="AV53" s="587"/>
      <c r="AW53" s="587"/>
      <c r="AX53" s="587"/>
      <c r="AY53" s="587"/>
      <c r="AZ53" s="587"/>
      <c r="BA53" s="587"/>
      <c r="BB53" s="590"/>
      <c r="BC53" s="577"/>
      <c r="BD53" s="590"/>
      <c r="BE53" s="590"/>
      <c r="BF53" s="577"/>
      <c r="BG53" s="590"/>
      <c r="BH53" s="590"/>
      <c r="BI53" s="577"/>
      <c r="BJ53" s="590"/>
      <c r="BK53" s="590"/>
      <c r="BL53" s="577"/>
    </row>
    <row r="54" spans="1:64" ht="3" customHeight="1">
      <c r="A54" s="588" t="s">
        <v>101</v>
      </c>
      <c r="B54" s="589"/>
      <c r="C54" s="589"/>
      <c r="D54" s="589"/>
      <c r="E54" s="589"/>
      <c r="F54" s="589"/>
      <c r="G54" s="589"/>
      <c r="H54" s="589"/>
      <c r="I54" s="591" t="s">
        <v>53</v>
      </c>
      <c r="J54" s="591" t="s">
        <v>53</v>
      </c>
      <c r="K54" s="591" t="s">
        <v>53</v>
      </c>
      <c r="L54" s="591" t="s">
        <v>53</v>
      </c>
      <c r="M54" s="591" t="s">
        <v>53</v>
      </c>
      <c r="N54" s="591" t="s">
        <v>53</v>
      </c>
      <c r="O54" s="589"/>
      <c r="P54" s="589"/>
      <c r="Q54" s="589"/>
      <c r="R54" s="589"/>
      <c r="S54" s="591" t="s">
        <v>111</v>
      </c>
      <c r="T54" s="591" t="s">
        <v>111</v>
      </c>
      <c r="U54" s="591" t="s">
        <v>112</v>
      </c>
      <c r="V54" s="589"/>
      <c r="W54" s="589"/>
      <c r="X54" s="589"/>
      <c r="Y54" s="589"/>
      <c r="Z54" s="589"/>
      <c r="AA54" s="589"/>
      <c r="AB54" s="589"/>
      <c r="AC54" s="589"/>
      <c r="AD54" s="589"/>
      <c r="AE54" s="589"/>
      <c r="AF54" s="589"/>
      <c r="AG54" s="589"/>
      <c r="AH54" s="589"/>
      <c r="AI54" s="589"/>
      <c r="AJ54" s="589"/>
      <c r="AK54" s="589"/>
      <c r="AL54" s="589"/>
      <c r="AM54" s="589"/>
      <c r="AN54" s="589"/>
      <c r="AO54" s="589"/>
      <c r="AP54" s="589"/>
      <c r="AQ54" s="589"/>
      <c r="AR54" s="589"/>
      <c r="AS54" s="591" t="s">
        <v>112</v>
      </c>
      <c r="AT54" s="591" t="s">
        <v>111</v>
      </c>
      <c r="AU54" s="591" t="s">
        <v>111</v>
      </c>
      <c r="AV54" s="591" t="s">
        <v>111</v>
      </c>
      <c r="AW54" s="591" t="s">
        <v>111</v>
      </c>
      <c r="AX54" s="591" t="s">
        <v>111</v>
      </c>
      <c r="AY54" s="591" t="s">
        <v>111</v>
      </c>
      <c r="AZ54" s="591" t="s">
        <v>111</v>
      </c>
      <c r="BA54" s="591" t="s">
        <v>111</v>
      </c>
      <c r="BB54" s="590"/>
      <c r="BC54" s="577"/>
      <c r="BD54" s="590"/>
      <c r="BE54" s="590"/>
      <c r="BF54" s="577"/>
      <c r="BG54" s="590"/>
      <c r="BH54" s="590"/>
      <c r="BI54" s="577"/>
      <c r="BJ54" s="590"/>
      <c r="BK54" s="590"/>
      <c r="BL54" s="577"/>
    </row>
    <row r="55" spans="1:64" ht="3" customHeight="1">
      <c r="A55" s="588"/>
      <c r="B55" s="589"/>
      <c r="C55" s="589"/>
      <c r="D55" s="589"/>
      <c r="E55" s="589"/>
      <c r="F55" s="589"/>
      <c r="G55" s="589"/>
      <c r="H55" s="589"/>
      <c r="I55" s="591"/>
      <c r="J55" s="591"/>
      <c r="K55" s="591"/>
      <c r="L55" s="591"/>
      <c r="M55" s="591"/>
      <c r="N55" s="591"/>
      <c r="O55" s="589"/>
      <c r="P55" s="589"/>
      <c r="Q55" s="589"/>
      <c r="R55" s="589"/>
      <c r="S55" s="591"/>
      <c r="T55" s="591"/>
      <c r="U55" s="591"/>
      <c r="V55" s="589"/>
      <c r="W55" s="589"/>
      <c r="X55" s="589"/>
      <c r="Y55" s="589"/>
      <c r="Z55" s="589"/>
      <c r="AA55" s="589"/>
      <c r="AB55" s="589"/>
      <c r="AC55" s="589"/>
      <c r="AD55" s="589"/>
      <c r="AE55" s="589"/>
      <c r="AF55" s="589"/>
      <c r="AG55" s="589"/>
      <c r="AH55" s="589"/>
      <c r="AI55" s="589"/>
      <c r="AJ55" s="589"/>
      <c r="AK55" s="589"/>
      <c r="AL55" s="589"/>
      <c r="AM55" s="589"/>
      <c r="AN55" s="589"/>
      <c r="AO55" s="589"/>
      <c r="AP55" s="589"/>
      <c r="AQ55" s="589"/>
      <c r="AR55" s="589"/>
      <c r="AS55" s="591"/>
      <c r="AT55" s="591"/>
      <c r="AU55" s="591"/>
      <c r="AV55" s="591"/>
      <c r="AW55" s="591"/>
      <c r="AX55" s="591"/>
      <c r="AY55" s="591"/>
      <c r="AZ55" s="591"/>
      <c r="BA55" s="591"/>
      <c r="BB55" s="590"/>
      <c r="BC55" s="577"/>
      <c r="BD55" s="590"/>
      <c r="BE55" s="590"/>
      <c r="BF55" s="577"/>
      <c r="BG55" s="590"/>
      <c r="BH55" s="590"/>
      <c r="BI55" s="577"/>
      <c r="BJ55" s="590"/>
      <c r="BK55" s="590"/>
      <c r="BL55" s="577"/>
    </row>
    <row r="56" spans="1:64" ht="3" customHeight="1">
      <c r="A56" s="588"/>
      <c r="B56" s="589"/>
      <c r="C56" s="589"/>
      <c r="D56" s="589"/>
      <c r="E56" s="589"/>
      <c r="F56" s="589"/>
      <c r="G56" s="589"/>
      <c r="H56" s="589"/>
      <c r="I56" s="591"/>
      <c r="J56" s="591"/>
      <c r="K56" s="591"/>
      <c r="L56" s="591"/>
      <c r="M56" s="591"/>
      <c r="N56" s="591"/>
      <c r="O56" s="589"/>
      <c r="P56" s="589"/>
      <c r="Q56" s="589"/>
      <c r="R56" s="589"/>
      <c r="S56" s="591"/>
      <c r="T56" s="591"/>
      <c r="U56" s="591"/>
      <c r="V56" s="589"/>
      <c r="W56" s="589"/>
      <c r="X56" s="589"/>
      <c r="Y56" s="589"/>
      <c r="Z56" s="589"/>
      <c r="AA56" s="589"/>
      <c r="AB56" s="589"/>
      <c r="AC56" s="589"/>
      <c r="AD56" s="589"/>
      <c r="AE56" s="589"/>
      <c r="AF56" s="589"/>
      <c r="AG56" s="589"/>
      <c r="AH56" s="589"/>
      <c r="AI56" s="589"/>
      <c r="AJ56" s="589"/>
      <c r="AK56" s="589"/>
      <c r="AL56" s="589"/>
      <c r="AM56" s="589"/>
      <c r="AN56" s="589"/>
      <c r="AO56" s="589"/>
      <c r="AP56" s="589"/>
      <c r="AQ56" s="589"/>
      <c r="AR56" s="589"/>
      <c r="AS56" s="591"/>
      <c r="AT56" s="591"/>
      <c r="AU56" s="591"/>
      <c r="AV56" s="591"/>
      <c r="AW56" s="591"/>
      <c r="AX56" s="591"/>
      <c r="AY56" s="591"/>
      <c r="AZ56" s="591"/>
      <c r="BA56" s="591"/>
      <c r="BB56" s="590"/>
      <c r="BC56" s="577"/>
      <c r="BD56" s="590"/>
      <c r="BE56" s="590"/>
      <c r="BF56" s="577"/>
      <c r="BG56" s="590"/>
      <c r="BH56" s="590"/>
      <c r="BI56" s="577"/>
      <c r="BJ56" s="590"/>
      <c r="BK56" s="590"/>
      <c r="BL56" s="577"/>
    </row>
    <row r="57" spans="1:64" ht="3" customHeight="1">
      <c r="A57" s="588"/>
      <c r="B57" s="589"/>
      <c r="C57" s="589"/>
      <c r="D57" s="589"/>
      <c r="E57" s="589"/>
      <c r="F57" s="589"/>
      <c r="G57" s="589"/>
      <c r="H57" s="589"/>
      <c r="I57" s="591"/>
      <c r="J57" s="591"/>
      <c r="K57" s="591"/>
      <c r="L57" s="591"/>
      <c r="M57" s="591"/>
      <c r="N57" s="591"/>
      <c r="O57" s="589"/>
      <c r="P57" s="589"/>
      <c r="Q57" s="589"/>
      <c r="R57" s="589"/>
      <c r="S57" s="591"/>
      <c r="T57" s="591"/>
      <c r="U57" s="591"/>
      <c r="V57" s="589"/>
      <c r="W57" s="589"/>
      <c r="X57" s="589"/>
      <c r="Y57" s="589"/>
      <c r="Z57" s="589"/>
      <c r="AA57" s="589"/>
      <c r="AB57" s="589"/>
      <c r="AC57" s="589"/>
      <c r="AD57" s="589"/>
      <c r="AE57" s="589"/>
      <c r="AF57" s="589"/>
      <c r="AG57" s="589"/>
      <c r="AH57" s="589"/>
      <c r="AI57" s="589"/>
      <c r="AJ57" s="589"/>
      <c r="AK57" s="589"/>
      <c r="AL57" s="589"/>
      <c r="AM57" s="589"/>
      <c r="AN57" s="589"/>
      <c r="AO57" s="589"/>
      <c r="AP57" s="589"/>
      <c r="AQ57" s="589"/>
      <c r="AR57" s="589"/>
      <c r="AS57" s="591"/>
      <c r="AT57" s="591"/>
      <c r="AU57" s="591"/>
      <c r="AV57" s="591"/>
      <c r="AW57" s="591"/>
      <c r="AX57" s="591"/>
      <c r="AY57" s="591"/>
      <c r="AZ57" s="591"/>
      <c r="BA57" s="591"/>
      <c r="BB57" s="590"/>
      <c r="BC57" s="577"/>
      <c r="BD57" s="590"/>
      <c r="BE57" s="590"/>
      <c r="BF57" s="577"/>
      <c r="BG57" s="590"/>
      <c r="BH57" s="590"/>
      <c r="BI57" s="577"/>
      <c r="BJ57" s="590"/>
      <c r="BK57" s="590"/>
      <c r="BL57" s="577"/>
    </row>
    <row r="58" spans="1:64" ht="3" customHeight="1">
      <c r="A58" s="588"/>
      <c r="B58" s="589"/>
      <c r="C58" s="589"/>
      <c r="D58" s="589"/>
      <c r="E58" s="589"/>
      <c r="F58" s="589"/>
      <c r="G58" s="589"/>
      <c r="H58" s="589"/>
      <c r="I58" s="591"/>
      <c r="J58" s="591"/>
      <c r="K58" s="591"/>
      <c r="L58" s="591"/>
      <c r="M58" s="591"/>
      <c r="N58" s="591"/>
      <c r="O58" s="589"/>
      <c r="P58" s="589"/>
      <c r="Q58" s="589"/>
      <c r="R58" s="589"/>
      <c r="S58" s="591"/>
      <c r="T58" s="591"/>
      <c r="U58" s="591"/>
      <c r="V58" s="589"/>
      <c r="W58" s="589"/>
      <c r="X58" s="589"/>
      <c r="Y58" s="589"/>
      <c r="Z58" s="589"/>
      <c r="AA58" s="589"/>
      <c r="AB58" s="589"/>
      <c r="AC58" s="589"/>
      <c r="AD58" s="589"/>
      <c r="AE58" s="589"/>
      <c r="AF58" s="589"/>
      <c r="AG58" s="589"/>
      <c r="AH58" s="589"/>
      <c r="AI58" s="589"/>
      <c r="AJ58" s="589"/>
      <c r="AK58" s="589"/>
      <c r="AL58" s="589"/>
      <c r="AM58" s="589"/>
      <c r="AN58" s="589"/>
      <c r="AO58" s="589"/>
      <c r="AP58" s="589"/>
      <c r="AQ58" s="589"/>
      <c r="AR58" s="589"/>
      <c r="AS58" s="591"/>
      <c r="AT58" s="591"/>
      <c r="AU58" s="591"/>
      <c r="AV58" s="591"/>
      <c r="AW58" s="591"/>
      <c r="AX58" s="591"/>
      <c r="AY58" s="591"/>
      <c r="AZ58" s="591"/>
      <c r="BA58" s="591"/>
      <c r="BB58" s="590"/>
      <c r="BC58" s="577"/>
      <c r="BD58" s="590"/>
      <c r="BE58" s="590"/>
      <c r="BF58" s="577"/>
      <c r="BG58" s="590"/>
      <c r="BH58" s="590"/>
      <c r="BI58" s="577"/>
      <c r="BJ58" s="590"/>
      <c r="BK58" s="590"/>
      <c r="BL58" s="577"/>
    </row>
    <row r="59" spans="1:64" ht="3" customHeight="1">
      <c r="A59" s="588"/>
      <c r="B59" s="589"/>
      <c r="C59" s="589"/>
      <c r="D59" s="589"/>
      <c r="E59" s="589"/>
      <c r="F59" s="589"/>
      <c r="G59" s="589"/>
      <c r="H59" s="589"/>
      <c r="I59" s="591"/>
      <c r="J59" s="591"/>
      <c r="K59" s="591"/>
      <c r="L59" s="591"/>
      <c r="M59" s="591"/>
      <c r="N59" s="591"/>
      <c r="O59" s="589"/>
      <c r="P59" s="589"/>
      <c r="Q59" s="589"/>
      <c r="R59" s="589"/>
      <c r="S59" s="591"/>
      <c r="T59" s="591"/>
      <c r="U59" s="591"/>
      <c r="V59" s="589"/>
      <c r="W59" s="589"/>
      <c r="X59" s="589"/>
      <c r="Y59" s="589"/>
      <c r="Z59" s="589"/>
      <c r="AA59" s="589"/>
      <c r="AB59" s="589"/>
      <c r="AC59" s="589"/>
      <c r="AD59" s="589"/>
      <c r="AE59" s="589"/>
      <c r="AF59" s="589"/>
      <c r="AG59" s="589"/>
      <c r="AH59" s="589"/>
      <c r="AI59" s="589"/>
      <c r="AJ59" s="589"/>
      <c r="AK59" s="589"/>
      <c r="AL59" s="589"/>
      <c r="AM59" s="589"/>
      <c r="AN59" s="589"/>
      <c r="AO59" s="589"/>
      <c r="AP59" s="589"/>
      <c r="AQ59" s="589"/>
      <c r="AR59" s="589"/>
      <c r="AS59" s="591"/>
      <c r="AT59" s="591"/>
      <c r="AU59" s="591"/>
      <c r="AV59" s="591"/>
      <c r="AW59" s="591"/>
      <c r="AX59" s="591"/>
      <c r="AY59" s="591"/>
      <c r="AZ59" s="591"/>
      <c r="BA59" s="591"/>
      <c r="BB59" s="590"/>
      <c r="BC59" s="577"/>
      <c r="BD59" s="590"/>
      <c r="BE59" s="590"/>
      <c r="BF59" s="577"/>
      <c r="BG59" s="590"/>
      <c r="BH59" s="590"/>
      <c r="BI59" s="577"/>
      <c r="BJ59" s="590"/>
      <c r="BK59" s="590"/>
      <c r="BL59" s="577"/>
    </row>
    <row r="60" spans="1:64" ht="2.25" customHeight="1">
      <c r="A60" s="585"/>
      <c r="B60" s="587"/>
      <c r="C60" s="587"/>
      <c r="D60" s="587"/>
      <c r="E60" s="587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587"/>
      <c r="AL60" s="587"/>
      <c r="AM60" s="587"/>
      <c r="AN60" s="587"/>
      <c r="AO60" s="587"/>
      <c r="AP60" s="587"/>
      <c r="AQ60" s="587"/>
      <c r="AR60" s="587"/>
      <c r="AS60" s="587"/>
      <c r="AT60" s="587"/>
      <c r="AU60" s="587"/>
      <c r="AV60" s="587"/>
      <c r="AW60" s="587"/>
      <c r="AX60" s="587"/>
      <c r="AY60" s="587"/>
      <c r="AZ60" s="587"/>
      <c r="BA60" s="587"/>
      <c r="BB60" s="590"/>
      <c r="BC60" s="577"/>
      <c r="BD60" s="590"/>
      <c r="BE60" s="590"/>
      <c r="BF60" s="577"/>
      <c r="BG60" s="590"/>
      <c r="BH60" s="590"/>
      <c r="BI60" s="577"/>
      <c r="BJ60" s="590"/>
      <c r="BK60" s="590"/>
      <c r="BL60" s="577"/>
    </row>
    <row r="61" spans="1:64" ht="3" customHeight="1">
      <c r="A61" s="588" t="s">
        <v>102</v>
      </c>
      <c r="B61" s="589"/>
      <c r="C61" s="589"/>
      <c r="D61" s="589"/>
      <c r="E61" s="589"/>
      <c r="F61" s="589"/>
      <c r="G61" s="589"/>
      <c r="H61" s="589"/>
      <c r="I61" s="589"/>
      <c r="J61" s="589"/>
      <c r="K61" s="591" t="s">
        <v>53</v>
      </c>
      <c r="L61" s="591" t="s">
        <v>53</v>
      </c>
      <c r="M61" s="591" t="s">
        <v>53</v>
      </c>
      <c r="N61" s="591" t="s">
        <v>53</v>
      </c>
      <c r="O61" s="589"/>
      <c r="P61" s="589"/>
      <c r="Q61" s="589"/>
      <c r="R61" s="589"/>
      <c r="S61" s="591" t="s">
        <v>111</v>
      </c>
      <c r="T61" s="591" t="s">
        <v>111</v>
      </c>
      <c r="U61" s="589"/>
      <c r="V61" s="589"/>
      <c r="W61" s="589"/>
      <c r="X61" s="589"/>
      <c r="Y61" s="589"/>
      <c r="Z61" s="589"/>
      <c r="AA61" s="589"/>
      <c r="AB61" s="589"/>
      <c r="AC61" s="589"/>
      <c r="AD61" s="589"/>
      <c r="AE61" s="589"/>
      <c r="AF61" s="589"/>
      <c r="AG61" s="589"/>
      <c r="AH61" s="591" t="s">
        <v>112</v>
      </c>
      <c r="AI61" s="591" t="s">
        <v>108</v>
      </c>
      <c r="AJ61" s="591" t="s">
        <v>108</v>
      </c>
      <c r="AK61" s="591" t="s">
        <v>108</v>
      </c>
      <c r="AL61" s="591" t="s">
        <v>108</v>
      </c>
      <c r="AM61" s="592" t="s">
        <v>113</v>
      </c>
      <c r="AN61" s="592" t="s">
        <v>113</v>
      </c>
      <c r="AO61" s="592" t="s">
        <v>113</v>
      </c>
      <c r="AP61" s="592" t="s">
        <v>113</v>
      </c>
      <c r="AQ61" s="591" t="s">
        <v>101</v>
      </c>
      <c r="AR61" s="591" t="s">
        <v>101</v>
      </c>
      <c r="AS61" s="591" t="s">
        <v>110</v>
      </c>
      <c r="AT61" s="591" t="s">
        <v>110</v>
      </c>
      <c r="AU61" s="591" t="s">
        <v>110</v>
      </c>
      <c r="AV61" s="591" t="s">
        <v>110</v>
      </c>
      <c r="AW61" s="591" t="s">
        <v>110</v>
      </c>
      <c r="AX61" s="591" t="s">
        <v>110</v>
      </c>
      <c r="AY61" s="591" t="s">
        <v>110</v>
      </c>
      <c r="AZ61" s="591" t="s">
        <v>110</v>
      </c>
      <c r="BA61" s="591" t="s">
        <v>110</v>
      </c>
      <c r="BB61" s="590"/>
      <c r="BC61" s="577"/>
      <c r="BD61" s="590"/>
      <c r="BE61" s="590"/>
      <c r="BF61" s="577"/>
      <c r="BG61" s="590"/>
      <c r="BH61" s="590"/>
      <c r="BI61" s="577"/>
      <c r="BJ61" s="590"/>
      <c r="BK61" s="590"/>
      <c r="BL61" s="577"/>
    </row>
    <row r="62" spans="1:64" ht="3" customHeight="1">
      <c r="A62" s="588"/>
      <c r="B62" s="589"/>
      <c r="C62" s="589"/>
      <c r="D62" s="589"/>
      <c r="E62" s="589"/>
      <c r="F62" s="589"/>
      <c r="G62" s="589"/>
      <c r="H62" s="589"/>
      <c r="I62" s="589"/>
      <c r="J62" s="589"/>
      <c r="K62" s="591"/>
      <c r="L62" s="591"/>
      <c r="M62" s="591"/>
      <c r="N62" s="591"/>
      <c r="O62" s="589"/>
      <c r="P62" s="589"/>
      <c r="Q62" s="589"/>
      <c r="R62" s="589"/>
      <c r="S62" s="591"/>
      <c r="T62" s="591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9"/>
      <c r="AG62" s="589"/>
      <c r="AH62" s="591"/>
      <c r="AI62" s="591"/>
      <c r="AJ62" s="591"/>
      <c r="AK62" s="591"/>
      <c r="AL62" s="591"/>
      <c r="AM62" s="592"/>
      <c r="AN62" s="592"/>
      <c r="AO62" s="592"/>
      <c r="AP62" s="592"/>
      <c r="AQ62" s="591"/>
      <c r="AR62" s="591"/>
      <c r="AS62" s="591"/>
      <c r="AT62" s="591"/>
      <c r="AU62" s="591"/>
      <c r="AV62" s="591"/>
      <c r="AW62" s="591"/>
      <c r="AX62" s="591"/>
      <c r="AY62" s="591"/>
      <c r="AZ62" s="591"/>
      <c r="BA62" s="591"/>
      <c r="BB62" s="590"/>
      <c r="BC62" s="577"/>
      <c r="BD62" s="590"/>
      <c r="BE62" s="590"/>
      <c r="BF62" s="577"/>
      <c r="BG62" s="590"/>
      <c r="BH62" s="590"/>
      <c r="BI62" s="577"/>
      <c r="BJ62" s="590"/>
      <c r="BK62" s="590"/>
      <c r="BL62" s="577"/>
    </row>
    <row r="63" spans="1:64" ht="3" customHeight="1">
      <c r="A63" s="588"/>
      <c r="B63" s="589"/>
      <c r="C63" s="589"/>
      <c r="D63" s="589"/>
      <c r="E63" s="589"/>
      <c r="F63" s="589"/>
      <c r="G63" s="589"/>
      <c r="H63" s="589"/>
      <c r="I63" s="589"/>
      <c r="J63" s="589"/>
      <c r="K63" s="591"/>
      <c r="L63" s="591"/>
      <c r="M63" s="591"/>
      <c r="N63" s="591"/>
      <c r="O63" s="589"/>
      <c r="P63" s="589"/>
      <c r="Q63" s="589"/>
      <c r="R63" s="589"/>
      <c r="S63" s="591"/>
      <c r="T63" s="591"/>
      <c r="U63" s="589"/>
      <c r="V63" s="589"/>
      <c r="W63" s="589"/>
      <c r="X63" s="589"/>
      <c r="Y63" s="589"/>
      <c r="Z63" s="589"/>
      <c r="AA63" s="589"/>
      <c r="AB63" s="589"/>
      <c r="AC63" s="589"/>
      <c r="AD63" s="589"/>
      <c r="AE63" s="589"/>
      <c r="AF63" s="589"/>
      <c r="AG63" s="589"/>
      <c r="AH63" s="591"/>
      <c r="AI63" s="591"/>
      <c r="AJ63" s="591"/>
      <c r="AK63" s="591"/>
      <c r="AL63" s="591"/>
      <c r="AM63" s="592"/>
      <c r="AN63" s="592"/>
      <c r="AO63" s="592"/>
      <c r="AP63" s="592"/>
      <c r="AQ63" s="591"/>
      <c r="AR63" s="591"/>
      <c r="AS63" s="591"/>
      <c r="AT63" s="591"/>
      <c r="AU63" s="591"/>
      <c r="AV63" s="591"/>
      <c r="AW63" s="591"/>
      <c r="AX63" s="591"/>
      <c r="AY63" s="591"/>
      <c r="AZ63" s="591"/>
      <c r="BA63" s="591"/>
      <c r="BB63" s="590"/>
      <c r="BC63" s="577"/>
      <c r="BD63" s="590"/>
      <c r="BE63" s="590"/>
      <c r="BF63" s="577"/>
      <c r="BG63" s="590"/>
      <c r="BH63" s="590"/>
      <c r="BI63" s="577"/>
      <c r="BJ63" s="590"/>
      <c r="BK63" s="590"/>
      <c r="BL63" s="577"/>
    </row>
    <row r="64" spans="1:64" ht="3" customHeight="1">
      <c r="A64" s="588"/>
      <c r="B64" s="589"/>
      <c r="C64" s="589"/>
      <c r="D64" s="589"/>
      <c r="E64" s="589"/>
      <c r="F64" s="589"/>
      <c r="G64" s="589"/>
      <c r="H64" s="589"/>
      <c r="I64" s="589"/>
      <c r="J64" s="589"/>
      <c r="K64" s="591"/>
      <c r="L64" s="591"/>
      <c r="M64" s="591"/>
      <c r="N64" s="591"/>
      <c r="O64" s="589"/>
      <c r="P64" s="589"/>
      <c r="Q64" s="589"/>
      <c r="R64" s="589"/>
      <c r="S64" s="591"/>
      <c r="T64" s="591"/>
      <c r="U64" s="589"/>
      <c r="V64" s="589"/>
      <c r="W64" s="589"/>
      <c r="X64" s="589"/>
      <c r="Y64" s="589"/>
      <c r="Z64" s="589"/>
      <c r="AA64" s="589"/>
      <c r="AB64" s="589"/>
      <c r="AC64" s="589"/>
      <c r="AD64" s="589"/>
      <c r="AE64" s="589"/>
      <c r="AF64" s="589"/>
      <c r="AG64" s="589"/>
      <c r="AH64" s="591"/>
      <c r="AI64" s="591"/>
      <c r="AJ64" s="591"/>
      <c r="AK64" s="591"/>
      <c r="AL64" s="591"/>
      <c r="AM64" s="592"/>
      <c r="AN64" s="592"/>
      <c r="AO64" s="592"/>
      <c r="AP64" s="592"/>
      <c r="AQ64" s="591"/>
      <c r="AR64" s="591"/>
      <c r="AS64" s="591"/>
      <c r="AT64" s="591"/>
      <c r="AU64" s="591"/>
      <c r="AV64" s="591"/>
      <c r="AW64" s="591"/>
      <c r="AX64" s="591"/>
      <c r="AY64" s="591"/>
      <c r="AZ64" s="591"/>
      <c r="BA64" s="591"/>
      <c r="BB64" s="590"/>
      <c r="BC64" s="577"/>
      <c r="BD64" s="590"/>
      <c r="BE64" s="590"/>
      <c r="BF64" s="577"/>
      <c r="BG64" s="590"/>
      <c r="BH64" s="590"/>
      <c r="BI64" s="577"/>
      <c r="BJ64" s="590"/>
      <c r="BK64" s="590"/>
      <c r="BL64" s="577"/>
    </row>
    <row r="65" spans="1:64" ht="3" customHeight="1">
      <c r="A65" s="588"/>
      <c r="B65" s="589"/>
      <c r="C65" s="589"/>
      <c r="D65" s="589"/>
      <c r="E65" s="589"/>
      <c r="F65" s="589"/>
      <c r="G65" s="589"/>
      <c r="H65" s="589"/>
      <c r="I65" s="589"/>
      <c r="J65" s="589"/>
      <c r="K65" s="591"/>
      <c r="L65" s="591"/>
      <c r="M65" s="591"/>
      <c r="N65" s="591"/>
      <c r="O65" s="589"/>
      <c r="P65" s="589"/>
      <c r="Q65" s="589"/>
      <c r="R65" s="589"/>
      <c r="S65" s="591"/>
      <c r="T65" s="591"/>
      <c r="U65" s="589"/>
      <c r="V65" s="589"/>
      <c r="W65" s="589"/>
      <c r="X65" s="589"/>
      <c r="Y65" s="589"/>
      <c r="Z65" s="589"/>
      <c r="AA65" s="589"/>
      <c r="AB65" s="589"/>
      <c r="AC65" s="589"/>
      <c r="AD65" s="589"/>
      <c r="AE65" s="589"/>
      <c r="AF65" s="589"/>
      <c r="AG65" s="589"/>
      <c r="AH65" s="591"/>
      <c r="AI65" s="591"/>
      <c r="AJ65" s="591"/>
      <c r="AK65" s="591"/>
      <c r="AL65" s="591"/>
      <c r="AM65" s="592"/>
      <c r="AN65" s="592"/>
      <c r="AO65" s="592"/>
      <c r="AP65" s="592"/>
      <c r="AQ65" s="591"/>
      <c r="AR65" s="591"/>
      <c r="AS65" s="591"/>
      <c r="AT65" s="591"/>
      <c r="AU65" s="591"/>
      <c r="AV65" s="591"/>
      <c r="AW65" s="591"/>
      <c r="AX65" s="591"/>
      <c r="AY65" s="591"/>
      <c r="AZ65" s="591"/>
      <c r="BA65" s="591"/>
      <c r="BB65" s="590"/>
      <c r="BC65" s="577"/>
      <c r="BD65" s="590"/>
      <c r="BE65" s="590"/>
      <c r="BF65" s="577"/>
      <c r="BG65" s="590"/>
      <c r="BH65" s="590"/>
      <c r="BI65" s="577"/>
      <c r="BJ65" s="590"/>
      <c r="BK65" s="590"/>
      <c r="BL65" s="577"/>
    </row>
    <row r="66" spans="1:64" ht="3" customHeight="1">
      <c r="A66" s="588"/>
      <c r="B66" s="589"/>
      <c r="C66" s="589"/>
      <c r="D66" s="589"/>
      <c r="E66" s="589"/>
      <c r="F66" s="589"/>
      <c r="G66" s="589"/>
      <c r="H66" s="589"/>
      <c r="I66" s="589"/>
      <c r="J66" s="589"/>
      <c r="K66" s="591"/>
      <c r="L66" s="591"/>
      <c r="M66" s="591"/>
      <c r="N66" s="591"/>
      <c r="O66" s="589"/>
      <c r="P66" s="589"/>
      <c r="Q66" s="589"/>
      <c r="R66" s="589"/>
      <c r="S66" s="591"/>
      <c r="T66" s="591"/>
      <c r="U66" s="589"/>
      <c r="V66" s="589"/>
      <c r="W66" s="589"/>
      <c r="X66" s="589"/>
      <c r="Y66" s="589"/>
      <c r="Z66" s="589"/>
      <c r="AA66" s="589"/>
      <c r="AB66" s="589"/>
      <c r="AC66" s="589"/>
      <c r="AD66" s="589"/>
      <c r="AE66" s="589"/>
      <c r="AF66" s="589"/>
      <c r="AG66" s="589"/>
      <c r="AH66" s="591"/>
      <c r="AI66" s="591"/>
      <c r="AJ66" s="591"/>
      <c r="AK66" s="591"/>
      <c r="AL66" s="591"/>
      <c r="AM66" s="592"/>
      <c r="AN66" s="592"/>
      <c r="AO66" s="592"/>
      <c r="AP66" s="592"/>
      <c r="AQ66" s="591"/>
      <c r="AR66" s="591"/>
      <c r="AS66" s="591"/>
      <c r="AT66" s="591"/>
      <c r="AU66" s="591"/>
      <c r="AV66" s="591"/>
      <c r="AW66" s="591"/>
      <c r="AX66" s="591"/>
      <c r="AY66" s="591"/>
      <c r="AZ66" s="591"/>
      <c r="BA66" s="591"/>
      <c r="BB66" s="590"/>
      <c r="BC66" s="577"/>
      <c r="BD66" s="590"/>
      <c r="BE66" s="590"/>
      <c r="BF66" s="577"/>
      <c r="BG66" s="590"/>
      <c r="BH66" s="590"/>
      <c r="BI66" s="577"/>
      <c r="BJ66" s="590"/>
      <c r="BK66" s="590"/>
      <c r="BL66" s="577"/>
    </row>
    <row r="67" spans="1:64" ht="13.5" hidden="1" customHeight="1">
      <c r="A67" s="585"/>
      <c r="B67" s="587"/>
      <c r="C67" s="587"/>
      <c r="D67" s="587"/>
      <c r="E67" s="587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587"/>
      <c r="AP67" s="587"/>
      <c r="AQ67" s="587"/>
      <c r="AR67" s="587"/>
      <c r="AS67" s="587"/>
      <c r="AT67" s="587"/>
      <c r="AU67" s="587"/>
      <c r="AV67" s="587"/>
      <c r="AW67" s="587"/>
      <c r="AX67" s="587"/>
      <c r="AY67" s="587"/>
      <c r="AZ67" s="587"/>
      <c r="BA67" s="587"/>
      <c r="BB67" s="590"/>
      <c r="BC67" s="577"/>
      <c r="BD67" s="590"/>
      <c r="BE67" s="590"/>
      <c r="BF67" s="577"/>
      <c r="BG67" s="590"/>
      <c r="BH67" s="590"/>
      <c r="BI67" s="577"/>
      <c r="BJ67" s="590"/>
      <c r="BK67" s="590"/>
      <c r="BL67" s="577"/>
    </row>
    <row r="68" spans="1:64" ht="13.5" hidden="1" customHeight="1">
      <c r="A68" s="588" t="s">
        <v>103</v>
      </c>
      <c r="B68" s="591" t="s">
        <v>110</v>
      </c>
      <c r="C68" s="591" t="s">
        <v>110</v>
      </c>
      <c r="D68" s="591" t="s">
        <v>110</v>
      </c>
      <c r="E68" s="591" t="s">
        <v>110</v>
      </c>
      <c r="F68" s="591" t="s">
        <v>110</v>
      </c>
      <c r="G68" s="591" t="s">
        <v>110</v>
      </c>
      <c r="H68" s="591" t="s">
        <v>110</v>
      </c>
      <c r="I68" s="591" t="s">
        <v>110</v>
      </c>
      <c r="J68" s="591" t="s">
        <v>110</v>
      </c>
      <c r="K68" s="591" t="s">
        <v>110</v>
      </c>
      <c r="L68" s="591" t="s">
        <v>110</v>
      </c>
      <c r="M68" s="591" t="s">
        <v>110</v>
      </c>
      <c r="N68" s="591" t="s">
        <v>110</v>
      </c>
      <c r="O68" s="591" t="s">
        <v>110</v>
      </c>
      <c r="P68" s="591" t="s">
        <v>110</v>
      </c>
      <c r="Q68" s="591" t="s">
        <v>110</v>
      </c>
      <c r="R68" s="591" t="s">
        <v>110</v>
      </c>
      <c r="S68" s="591" t="s">
        <v>110</v>
      </c>
      <c r="T68" s="591" t="s">
        <v>110</v>
      </c>
      <c r="U68" s="591" t="s">
        <v>110</v>
      </c>
      <c r="V68" s="591" t="s">
        <v>110</v>
      </c>
      <c r="W68" s="591" t="s">
        <v>110</v>
      </c>
      <c r="X68" s="591" t="s">
        <v>110</v>
      </c>
      <c r="Y68" s="591" t="s">
        <v>110</v>
      </c>
      <c r="Z68" s="591" t="s">
        <v>110</v>
      </c>
      <c r="AA68" s="591" t="s">
        <v>110</v>
      </c>
      <c r="AB68" s="591" t="s">
        <v>110</v>
      </c>
      <c r="AC68" s="591" t="s">
        <v>110</v>
      </c>
      <c r="AD68" s="591" t="s">
        <v>110</v>
      </c>
      <c r="AE68" s="591" t="s">
        <v>110</v>
      </c>
      <c r="AF68" s="591" t="s">
        <v>110</v>
      </c>
      <c r="AG68" s="591" t="s">
        <v>110</v>
      </c>
      <c r="AH68" s="591" t="s">
        <v>110</v>
      </c>
      <c r="AI68" s="591" t="s">
        <v>110</v>
      </c>
      <c r="AJ68" s="591" t="s">
        <v>110</v>
      </c>
      <c r="AK68" s="591" t="s">
        <v>110</v>
      </c>
      <c r="AL68" s="591" t="s">
        <v>110</v>
      </c>
      <c r="AM68" s="591" t="s">
        <v>110</v>
      </c>
      <c r="AN68" s="591" t="s">
        <v>110</v>
      </c>
      <c r="AO68" s="591" t="s">
        <v>110</v>
      </c>
      <c r="AP68" s="591" t="s">
        <v>110</v>
      </c>
      <c r="AQ68" s="591" t="s">
        <v>110</v>
      </c>
      <c r="AR68" s="591" t="s">
        <v>110</v>
      </c>
      <c r="AS68" s="591" t="s">
        <v>110</v>
      </c>
      <c r="AT68" s="591" t="s">
        <v>110</v>
      </c>
      <c r="AU68" s="591" t="s">
        <v>110</v>
      </c>
      <c r="AV68" s="591" t="s">
        <v>110</v>
      </c>
      <c r="AW68" s="591" t="s">
        <v>110</v>
      </c>
      <c r="AX68" s="591" t="s">
        <v>110</v>
      </c>
      <c r="AY68" s="591" t="s">
        <v>110</v>
      </c>
      <c r="AZ68" s="591" t="s">
        <v>110</v>
      </c>
      <c r="BA68" s="591" t="s">
        <v>110</v>
      </c>
      <c r="BB68" s="590"/>
      <c r="BC68" s="577"/>
      <c r="BD68" s="590"/>
      <c r="BE68" s="590"/>
      <c r="BF68" s="577"/>
      <c r="BG68" s="590"/>
      <c r="BH68" s="590"/>
      <c r="BI68" s="577"/>
      <c r="BJ68" s="590"/>
      <c r="BK68" s="590"/>
      <c r="BL68" s="577"/>
    </row>
    <row r="69" spans="1:64" ht="13.5" hidden="1" customHeight="1">
      <c r="A69" s="588"/>
      <c r="B69" s="591"/>
      <c r="C69" s="591"/>
      <c r="D69" s="591"/>
      <c r="E69" s="591"/>
      <c r="F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91"/>
      <c r="AS69" s="591"/>
      <c r="AT69" s="591"/>
      <c r="AU69" s="591"/>
      <c r="AV69" s="591"/>
      <c r="AW69" s="591"/>
      <c r="AX69" s="591"/>
      <c r="AY69" s="591"/>
      <c r="AZ69" s="591"/>
      <c r="BA69" s="591"/>
      <c r="BB69" s="590"/>
      <c r="BC69" s="577"/>
      <c r="BD69" s="590"/>
      <c r="BE69" s="590"/>
      <c r="BF69" s="577"/>
      <c r="BG69" s="590"/>
      <c r="BH69" s="590"/>
      <c r="BI69" s="577"/>
      <c r="BJ69" s="590"/>
      <c r="BK69" s="590"/>
      <c r="BL69" s="577"/>
    </row>
    <row r="70" spans="1:64" ht="13.5" hidden="1" customHeight="1">
      <c r="A70" s="588"/>
      <c r="B70" s="591"/>
      <c r="C70" s="591"/>
      <c r="D70" s="591"/>
      <c r="E70" s="591"/>
      <c r="F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91"/>
      <c r="AS70" s="591"/>
      <c r="AT70" s="591"/>
      <c r="AU70" s="591"/>
      <c r="AV70" s="591"/>
      <c r="AW70" s="591"/>
      <c r="AX70" s="591"/>
      <c r="AY70" s="591"/>
      <c r="AZ70" s="591"/>
      <c r="BA70" s="591"/>
      <c r="BB70" s="590"/>
      <c r="BC70" s="577"/>
      <c r="BD70" s="590"/>
      <c r="BE70" s="590"/>
      <c r="BF70" s="577"/>
      <c r="BG70" s="590"/>
      <c r="BH70" s="590"/>
      <c r="BI70" s="577"/>
      <c r="BJ70" s="590"/>
      <c r="BK70" s="590"/>
      <c r="BL70" s="577"/>
    </row>
    <row r="71" spans="1:64" ht="13.5" hidden="1" customHeight="1">
      <c r="A71" s="588"/>
      <c r="B71" s="591"/>
      <c r="C71" s="591"/>
      <c r="D71" s="591"/>
      <c r="E71" s="591"/>
      <c r="F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91"/>
      <c r="AS71" s="591"/>
      <c r="AT71" s="591"/>
      <c r="AU71" s="591"/>
      <c r="AV71" s="591"/>
      <c r="AW71" s="591"/>
      <c r="AX71" s="591"/>
      <c r="AY71" s="591"/>
      <c r="AZ71" s="591"/>
      <c r="BA71" s="591"/>
      <c r="BB71" s="590"/>
      <c r="BC71" s="577"/>
      <c r="BD71" s="590"/>
      <c r="BE71" s="590"/>
      <c r="BF71" s="577"/>
      <c r="BG71" s="590"/>
      <c r="BH71" s="590"/>
      <c r="BI71" s="577"/>
      <c r="BJ71" s="590"/>
      <c r="BK71" s="590"/>
      <c r="BL71" s="577"/>
    </row>
    <row r="72" spans="1:64" ht="13.5" hidden="1" customHeight="1">
      <c r="A72" s="588"/>
      <c r="B72" s="591"/>
      <c r="C72" s="591"/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91"/>
      <c r="AS72" s="591"/>
      <c r="AT72" s="591"/>
      <c r="AU72" s="591"/>
      <c r="AV72" s="591"/>
      <c r="AW72" s="591"/>
      <c r="AX72" s="591"/>
      <c r="AY72" s="591"/>
      <c r="AZ72" s="591"/>
      <c r="BA72" s="591"/>
      <c r="BB72" s="590"/>
      <c r="BC72" s="577"/>
      <c r="BD72" s="590"/>
      <c r="BE72" s="590"/>
      <c r="BF72" s="577"/>
      <c r="BG72" s="590"/>
      <c r="BH72" s="590"/>
      <c r="BI72" s="577"/>
      <c r="BJ72" s="590"/>
      <c r="BK72" s="590"/>
      <c r="BL72" s="577"/>
    </row>
    <row r="73" spans="1:64" ht="13.5" hidden="1" customHeight="1">
      <c r="A73" s="588"/>
      <c r="B73" s="591"/>
      <c r="C73" s="591"/>
      <c r="D73" s="591"/>
      <c r="E73" s="591"/>
      <c r="F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91"/>
      <c r="AS73" s="591"/>
      <c r="AT73" s="591"/>
      <c r="AU73" s="591"/>
      <c r="AV73" s="591"/>
      <c r="AW73" s="591"/>
      <c r="AX73" s="591"/>
      <c r="AY73" s="591"/>
      <c r="AZ73" s="591"/>
      <c r="BA73" s="591"/>
      <c r="BB73" s="590"/>
      <c r="BC73" s="577"/>
      <c r="BD73" s="590"/>
      <c r="BE73" s="590"/>
      <c r="BF73" s="577"/>
      <c r="BG73" s="590"/>
      <c r="BH73" s="590"/>
      <c r="BI73" s="577"/>
      <c r="BJ73" s="590"/>
      <c r="BK73" s="590"/>
      <c r="BL73" s="577"/>
    </row>
    <row r="74" spans="1:64" ht="13.5" hidden="1" customHeight="1">
      <c r="A74" s="585"/>
      <c r="B74" s="587"/>
      <c r="C74" s="587"/>
      <c r="D74" s="587"/>
      <c r="E74" s="587"/>
      <c r="F74" s="587"/>
      <c r="G74" s="587"/>
      <c r="H74" s="587"/>
      <c r="I74" s="587"/>
      <c r="J74" s="587"/>
      <c r="K74" s="587"/>
      <c r="L74" s="587"/>
      <c r="M74" s="587"/>
      <c r="N74" s="587"/>
      <c r="O74" s="587"/>
      <c r="P74" s="587"/>
      <c r="Q74" s="587"/>
      <c r="R74" s="587"/>
      <c r="S74" s="587"/>
      <c r="T74" s="587"/>
      <c r="U74" s="587"/>
      <c r="V74" s="587"/>
      <c r="W74" s="587"/>
      <c r="X74" s="587"/>
      <c r="Y74" s="587"/>
      <c r="Z74" s="587"/>
      <c r="AA74" s="587"/>
      <c r="AB74" s="587"/>
      <c r="AC74" s="587"/>
      <c r="AD74" s="587"/>
      <c r="AE74" s="587"/>
      <c r="AF74" s="587"/>
      <c r="AG74" s="587"/>
      <c r="AH74" s="587"/>
      <c r="AI74" s="587"/>
      <c r="AJ74" s="587"/>
      <c r="AK74" s="587"/>
      <c r="AL74" s="587"/>
      <c r="AM74" s="587"/>
      <c r="AN74" s="587"/>
      <c r="AO74" s="587"/>
      <c r="AP74" s="587"/>
      <c r="AQ74" s="587"/>
      <c r="AR74" s="587"/>
      <c r="AS74" s="587"/>
      <c r="AT74" s="587"/>
      <c r="AU74" s="587"/>
      <c r="AV74" s="587"/>
      <c r="AW74" s="587"/>
      <c r="AX74" s="587"/>
      <c r="AY74" s="587"/>
      <c r="AZ74" s="587"/>
      <c r="BA74" s="587"/>
      <c r="BB74" s="590"/>
      <c r="BC74" s="577"/>
      <c r="BD74" s="590"/>
      <c r="BE74" s="590"/>
      <c r="BF74" s="577"/>
      <c r="BG74" s="590"/>
      <c r="BH74" s="590"/>
      <c r="BI74" s="577"/>
      <c r="BJ74" s="590"/>
      <c r="BK74" s="590"/>
      <c r="BL74" s="577"/>
    </row>
    <row r="75" spans="1:64" ht="13.5" hidden="1" customHeight="1">
      <c r="A75" s="588" t="s">
        <v>104</v>
      </c>
      <c r="B75" s="591" t="s">
        <v>110</v>
      </c>
      <c r="C75" s="591" t="s">
        <v>110</v>
      </c>
      <c r="D75" s="591" t="s">
        <v>110</v>
      </c>
      <c r="E75" s="591" t="s">
        <v>110</v>
      </c>
      <c r="F75" s="591" t="s">
        <v>110</v>
      </c>
      <c r="G75" s="591" t="s">
        <v>110</v>
      </c>
      <c r="H75" s="591" t="s">
        <v>110</v>
      </c>
      <c r="I75" s="591" t="s">
        <v>110</v>
      </c>
      <c r="J75" s="591" t="s">
        <v>110</v>
      </c>
      <c r="K75" s="591" t="s">
        <v>110</v>
      </c>
      <c r="L75" s="591" t="s">
        <v>110</v>
      </c>
      <c r="M75" s="591" t="s">
        <v>110</v>
      </c>
      <c r="N75" s="591" t="s">
        <v>110</v>
      </c>
      <c r="O75" s="591" t="s">
        <v>110</v>
      </c>
      <c r="P75" s="591" t="s">
        <v>110</v>
      </c>
      <c r="Q75" s="591" t="s">
        <v>110</v>
      </c>
      <c r="R75" s="591" t="s">
        <v>110</v>
      </c>
      <c r="S75" s="591" t="s">
        <v>110</v>
      </c>
      <c r="T75" s="591" t="s">
        <v>110</v>
      </c>
      <c r="U75" s="591" t="s">
        <v>110</v>
      </c>
      <c r="V75" s="591" t="s">
        <v>110</v>
      </c>
      <c r="W75" s="591" t="s">
        <v>110</v>
      </c>
      <c r="X75" s="591" t="s">
        <v>110</v>
      </c>
      <c r="Y75" s="591" t="s">
        <v>110</v>
      </c>
      <c r="Z75" s="591" t="s">
        <v>110</v>
      </c>
      <c r="AA75" s="591" t="s">
        <v>110</v>
      </c>
      <c r="AB75" s="591" t="s">
        <v>110</v>
      </c>
      <c r="AC75" s="591" t="s">
        <v>110</v>
      </c>
      <c r="AD75" s="591" t="s">
        <v>110</v>
      </c>
      <c r="AE75" s="591" t="s">
        <v>110</v>
      </c>
      <c r="AF75" s="591" t="s">
        <v>110</v>
      </c>
      <c r="AG75" s="591" t="s">
        <v>110</v>
      </c>
      <c r="AH75" s="591" t="s">
        <v>110</v>
      </c>
      <c r="AI75" s="591" t="s">
        <v>110</v>
      </c>
      <c r="AJ75" s="591" t="s">
        <v>110</v>
      </c>
      <c r="AK75" s="591" t="s">
        <v>110</v>
      </c>
      <c r="AL75" s="591" t="s">
        <v>110</v>
      </c>
      <c r="AM75" s="591" t="s">
        <v>110</v>
      </c>
      <c r="AN75" s="591" t="s">
        <v>110</v>
      </c>
      <c r="AO75" s="591" t="s">
        <v>110</v>
      </c>
      <c r="AP75" s="591" t="s">
        <v>110</v>
      </c>
      <c r="AQ75" s="591" t="s">
        <v>110</v>
      </c>
      <c r="AR75" s="591" t="s">
        <v>110</v>
      </c>
      <c r="AS75" s="591" t="s">
        <v>110</v>
      </c>
      <c r="AT75" s="591" t="s">
        <v>110</v>
      </c>
      <c r="AU75" s="591" t="s">
        <v>110</v>
      </c>
      <c r="AV75" s="591" t="s">
        <v>110</v>
      </c>
      <c r="AW75" s="591" t="s">
        <v>110</v>
      </c>
      <c r="AX75" s="591" t="s">
        <v>110</v>
      </c>
      <c r="AY75" s="591" t="s">
        <v>110</v>
      </c>
      <c r="AZ75" s="591" t="s">
        <v>110</v>
      </c>
      <c r="BA75" s="591" t="s">
        <v>110</v>
      </c>
      <c r="BB75" s="590"/>
      <c r="BC75" s="577"/>
      <c r="BD75" s="590"/>
      <c r="BE75" s="590"/>
      <c r="BF75" s="577"/>
      <c r="BG75" s="590"/>
      <c r="BH75" s="590"/>
      <c r="BI75" s="577"/>
      <c r="BJ75" s="590"/>
      <c r="BK75" s="590"/>
      <c r="BL75" s="577"/>
    </row>
    <row r="76" spans="1:64" ht="13.5" hidden="1" customHeight="1">
      <c r="A76" s="588"/>
      <c r="B76" s="591"/>
      <c r="C76" s="591"/>
      <c r="D76" s="591"/>
      <c r="E76" s="591"/>
      <c r="F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91"/>
      <c r="AS76" s="591"/>
      <c r="AT76" s="591"/>
      <c r="AU76" s="591"/>
      <c r="AV76" s="591"/>
      <c r="AW76" s="591"/>
      <c r="AX76" s="591"/>
      <c r="AY76" s="591"/>
      <c r="AZ76" s="591"/>
      <c r="BA76" s="591"/>
      <c r="BB76" s="590"/>
      <c r="BC76" s="577"/>
      <c r="BD76" s="590"/>
      <c r="BE76" s="590"/>
      <c r="BF76" s="577"/>
      <c r="BG76" s="590"/>
      <c r="BH76" s="590"/>
      <c r="BI76" s="577"/>
      <c r="BJ76" s="590"/>
      <c r="BK76" s="590"/>
      <c r="BL76" s="577"/>
    </row>
    <row r="77" spans="1:64" ht="13.5" hidden="1" customHeight="1">
      <c r="A77" s="588"/>
      <c r="B77" s="591"/>
      <c r="C77" s="591"/>
      <c r="D77" s="591"/>
      <c r="E77" s="591"/>
      <c r="F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91"/>
      <c r="AS77" s="591"/>
      <c r="AT77" s="591"/>
      <c r="AU77" s="591"/>
      <c r="AV77" s="591"/>
      <c r="AW77" s="591"/>
      <c r="AX77" s="591"/>
      <c r="AY77" s="591"/>
      <c r="AZ77" s="591"/>
      <c r="BA77" s="591"/>
      <c r="BB77" s="590"/>
      <c r="BC77" s="577"/>
      <c r="BD77" s="590"/>
      <c r="BE77" s="590"/>
      <c r="BF77" s="577"/>
      <c r="BG77" s="590"/>
      <c r="BH77" s="590"/>
      <c r="BI77" s="577"/>
      <c r="BJ77" s="590"/>
      <c r="BK77" s="590"/>
      <c r="BL77" s="577"/>
    </row>
    <row r="78" spans="1:64" ht="13.5" hidden="1" customHeight="1">
      <c r="A78" s="588"/>
      <c r="B78" s="591"/>
      <c r="C78" s="591"/>
      <c r="D78" s="591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91"/>
      <c r="T78" s="591"/>
      <c r="U78" s="591"/>
      <c r="V78" s="591"/>
      <c r="W78" s="591"/>
      <c r="X78" s="591"/>
      <c r="Y78" s="591"/>
      <c r="Z78" s="591"/>
      <c r="AA78" s="591"/>
      <c r="AB78" s="591"/>
      <c r="AC78" s="591"/>
      <c r="AD78" s="591"/>
      <c r="AE78" s="591"/>
      <c r="AF78" s="591"/>
      <c r="AG78" s="591"/>
      <c r="AH78" s="591"/>
      <c r="AI78" s="591"/>
      <c r="AJ78" s="591"/>
      <c r="AK78" s="591"/>
      <c r="AL78" s="591"/>
      <c r="AM78" s="591"/>
      <c r="AN78" s="591"/>
      <c r="AO78" s="591"/>
      <c r="AP78" s="591"/>
      <c r="AQ78" s="591"/>
      <c r="AR78" s="591"/>
      <c r="AS78" s="591"/>
      <c r="AT78" s="591"/>
      <c r="AU78" s="591"/>
      <c r="AV78" s="591"/>
      <c r="AW78" s="591"/>
      <c r="AX78" s="591"/>
      <c r="AY78" s="591"/>
      <c r="AZ78" s="591"/>
      <c r="BA78" s="591"/>
      <c r="BB78" s="590"/>
      <c r="BC78" s="577"/>
      <c r="BD78" s="590"/>
      <c r="BE78" s="590"/>
      <c r="BF78" s="577"/>
      <c r="BG78" s="590"/>
      <c r="BH78" s="590"/>
      <c r="BI78" s="577"/>
      <c r="BJ78" s="590"/>
      <c r="BK78" s="590"/>
      <c r="BL78" s="577"/>
    </row>
    <row r="79" spans="1:64" ht="13.5" hidden="1" customHeight="1">
      <c r="A79" s="588"/>
      <c r="B79" s="591"/>
      <c r="C79" s="591"/>
      <c r="D79" s="591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91"/>
      <c r="AS79" s="591"/>
      <c r="AT79" s="591"/>
      <c r="AU79" s="591"/>
      <c r="AV79" s="591"/>
      <c r="AW79" s="591"/>
      <c r="AX79" s="591"/>
      <c r="AY79" s="591"/>
      <c r="AZ79" s="591"/>
      <c r="BA79" s="591"/>
      <c r="BB79" s="590"/>
      <c r="BC79" s="577"/>
      <c r="BD79" s="590"/>
      <c r="BE79" s="590"/>
      <c r="BF79" s="577"/>
      <c r="BG79" s="590"/>
      <c r="BH79" s="590"/>
      <c r="BI79" s="577"/>
      <c r="BJ79" s="590"/>
      <c r="BK79" s="590"/>
      <c r="BL79" s="577"/>
    </row>
    <row r="80" spans="1:64" ht="13.5" hidden="1" customHeight="1">
      <c r="A80" s="588"/>
      <c r="B80" s="591"/>
      <c r="C80" s="591"/>
      <c r="D80" s="591"/>
      <c r="E80" s="591"/>
      <c r="F80" s="591"/>
      <c r="G80" s="591"/>
      <c r="H80" s="591"/>
      <c r="I80" s="591"/>
      <c r="J80" s="591"/>
      <c r="K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91"/>
      <c r="AS80" s="591"/>
      <c r="AT80" s="591"/>
      <c r="AU80" s="591"/>
      <c r="AV80" s="591"/>
      <c r="AW80" s="591"/>
      <c r="AX80" s="591"/>
      <c r="AY80" s="591"/>
      <c r="AZ80" s="591"/>
      <c r="BA80" s="591"/>
      <c r="BB80" s="590"/>
      <c r="BC80" s="577"/>
      <c r="BD80" s="590"/>
      <c r="BE80" s="590"/>
      <c r="BF80" s="577"/>
      <c r="BG80" s="590"/>
      <c r="BH80" s="590"/>
      <c r="BI80" s="577"/>
      <c r="BJ80" s="590"/>
      <c r="BK80" s="590"/>
      <c r="BL80" s="577"/>
    </row>
    <row r="81" spans="1:64" ht="13.5" hidden="1" customHeight="1">
      <c r="A81" s="585"/>
      <c r="B81" s="587"/>
      <c r="C81" s="587"/>
      <c r="D81" s="587"/>
      <c r="E81" s="587"/>
      <c r="F81" s="587"/>
      <c r="G81" s="587"/>
      <c r="H81" s="587"/>
      <c r="I81" s="587"/>
      <c r="J81" s="587"/>
      <c r="K81" s="587"/>
      <c r="L81" s="587"/>
      <c r="M81" s="587"/>
      <c r="N81" s="587"/>
      <c r="O81" s="587"/>
      <c r="P81" s="587"/>
      <c r="Q81" s="587"/>
      <c r="R81" s="587"/>
      <c r="S81" s="587"/>
      <c r="T81" s="587"/>
      <c r="U81" s="587"/>
      <c r="V81" s="587"/>
      <c r="W81" s="587"/>
      <c r="X81" s="587"/>
      <c r="Y81" s="587"/>
      <c r="Z81" s="587"/>
      <c r="AA81" s="587"/>
      <c r="AB81" s="587"/>
      <c r="AC81" s="587"/>
      <c r="AD81" s="587"/>
      <c r="AE81" s="587"/>
      <c r="AF81" s="587"/>
      <c r="AG81" s="587"/>
      <c r="AH81" s="587"/>
      <c r="AI81" s="587"/>
      <c r="AJ81" s="587"/>
      <c r="AK81" s="587"/>
      <c r="AL81" s="587"/>
      <c r="AM81" s="587"/>
      <c r="AN81" s="587"/>
      <c r="AO81" s="587"/>
      <c r="AP81" s="587"/>
      <c r="AQ81" s="587"/>
      <c r="AR81" s="587"/>
      <c r="AS81" s="587"/>
      <c r="AT81" s="587"/>
      <c r="AU81" s="587"/>
      <c r="AV81" s="587"/>
      <c r="AW81" s="587"/>
      <c r="AX81" s="587"/>
      <c r="AY81" s="587"/>
      <c r="AZ81" s="587"/>
      <c r="BA81" s="587"/>
      <c r="BB81" s="590"/>
      <c r="BC81" s="577"/>
      <c r="BD81" s="590"/>
      <c r="BE81" s="590"/>
      <c r="BF81" s="577"/>
      <c r="BG81" s="590"/>
      <c r="BH81" s="590"/>
      <c r="BI81" s="577"/>
      <c r="BJ81" s="590"/>
      <c r="BK81" s="590"/>
      <c r="BL81" s="577"/>
    </row>
    <row r="82" spans="1:64" ht="13.5" hidden="1" customHeight="1">
      <c r="A82" s="588" t="s">
        <v>105</v>
      </c>
      <c r="B82" s="591" t="s">
        <v>110</v>
      </c>
      <c r="C82" s="591" t="s">
        <v>110</v>
      </c>
      <c r="D82" s="591" t="s">
        <v>110</v>
      </c>
      <c r="E82" s="591" t="s">
        <v>110</v>
      </c>
      <c r="F82" s="591" t="s">
        <v>110</v>
      </c>
      <c r="G82" s="591" t="s">
        <v>110</v>
      </c>
      <c r="H82" s="591" t="s">
        <v>110</v>
      </c>
      <c r="I82" s="591" t="s">
        <v>110</v>
      </c>
      <c r="J82" s="591" t="s">
        <v>110</v>
      </c>
      <c r="K82" s="591" t="s">
        <v>110</v>
      </c>
      <c r="L82" s="591" t="s">
        <v>110</v>
      </c>
      <c r="M82" s="591" t="s">
        <v>110</v>
      </c>
      <c r="N82" s="591" t="s">
        <v>110</v>
      </c>
      <c r="O82" s="591" t="s">
        <v>110</v>
      </c>
      <c r="P82" s="591" t="s">
        <v>110</v>
      </c>
      <c r="Q82" s="591" t="s">
        <v>110</v>
      </c>
      <c r="R82" s="591" t="s">
        <v>110</v>
      </c>
      <c r="S82" s="591" t="s">
        <v>110</v>
      </c>
      <c r="T82" s="591" t="s">
        <v>110</v>
      </c>
      <c r="U82" s="591" t="s">
        <v>110</v>
      </c>
      <c r="V82" s="591" t="s">
        <v>110</v>
      </c>
      <c r="W82" s="591" t="s">
        <v>110</v>
      </c>
      <c r="X82" s="591" t="s">
        <v>110</v>
      </c>
      <c r="Y82" s="591" t="s">
        <v>110</v>
      </c>
      <c r="Z82" s="591" t="s">
        <v>110</v>
      </c>
      <c r="AA82" s="591" t="s">
        <v>110</v>
      </c>
      <c r="AB82" s="591" t="s">
        <v>110</v>
      </c>
      <c r="AC82" s="591" t="s">
        <v>110</v>
      </c>
      <c r="AD82" s="591" t="s">
        <v>110</v>
      </c>
      <c r="AE82" s="591" t="s">
        <v>110</v>
      </c>
      <c r="AF82" s="591" t="s">
        <v>110</v>
      </c>
      <c r="AG82" s="591" t="s">
        <v>110</v>
      </c>
      <c r="AH82" s="591" t="s">
        <v>110</v>
      </c>
      <c r="AI82" s="591" t="s">
        <v>110</v>
      </c>
      <c r="AJ82" s="591" t="s">
        <v>110</v>
      </c>
      <c r="AK82" s="591" t="s">
        <v>110</v>
      </c>
      <c r="AL82" s="591" t="s">
        <v>110</v>
      </c>
      <c r="AM82" s="591" t="s">
        <v>110</v>
      </c>
      <c r="AN82" s="591" t="s">
        <v>110</v>
      </c>
      <c r="AO82" s="591" t="s">
        <v>110</v>
      </c>
      <c r="AP82" s="591" t="s">
        <v>110</v>
      </c>
      <c r="AQ82" s="591" t="s">
        <v>110</v>
      </c>
      <c r="AR82" s="591" t="s">
        <v>110</v>
      </c>
      <c r="AS82" s="591" t="s">
        <v>110</v>
      </c>
      <c r="AT82" s="591" t="s">
        <v>110</v>
      </c>
      <c r="AU82" s="591" t="s">
        <v>110</v>
      </c>
      <c r="AV82" s="591" t="s">
        <v>110</v>
      </c>
      <c r="AW82" s="591" t="s">
        <v>110</v>
      </c>
      <c r="AX82" s="591" t="s">
        <v>110</v>
      </c>
      <c r="AY82" s="591" t="s">
        <v>110</v>
      </c>
      <c r="AZ82" s="591" t="s">
        <v>110</v>
      </c>
      <c r="BA82" s="591" t="s">
        <v>110</v>
      </c>
      <c r="BB82" s="590"/>
      <c r="BC82" s="577"/>
      <c r="BD82" s="590"/>
      <c r="BE82" s="590"/>
      <c r="BF82" s="577"/>
      <c r="BG82" s="590"/>
      <c r="BH82" s="590"/>
      <c r="BI82" s="577"/>
      <c r="BJ82" s="590"/>
      <c r="BK82" s="590"/>
      <c r="BL82" s="577"/>
    </row>
    <row r="83" spans="1:64" ht="13.5" hidden="1" customHeight="1">
      <c r="A83" s="588"/>
      <c r="B83" s="591"/>
      <c r="C83" s="591"/>
      <c r="D83" s="591"/>
      <c r="E83" s="591"/>
      <c r="F83" s="591"/>
      <c r="G83" s="591"/>
      <c r="H83" s="591"/>
      <c r="I83" s="591"/>
      <c r="J83" s="591"/>
      <c r="K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91"/>
      <c r="AS83" s="591"/>
      <c r="AT83" s="591"/>
      <c r="AU83" s="591"/>
      <c r="AV83" s="591"/>
      <c r="AW83" s="591"/>
      <c r="AX83" s="591"/>
      <c r="AY83" s="591"/>
      <c r="AZ83" s="591"/>
      <c r="BA83" s="591"/>
      <c r="BB83" s="590"/>
      <c r="BC83" s="577"/>
      <c r="BD83" s="590"/>
      <c r="BE83" s="590"/>
      <c r="BF83" s="577"/>
      <c r="BG83" s="590"/>
      <c r="BH83" s="590"/>
      <c r="BI83" s="577"/>
      <c r="BJ83" s="590"/>
      <c r="BK83" s="590"/>
      <c r="BL83" s="577"/>
    </row>
    <row r="84" spans="1:64" ht="13.5" hidden="1" customHeight="1">
      <c r="A84" s="588"/>
      <c r="B84" s="591"/>
      <c r="C84" s="591"/>
      <c r="D84" s="591"/>
      <c r="E84" s="591"/>
      <c r="F84" s="591"/>
      <c r="G84" s="591"/>
      <c r="H84" s="591"/>
      <c r="I84" s="591"/>
      <c r="J84" s="591"/>
      <c r="K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91"/>
      <c r="AS84" s="591"/>
      <c r="AT84" s="591"/>
      <c r="AU84" s="591"/>
      <c r="AV84" s="591"/>
      <c r="AW84" s="591"/>
      <c r="AX84" s="591"/>
      <c r="AY84" s="591"/>
      <c r="AZ84" s="591"/>
      <c r="BA84" s="591"/>
      <c r="BB84" s="590"/>
      <c r="BC84" s="577"/>
      <c r="BD84" s="590"/>
      <c r="BE84" s="590"/>
      <c r="BF84" s="577"/>
      <c r="BG84" s="590"/>
      <c r="BH84" s="590"/>
      <c r="BI84" s="577"/>
      <c r="BJ84" s="590"/>
      <c r="BK84" s="590"/>
      <c r="BL84" s="577"/>
    </row>
    <row r="85" spans="1:64" ht="13.5" hidden="1" customHeight="1">
      <c r="A85" s="588"/>
      <c r="B85" s="591"/>
      <c r="C85" s="591"/>
      <c r="D85" s="591"/>
      <c r="E85" s="591"/>
      <c r="F85" s="591"/>
      <c r="G85" s="591"/>
      <c r="H85" s="591"/>
      <c r="I85" s="591"/>
      <c r="J85" s="591"/>
      <c r="K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91"/>
      <c r="AS85" s="591"/>
      <c r="AT85" s="591"/>
      <c r="AU85" s="591"/>
      <c r="AV85" s="591"/>
      <c r="AW85" s="591"/>
      <c r="AX85" s="591"/>
      <c r="AY85" s="591"/>
      <c r="AZ85" s="591"/>
      <c r="BA85" s="591"/>
      <c r="BB85" s="590"/>
      <c r="BC85" s="577"/>
      <c r="BD85" s="590"/>
      <c r="BE85" s="590"/>
      <c r="BF85" s="577"/>
      <c r="BG85" s="590"/>
      <c r="BH85" s="590"/>
      <c r="BI85" s="577"/>
      <c r="BJ85" s="590"/>
      <c r="BK85" s="590"/>
      <c r="BL85" s="577"/>
    </row>
    <row r="86" spans="1:64" ht="13.5" hidden="1" customHeight="1">
      <c r="A86" s="588"/>
      <c r="B86" s="591"/>
      <c r="C86" s="591"/>
      <c r="D86" s="591"/>
      <c r="E86" s="591"/>
      <c r="F86" s="591"/>
      <c r="G86" s="591"/>
      <c r="H86" s="591"/>
      <c r="I86" s="591"/>
      <c r="J86" s="591"/>
      <c r="K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91"/>
      <c r="AS86" s="591"/>
      <c r="AT86" s="591"/>
      <c r="AU86" s="591"/>
      <c r="AV86" s="591"/>
      <c r="AW86" s="591"/>
      <c r="AX86" s="591"/>
      <c r="AY86" s="591"/>
      <c r="AZ86" s="591"/>
      <c r="BA86" s="591"/>
      <c r="BB86" s="590"/>
      <c r="BC86" s="577"/>
      <c r="BD86" s="590"/>
      <c r="BE86" s="590"/>
      <c r="BF86" s="577"/>
      <c r="BG86" s="590"/>
      <c r="BH86" s="590"/>
      <c r="BI86" s="577"/>
      <c r="BJ86" s="590"/>
      <c r="BK86" s="590"/>
      <c r="BL86" s="577"/>
    </row>
    <row r="87" spans="1:64" ht="13.5" hidden="1" customHeight="1">
      <c r="A87" s="588"/>
      <c r="B87" s="591"/>
      <c r="C87" s="591"/>
      <c r="D87" s="591"/>
      <c r="E87" s="591"/>
      <c r="F87" s="591"/>
      <c r="G87" s="591"/>
      <c r="H87" s="591"/>
      <c r="I87" s="591"/>
      <c r="J87" s="591"/>
      <c r="K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91"/>
      <c r="AS87" s="591"/>
      <c r="AT87" s="591"/>
      <c r="AU87" s="591"/>
      <c r="AV87" s="591"/>
      <c r="AW87" s="591"/>
      <c r="AX87" s="591"/>
      <c r="AY87" s="591"/>
      <c r="AZ87" s="591"/>
      <c r="BA87" s="591"/>
      <c r="BB87" s="590"/>
      <c r="BC87" s="577"/>
      <c r="BD87" s="590"/>
      <c r="BE87" s="590"/>
      <c r="BF87" s="577"/>
      <c r="BG87" s="590"/>
      <c r="BH87" s="590"/>
      <c r="BI87" s="577"/>
      <c r="BJ87" s="590"/>
      <c r="BK87" s="590"/>
      <c r="BL87" s="577"/>
    </row>
    <row r="88" spans="1:64" ht="13.5" hidden="1" customHeight="1">
      <c r="A88" s="585"/>
      <c r="B88" s="587"/>
      <c r="C88" s="587"/>
      <c r="D88" s="587"/>
      <c r="E88" s="587"/>
      <c r="F88" s="587"/>
      <c r="G88" s="587"/>
      <c r="H88" s="587"/>
      <c r="I88" s="587"/>
      <c r="J88" s="587"/>
      <c r="K88" s="587"/>
      <c r="L88" s="587"/>
      <c r="M88" s="587"/>
      <c r="N88" s="587"/>
      <c r="O88" s="587"/>
      <c r="P88" s="587"/>
      <c r="Q88" s="587"/>
      <c r="R88" s="587"/>
      <c r="S88" s="587"/>
      <c r="T88" s="587"/>
      <c r="U88" s="587"/>
      <c r="V88" s="587"/>
      <c r="W88" s="587"/>
      <c r="X88" s="587"/>
      <c r="Y88" s="587"/>
      <c r="Z88" s="587"/>
      <c r="AA88" s="587"/>
      <c r="AB88" s="587"/>
      <c r="AC88" s="587"/>
      <c r="AD88" s="587"/>
      <c r="AE88" s="587"/>
      <c r="AF88" s="587"/>
      <c r="AG88" s="587"/>
      <c r="AH88" s="587"/>
      <c r="AI88" s="587"/>
      <c r="AJ88" s="587"/>
      <c r="AK88" s="587"/>
      <c r="AL88" s="587"/>
      <c r="AM88" s="587"/>
      <c r="AN88" s="587"/>
      <c r="AO88" s="587"/>
      <c r="AP88" s="587"/>
      <c r="AQ88" s="587"/>
      <c r="AR88" s="587"/>
      <c r="AS88" s="587"/>
      <c r="AT88" s="587"/>
      <c r="AU88" s="587"/>
      <c r="AV88" s="587"/>
      <c r="AW88" s="587"/>
      <c r="AX88" s="587"/>
      <c r="AY88" s="587"/>
      <c r="AZ88" s="587"/>
      <c r="BA88" s="587"/>
      <c r="BB88" s="590"/>
      <c r="BC88" s="577"/>
      <c r="BD88" s="590"/>
      <c r="BE88" s="590"/>
      <c r="BF88" s="577"/>
      <c r="BG88" s="590"/>
      <c r="BH88" s="590"/>
      <c r="BI88" s="577"/>
      <c r="BJ88" s="590"/>
      <c r="BK88" s="590"/>
      <c r="BL88" s="577"/>
    </row>
    <row r="89" spans="1:64" ht="13.5" hidden="1" customHeight="1">
      <c r="A89" s="588" t="s">
        <v>106</v>
      </c>
      <c r="B89" s="591" t="s">
        <v>110</v>
      </c>
      <c r="C89" s="591" t="s">
        <v>110</v>
      </c>
      <c r="D89" s="591" t="s">
        <v>110</v>
      </c>
      <c r="E89" s="591" t="s">
        <v>110</v>
      </c>
      <c r="F89" s="591" t="s">
        <v>110</v>
      </c>
      <c r="G89" s="591" t="s">
        <v>110</v>
      </c>
      <c r="H89" s="591" t="s">
        <v>110</v>
      </c>
      <c r="I89" s="591" t="s">
        <v>110</v>
      </c>
      <c r="J89" s="591" t="s">
        <v>110</v>
      </c>
      <c r="K89" s="591" t="s">
        <v>110</v>
      </c>
      <c r="L89" s="591" t="s">
        <v>110</v>
      </c>
      <c r="M89" s="591" t="s">
        <v>110</v>
      </c>
      <c r="N89" s="591" t="s">
        <v>110</v>
      </c>
      <c r="O89" s="591" t="s">
        <v>110</v>
      </c>
      <c r="P89" s="591" t="s">
        <v>110</v>
      </c>
      <c r="Q89" s="591" t="s">
        <v>110</v>
      </c>
      <c r="R89" s="591" t="s">
        <v>110</v>
      </c>
      <c r="S89" s="591" t="s">
        <v>110</v>
      </c>
      <c r="T89" s="591" t="s">
        <v>110</v>
      </c>
      <c r="U89" s="591" t="s">
        <v>110</v>
      </c>
      <c r="V89" s="591" t="s">
        <v>110</v>
      </c>
      <c r="W89" s="591" t="s">
        <v>110</v>
      </c>
      <c r="X89" s="591" t="s">
        <v>110</v>
      </c>
      <c r="Y89" s="591" t="s">
        <v>110</v>
      </c>
      <c r="Z89" s="591" t="s">
        <v>110</v>
      </c>
      <c r="AA89" s="591" t="s">
        <v>110</v>
      </c>
      <c r="AB89" s="591" t="s">
        <v>110</v>
      </c>
      <c r="AC89" s="591" t="s">
        <v>110</v>
      </c>
      <c r="AD89" s="591" t="s">
        <v>110</v>
      </c>
      <c r="AE89" s="591" t="s">
        <v>110</v>
      </c>
      <c r="AF89" s="591" t="s">
        <v>110</v>
      </c>
      <c r="AG89" s="591" t="s">
        <v>110</v>
      </c>
      <c r="AH89" s="591" t="s">
        <v>110</v>
      </c>
      <c r="AI89" s="591" t="s">
        <v>110</v>
      </c>
      <c r="AJ89" s="591" t="s">
        <v>110</v>
      </c>
      <c r="AK89" s="591" t="s">
        <v>110</v>
      </c>
      <c r="AL89" s="591" t="s">
        <v>110</v>
      </c>
      <c r="AM89" s="591" t="s">
        <v>110</v>
      </c>
      <c r="AN89" s="591" t="s">
        <v>110</v>
      </c>
      <c r="AO89" s="591" t="s">
        <v>110</v>
      </c>
      <c r="AP89" s="591" t="s">
        <v>110</v>
      </c>
      <c r="AQ89" s="591" t="s">
        <v>110</v>
      </c>
      <c r="AR89" s="591" t="s">
        <v>110</v>
      </c>
      <c r="AS89" s="591" t="s">
        <v>110</v>
      </c>
      <c r="AT89" s="591" t="s">
        <v>110</v>
      </c>
      <c r="AU89" s="591" t="s">
        <v>110</v>
      </c>
      <c r="AV89" s="591" t="s">
        <v>110</v>
      </c>
      <c r="AW89" s="591" t="s">
        <v>110</v>
      </c>
      <c r="AX89" s="591" t="s">
        <v>110</v>
      </c>
      <c r="AY89" s="591" t="s">
        <v>110</v>
      </c>
      <c r="AZ89" s="591" t="s">
        <v>110</v>
      </c>
      <c r="BA89" s="591" t="s">
        <v>110</v>
      </c>
      <c r="BB89" s="590"/>
      <c r="BC89" s="577"/>
      <c r="BD89" s="590"/>
      <c r="BE89" s="590"/>
      <c r="BF89" s="577"/>
      <c r="BG89" s="590"/>
      <c r="BH89" s="590"/>
      <c r="BI89" s="577"/>
      <c r="BJ89" s="590"/>
      <c r="BK89" s="590"/>
      <c r="BL89" s="577"/>
    </row>
    <row r="90" spans="1:64" ht="13.5" hidden="1" customHeight="1">
      <c r="A90" s="588"/>
      <c r="B90" s="591"/>
      <c r="C90" s="591"/>
      <c r="D90" s="591"/>
      <c r="E90" s="591"/>
      <c r="F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91"/>
      <c r="AS90" s="591"/>
      <c r="AT90" s="591"/>
      <c r="AU90" s="591"/>
      <c r="AV90" s="591"/>
      <c r="AW90" s="591"/>
      <c r="AX90" s="591"/>
      <c r="AY90" s="591"/>
      <c r="AZ90" s="591"/>
      <c r="BA90" s="591"/>
      <c r="BB90" s="590"/>
      <c r="BC90" s="577"/>
      <c r="BD90" s="590"/>
      <c r="BE90" s="590"/>
      <c r="BF90" s="577"/>
      <c r="BG90" s="590"/>
      <c r="BH90" s="590"/>
      <c r="BI90" s="577"/>
      <c r="BJ90" s="590"/>
      <c r="BK90" s="590"/>
      <c r="BL90" s="577"/>
    </row>
    <row r="91" spans="1:64" ht="13.5" hidden="1" customHeight="1">
      <c r="A91" s="588"/>
      <c r="B91" s="591"/>
      <c r="C91" s="591"/>
      <c r="D91" s="591"/>
      <c r="E91" s="591"/>
      <c r="F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91"/>
      <c r="AS91" s="591"/>
      <c r="AT91" s="591"/>
      <c r="AU91" s="591"/>
      <c r="AV91" s="591"/>
      <c r="AW91" s="591"/>
      <c r="AX91" s="591"/>
      <c r="AY91" s="591"/>
      <c r="AZ91" s="591"/>
      <c r="BA91" s="591"/>
      <c r="BB91" s="590"/>
      <c r="BC91" s="577"/>
      <c r="BD91" s="590"/>
      <c r="BE91" s="590"/>
      <c r="BF91" s="577"/>
      <c r="BG91" s="590"/>
      <c r="BH91" s="590"/>
      <c r="BI91" s="577"/>
      <c r="BJ91" s="590"/>
      <c r="BK91" s="590"/>
      <c r="BL91" s="577"/>
    </row>
    <row r="92" spans="1:64" ht="13.5" hidden="1" customHeight="1">
      <c r="A92" s="588"/>
      <c r="B92" s="591"/>
      <c r="C92" s="591"/>
      <c r="D92" s="591"/>
      <c r="E92" s="591"/>
      <c r="F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91"/>
      <c r="AS92" s="591"/>
      <c r="AT92" s="591"/>
      <c r="AU92" s="591"/>
      <c r="AV92" s="591"/>
      <c r="AW92" s="591"/>
      <c r="AX92" s="591"/>
      <c r="AY92" s="591"/>
      <c r="AZ92" s="591"/>
      <c r="BA92" s="591"/>
      <c r="BB92" s="590"/>
      <c r="BC92" s="577"/>
      <c r="BD92" s="590"/>
      <c r="BE92" s="590"/>
      <c r="BF92" s="577"/>
      <c r="BG92" s="590"/>
      <c r="BH92" s="590"/>
      <c r="BI92" s="577"/>
      <c r="BJ92" s="590"/>
      <c r="BK92" s="590"/>
      <c r="BL92" s="577"/>
    </row>
    <row r="93" spans="1:64" ht="13.5" hidden="1" customHeight="1">
      <c r="A93" s="588"/>
      <c r="B93" s="591"/>
      <c r="C93" s="591"/>
      <c r="D93" s="591"/>
      <c r="E93" s="591"/>
      <c r="F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91"/>
      <c r="AS93" s="591"/>
      <c r="AT93" s="591"/>
      <c r="AU93" s="591"/>
      <c r="AV93" s="591"/>
      <c r="AW93" s="591"/>
      <c r="AX93" s="591"/>
      <c r="AY93" s="591"/>
      <c r="AZ93" s="591"/>
      <c r="BA93" s="591"/>
      <c r="BB93" s="590"/>
      <c r="BC93" s="577"/>
      <c r="BD93" s="590"/>
      <c r="BE93" s="590"/>
      <c r="BF93" s="577"/>
      <c r="BG93" s="590"/>
      <c r="BH93" s="590"/>
      <c r="BI93" s="577"/>
      <c r="BJ93" s="590"/>
      <c r="BK93" s="590"/>
      <c r="BL93" s="577"/>
    </row>
    <row r="94" spans="1:64" ht="13.5" hidden="1" customHeight="1">
      <c r="A94" s="588"/>
      <c r="B94" s="591"/>
      <c r="C94" s="591"/>
      <c r="D94" s="591"/>
      <c r="E94" s="591"/>
      <c r="F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91"/>
      <c r="AS94" s="591"/>
      <c r="AT94" s="591"/>
      <c r="AU94" s="591"/>
      <c r="AV94" s="591"/>
      <c r="AW94" s="591"/>
      <c r="AX94" s="591"/>
      <c r="AY94" s="591"/>
      <c r="AZ94" s="591"/>
      <c r="BA94" s="591"/>
      <c r="BB94" s="590"/>
      <c r="BC94" s="577"/>
      <c r="BD94" s="590"/>
      <c r="BE94" s="590"/>
      <c r="BF94" s="577"/>
      <c r="BG94" s="590"/>
      <c r="BH94" s="590"/>
      <c r="BI94" s="577"/>
      <c r="BJ94" s="590"/>
      <c r="BK94" s="590"/>
      <c r="BL94" s="577"/>
    </row>
    <row r="95" spans="1:64" ht="13.5" hidden="1" customHeight="1">
      <c r="A95" s="585"/>
      <c r="B95" s="587"/>
      <c r="C95" s="587"/>
      <c r="D95" s="587"/>
      <c r="E95" s="587"/>
      <c r="F95" s="587"/>
      <c r="G95" s="587"/>
      <c r="H95" s="587"/>
      <c r="I95" s="587"/>
      <c r="J95" s="587"/>
      <c r="K95" s="587"/>
      <c r="L95" s="587"/>
      <c r="M95" s="587"/>
      <c r="N95" s="587"/>
      <c r="O95" s="587"/>
      <c r="P95" s="587"/>
      <c r="Q95" s="587"/>
      <c r="R95" s="587"/>
      <c r="S95" s="587"/>
      <c r="T95" s="587"/>
      <c r="U95" s="587"/>
      <c r="V95" s="587"/>
      <c r="W95" s="587"/>
      <c r="X95" s="587"/>
      <c r="Y95" s="587"/>
      <c r="Z95" s="587"/>
      <c r="AA95" s="587"/>
      <c r="AB95" s="587"/>
      <c r="AC95" s="587"/>
      <c r="AD95" s="587"/>
      <c r="AE95" s="587"/>
      <c r="AF95" s="587"/>
      <c r="AG95" s="587"/>
      <c r="AH95" s="587"/>
      <c r="AI95" s="587"/>
      <c r="AJ95" s="587"/>
      <c r="AK95" s="587"/>
      <c r="AL95" s="587"/>
      <c r="AM95" s="587"/>
      <c r="AN95" s="587"/>
      <c r="AO95" s="587"/>
      <c r="AP95" s="587"/>
      <c r="AQ95" s="587"/>
      <c r="AR95" s="587"/>
      <c r="AS95" s="587"/>
      <c r="AT95" s="587"/>
      <c r="AU95" s="587"/>
      <c r="AV95" s="587"/>
      <c r="AW95" s="587"/>
      <c r="AX95" s="587"/>
      <c r="AY95" s="587"/>
      <c r="AZ95" s="587"/>
      <c r="BA95" s="587"/>
      <c r="BB95" s="590"/>
      <c r="BC95" s="577"/>
      <c r="BD95" s="590"/>
      <c r="BE95" s="590"/>
      <c r="BF95" s="577"/>
      <c r="BG95" s="590"/>
      <c r="BH95" s="590"/>
      <c r="BI95" s="577"/>
      <c r="BJ95" s="590"/>
      <c r="BK95" s="590"/>
      <c r="BL95" s="577"/>
    </row>
    <row r="96" spans="1:64" ht="13.5" hidden="1" customHeight="1">
      <c r="A96" s="588" t="s">
        <v>107</v>
      </c>
      <c r="B96" s="591" t="s">
        <v>110</v>
      </c>
      <c r="C96" s="591" t="s">
        <v>110</v>
      </c>
      <c r="D96" s="591" t="s">
        <v>110</v>
      </c>
      <c r="E96" s="591" t="s">
        <v>110</v>
      </c>
      <c r="F96" s="591" t="s">
        <v>110</v>
      </c>
      <c r="G96" s="591" t="s">
        <v>110</v>
      </c>
      <c r="H96" s="591" t="s">
        <v>110</v>
      </c>
      <c r="I96" s="591" t="s">
        <v>110</v>
      </c>
      <c r="J96" s="591" t="s">
        <v>110</v>
      </c>
      <c r="K96" s="591" t="s">
        <v>110</v>
      </c>
      <c r="L96" s="591" t="s">
        <v>110</v>
      </c>
      <c r="M96" s="591" t="s">
        <v>110</v>
      </c>
      <c r="N96" s="591" t="s">
        <v>110</v>
      </c>
      <c r="O96" s="591" t="s">
        <v>110</v>
      </c>
      <c r="P96" s="591" t="s">
        <v>110</v>
      </c>
      <c r="Q96" s="591" t="s">
        <v>110</v>
      </c>
      <c r="R96" s="591" t="s">
        <v>110</v>
      </c>
      <c r="S96" s="591" t="s">
        <v>110</v>
      </c>
      <c r="T96" s="591" t="s">
        <v>110</v>
      </c>
      <c r="U96" s="591" t="s">
        <v>110</v>
      </c>
      <c r="V96" s="591" t="s">
        <v>110</v>
      </c>
      <c r="W96" s="591" t="s">
        <v>110</v>
      </c>
      <c r="X96" s="591" t="s">
        <v>110</v>
      </c>
      <c r="Y96" s="591" t="s">
        <v>110</v>
      </c>
      <c r="Z96" s="591" t="s">
        <v>110</v>
      </c>
      <c r="AA96" s="591" t="s">
        <v>110</v>
      </c>
      <c r="AB96" s="591" t="s">
        <v>110</v>
      </c>
      <c r="AC96" s="591" t="s">
        <v>110</v>
      </c>
      <c r="AD96" s="591" t="s">
        <v>110</v>
      </c>
      <c r="AE96" s="591" t="s">
        <v>110</v>
      </c>
      <c r="AF96" s="591" t="s">
        <v>110</v>
      </c>
      <c r="AG96" s="591" t="s">
        <v>110</v>
      </c>
      <c r="AH96" s="591" t="s">
        <v>110</v>
      </c>
      <c r="AI96" s="591" t="s">
        <v>110</v>
      </c>
      <c r="AJ96" s="591" t="s">
        <v>110</v>
      </c>
      <c r="AK96" s="591" t="s">
        <v>110</v>
      </c>
      <c r="AL96" s="591" t="s">
        <v>110</v>
      </c>
      <c r="AM96" s="591" t="s">
        <v>110</v>
      </c>
      <c r="AN96" s="591" t="s">
        <v>110</v>
      </c>
      <c r="AO96" s="591" t="s">
        <v>110</v>
      </c>
      <c r="AP96" s="591" t="s">
        <v>110</v>
      </c>
      <c r="AQ96" s="591" t="s">
        <v>110</v>
      </c>
      <c r="AR96" s="591" t="s">
        <v>110</v>
      </c>
      <c r="AS96" s="591" t="s">
        <v>110</v>
      </c>
      <c r="AT96" s="591" t="s">
        <v>110</v>
      </c>
      <c r="AU96" s="591" t="s">
        <v>110</v>
      </c>
      <c r="AV96" s="591" t="s">
        <v>110</v>
      </c>
      <c r="AW96" s="591" t="s">
        <v>110</v>
      </c>
      <c r="AX96" s="591" t="s">
        <v>110</v>
      </c>
      <c r="AY96" s="591" t="s">
        <v>110</v>
      </c>
      <c r="AZ96" s="591" t="s">
        <v>110</v>
      </c>
      <c r="BA96" s="591" t="s">
        <v>110</v>
      </c>
      <c r="BB96" s="590"/>
      <c r="BC96" s="577"/>
      <c r="BD96" s="590"/>
      <c r="BE96" s="590"/>
      <c r="BF96" s="577"/>
      <c r="BG96" s="590"/>
      <c r="BH96" s="590"/>
      <c r="BI96" s="577"/>
      <c r="BJ96" s="590"/>
      <c r="BK96" s="590"/>
      <c r="BL96" s="577"/>
    </row>
    <row r="97" spans="1:64" ht="13.5" hidden="1" customHeight="1">
      <c r="A97" s="588"/>
      <c r="B97" s="591"/>
      <c r="C97" s="591"/>
      <c r="D97" s="591"/>
      <c r="E97" s="591"/>
      <c r="F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91"/>
      <c r="AS97" s="591"/>
      <c r="AT97" s="591"/>
      <c r="AU97" s="591"/>
      <c r="AV97" s="591"/>
      <c r="AW97" s="591"/>
      <c r="AX97" s="591"/>
      <c r="AY97" s="591"/>
      <c r="AZ97" s="591"/>
      <c r="BA97" s="591"/>
      <c r="BB97" s="590"/>
      <c r="BC97" s="577"/>
      <c r="BD97" s="590"/>
      <c r="BE97" s="590"/>
      <c r="BF97" s="577"/>
      <c r="BG97" s="590"/>
      <c r="BH97" s="590"/>
      <c r="BI97" s="577"/>
      <c r="BJ97" s="590"/>
      <c r="BK97" s="590"/>
      <c r="BL97" s="577"/>
    </row>
    <row r="98" spans="1:64" ht="13.5" hidden="1" customHeight="1">
      <c r="A98" s="588"/>
      <c r="B98" s="591"/>
      <c r="C98" s="591"/>
      <c r="D98" s="591"/>
      <c r="E98" s="591"/>
      <c r="F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91"/>
      <c r="AS98" s="591"/>
      <c r="AT98" s="591"/>
      <c r="AU98" s="591"/>
      <c r="AV98" s="591"/>
      <c r="AW98" s="591"/>
      <c r="AX98" s="591"/>
      <c r="AY98" s="591"/>
      <c r="AZ98" s="591"/>
      <c r="BA98" s="591"/>
      <c r="BB98" s="590"/>
      <c r="BC98" s="577"/>
      <c r="BD98" s="590"/>
      <c r="BE98" s="590"/>
      <c r="BF98" s="577"/>
      <c r="BG98" s="590"/>
      <c r="BH98" s="590"/>
      <c r="BI98" s="577"/>
      <c r="BJ98" s="590"/>
      <c r="BK98" s="590"/>
      <c r="BL98" s="577"/>
    </row>
    <row r="99" spans="1:64" ht="13.5" hidden="1" customHeight="1">
      <c r="A99" s="588"/>
      <c r="B99" s="591"/>
      <c r="C99" s="591"/>
      <c r="D99" s="591"/>
      <c r="E99" s="591"/>
      <c r="F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91"/>
      <c r="AS99" s="591"/>
      <c r="AT99" s="591"/>
      <c r="AU99" s="591"/>
      <c r="AV99" s="591"/>
      <c r="AW99" s="591"/>
      <c r="AX99" s="591"/>
      <c r="AY99" s="591"/>
      <c r="AZ99" s="591"/>
      <c r="BA99" s="591"/>
      <c r="BB99" s="590"/>
      <c r="BC99" s="577"/>
      <c r="BD99" s="590"/>
      <c r="BE99" s="590"/>
      <c r="BF99" s="577"/>
      <c r="BG99" s="590"/>
      <c r="BH99" s="590"/>
      <c r="BI99" s="577"/>
      <c r="BJ99" s="590"/>
      <c r="BK99" s="590"/>
      <c r="BL99" s="577"/>
    </row>
    <row r="100" spans="1:64" ht="13.5" hidden="1" customHeight="1">
      <c r="A100" s="588"/>
      <c r="B100" s="591"/>
      <c r="C100" s="591"/>
      <c r="D100" s="591"/>
      <c r="E100" s="591"/>
      <c r="F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91"/>
      <c r="AS100" s="591"/>
      <c r="AT100" s="591"/>
      <c r="AU100" s="591"/>
      <c r="AV100" s="591"/>
      <c r="AW100" s="591"/>
      <c r="AX100" s="591"/>
      <c r="AY100" s="591"/>
      <c r="AZ100" s="591"/>
      <c r="BA100" s="591"/>
      <c r="BB100" s="590"/>
      <c r="BC100" s="577"/>
      <c r="BD100" s="590"/>
      <c r="BE100" s="590"/>
      <c r="BF100" s="577"/>
      <c r="BG100" s="590"/>
      <c r="BH100" s="590"/>
      <c r="BI100" s="577"/>
      <c r="BJ100" s="590"/>
      <c r="BK100" s="590"/>
      <c r="BL100" s="577"/>
    </row>
    <row r="101" spans="1:64" ht="13.5" hidden="1" customHeight="1">
      <c r="A101" s="588"/>
      <c r="B101" s="591"/>
      <c r="C101" s="591"/>
      <c r="D101" s="591"/>
      <c r="E101" s="591"/>
      <c r="F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91"/>
      <c r="AS101" s="591"/>
      <c r="AT101" s="591"/>
      <c r="AU101" s="591"/>
      <c r="AV101" s="591"/>
      <c r="AW101" s="591"/>
      <c r="AX101" s="591"/>
      <c r="AY101" s="591"/>
      <c r="AZ101" s="591"/>
      <c r="BA101" s="591"/>
      <c r="BB101" s="590"/>
      <c r="BC101" s="577"/>
      <c r="BD101" s="590"/>
      <c r="BE101" s="590"/>
      <c r="BF101" s="577"/>
      <c r="BG101" s="590"/>
      <c r="BH101" s="590"/>
      <c r="BI101" s="577"/>
      <c r="BJ101" s="590"/>
      <c r="BK101" s="590"/>
      <c r="BL101" s="577"/>
    </row>
    <row r="102" spans="1:64" ht="13.5" hidden="1" customHeight="1">
      <c r="A102" s="585"/>
      <c r="B102" s="587"/>
      <c r="C102" s="587"/>
      <c r="D102" s="587"/>
      <c r="E102" s="587"/>
      <c r="F102" s="587"/>
      <c r="G102" s="587"/>
      <c r="H102" s="587"/>
      <c r="I102" s="587"/>
      <c r="J102" s="587"/>
      <c r="K102" s="587"/>
      <c r="L102" s="587"/>
      <c r="M102" s="587"/>
      <c r="N102" s="587"/>
      <c r="O102" s="587"/>
      <c r="P102" s="587"/>
      <c r="Q102" s="587"/>
      <c r="R102" s="587"/>
      <c r="S102" s="587"/>
      <c r="T102" s="587"/>
      <c r="U102" s="587"/>
      <c r="V102" s="587"/>
      <c r="W102" s="587"/>
      <c r="X102" s="587"/>
      <c r="Y102" s="587"/>
      <c r="Z102" s="587"/>
      <c r="AA102" s="587"/>
      <c r="AB102" s="587"/>
      <c r="AC102" s="587"/>
      <c r="AD102" s="587"/>
      <c r="AE102" s="587"/>
      <c r="AF102" s="587"/>
      <c r="AG102" s="587"/>
      <c r="AH102" s="587"/>
      <c r="AI102" s="587"/>
      <c r="AJ102" s="587"/>
      <c r="AK102" s="587"/>
      <c r="AL102" s="587"/>
      <c r="AM102" s="587"/>
      <c r="AN102" s="587"/>
      <c r="AO102" s="587"/>
      <c r="AP102" s="587"/>
      <c r="AQ102" s="587"/>
      <c r="AR102" s="587"/>
      <c r="AS102" s="587"/>
      <c r="AT102" s="587"/>
      <c r="AU102" s="587"/>
      <c r="AV102" s="587"/>
      <c r="AW102" s="587"/>
      <c r="AX102" s="587"/>
      <c r="AY102" s="587"/>
      <c r="AZ102" s="587"/>
      <c r="BA102" s="587"/>
      <c r="BB102" s="590"/>
      <c r="BC102" s="577"/>
      <c r="BD102" s="590"/>
      <c r="BE102" s="590"/>
      <c r="BF102" s="577"/>
      <c r="BG102" s="590"/>
      <c r="BH102" s="590"/>
      <c r="BI102" s="577"/>
      <c r="BJ102" s="590"/>
      <c r="BK102" s="590"/>
      <c r="BL102" s="577"/>
    </row>
    <row r="103" spans="1:64" ht="13.5" hidden="1" customHeight="1">
      <c r="A103" s="588" t="s">
        <v>108</v>
      </c>
      <c r="B103" s="591" t="s">
        <v>110</v>
      </c>
      <c r="C103" s="591" t="s">
        <v>110</v>
      </c>
      <c r="D103" s="591" t="s">
        <v>110</v>
      </c>
      <c r="E103" s="591" t="s">
        <v>110</v>
      </c>
      <c r="F103" s="591" t="s">
        <v>110</v>
      </c>
      <c r="G103" s="591" t="s">
        <v>110</v>
      </c>
      <c r="H103" s="591" t="s">
        <v>110</v>
      </c>
      <c r="I103" s="591" t="s">
        <v>110</v>
      </c>
      <c r="J103" s="591" t="s">
        <v>110</v>
      </c>
      <c r="K103" s="591" t="s">
        <v>110</v>
      </c>
      <c r="L103" s="591" t="s">
        <v>110</v>
      </c>
      <c r="M103" s="591" t="s">
        <v>110</v>
      </c>
      <c r="N103" s="591" t="s">
        <v>110</v>
      </c>
      <c r="O103" s="591" t="s">
        <v>110</v>
      </c>
      <c r="P103" s="591" t="s">
        <v>110</v>
      </c>
      <c r="Q103" s="591" t="s">
        <v>110</v>
      </c>
      <c r="R103" s="591" t="s">
        <v>110</v>
      </c>
      <c r="S103" s="591" t="s">
        <v>110</v>
      </c>
      <c r="T103" s="591" t="s">
        <v>110</v>
      </c>
      <c r="U103" s="591" t="s">
        <v>110</v>
      </c>
      <c r="V103" s="591" t="s">
        <v>110</v>
      </c>
      <c r="W103" s="591" t="s">
        <v>110</v>
      </c>
      <c r="X103" s="591" t="s">
        <v>110</v>
      </c>
      <c r="Y103" s="591" t="s">
        <v>110</v>
      </c>
      <c r="Z103" s="591" t="s">
        <v>110</v>
      </c>
      <c r="AA103" s="591" t="s">
        <v>110</v>
      </c>
      <c r="AB103" s="591" t="s">
        <v>110</v>
      </c>
      <c r="AC103" s="591" t="s">
        <v>110</v>
      </c>
      <c r="AD103" s="591" t="s">
        <v>110</v>
      </c>
      <c r="AE103" s="591" t="s">
        <v>110</v>
      </c>
      <c r="AF103" s="591" t="s">
        <v>110</v>
      </c>
      <c r="AG103" s="591" t="s">
        <v>110</v>
      </c>
      <c r="AH103" s="591" t="s">
        <v>110</v>
      </c>
      <c r="AI103" s="591" t="s">
        <v>110</v>
      </c>
      <c r="AJ103" s="591" t="s">
        <v>110</v>
      </c>
      <c r="AK103" s="591" t="s">
        <v>110</v>
      </c>
      <c r="AL103" s="591" t="s">
        <v>110</v>
      </c>
      <c r="AM103" s="591" t="s">
        <v>110</v>
      </c>
      <c r="AN103" s="591" t="s">
        <v>110</v>
      </c>
      <c r="AO103" s="591" t="s">
        <v>110</v>
      </c>
      <c r="AP103" s="591" t="s">
        <v>110</v>
      </c>
      <c r="AQ103" s="591" t="s">
        <v>110</v>
      </c>
      <c r="AR103" s="591" t="s">
        <v>110</v>
      </c>
      <c r="AS103" s="591" t="s">
        <v>110</v>
      </c>
      <c r="AT103" s="591" t="s">
        <v>110</v>
      </c>
      <c r="AU103" s="591" t="s">
        <v>110</v>
      </c>
      <c r="AV103" s="591" t="s">
        <v>110</v>
      </c>
      <c r="AW103" s="591" t="s">
        <v>110</v>
      </c>
      <c r="AX103" s="591" t="s">
        <v>110</v>
      </c>
      <c r="AY103" s="591" t="s">
        <v>110</v>
      </c>
      <c r="AZ103" s="591" t="s">
        <v>110</v>
      </c>
      <c r="BA103" s="591" t="s">
        <v>110</v>
      </c>
      <c r="BB103" s="590"/>
      <c r="BC103" s="577"/>
      <c r="BD103" s="590"/>
      <c r="BE103" s="590"/>
      <c r="BF103" s="577"/>
      <c r="BG103" s="590"/>
      <c r="BH103" s="590"/>
      <c r="BI103" s="577"/>
      <c r="BJ103" s="590"/>
      <c r="BK103" s="590"/>
      <c r="BL103" s="577"/>
    </row>
    <row r="104" spans="1:64" ht="13.5" hidden="1" customHeight="1">
      <c r="A104" s="588"/>
      <c r="B104" s="591"/>
      <c r="C104" s="591"/>
      <c r="D104" s="591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91"/>
      <c r="Q104" s="591"/>
      <c r="R104" s="591"/>
      <c r="S104" s="591"/>
      <c r="T104" s="591"/>
      <c r="U104" s="591"/>
      <c r="V104" s="591"/>
      <c r="W104" s="591"/>
      <c r="X104" s="591"/>
      <c r="Y104" s="591"/>
      <c r="Z104" s="591"/>
      <c r="AA104" s="591"/>
      <c r="AB104" s="591"/>
      <c r="AC104" s="591"/>
      <c r="AD104" s="591"/>
      <c r="AE104" s="591"/>
      <c r="AF104" s="591"/>
      <c r="AG104" s="591"/>
      <c r="AH104" s="591"/>
      <c r="AI104" s="591"/>
      <c r="AJ104" s="591"/>
      <c r="AK104" s="591"/>
      <c r="AL104" s="591"/>
      <c r="AM104" s="591"/>
      <c r="AN104" s="591"/>
      <c r="AO104" s="591"/>
      <c r="AP104" s="591"/>
      <c r="AQ104" s="591"/>
      <c r="AR104" s="591"/>
      <c r="AS104" s="591"/>
      <c r="AT104" s="591"/>
      <c r="AU104" s="591"/>
      <c r="AV104" s="591"/>
      <c r="AW104" s="591"/>
      <c r="AX104" s="591"/>
      <c r="AY104" s="591"/>
      <c r="AZ104" s="591"/>
      <c r="BA104" s="591"/>
      <c r="BB104" s="590"/>
      <c r="BC104" s="577"/>
      <c r="BD104" s="590"/>
      <c r="BE104" s="590"/>
      <c r="BF104" s="577"/>
      <c r="BG104" s="590"/>
      <c r="BH104" s="590"/>
      <c r="BI104" s="577"/>
      <c r="BJ104" s="590"/>
      <c r="BK104" s="590"/>
      <c r="BL104" s="577"/>
    </row>
    <row r="105" spans="1:64" ht="13.5" hidden="1" customHeight="1">
      <c r="A105" s="588"/>
      <c r="B105" s="591"/>
      <c r="C105" s="591"/>
      <c r="D105" s="591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91"/>
      <c r="Q105" s="591"/>
      <c r="R105" s="591"/>
      <c r="S105" s="591"/>
      <c r="T105" s="591"/>
      <c r="U105" s="591"/>
      <c r="V105" s="591"/>
      <c r="W105" s="591"/>
      <c r="X105" s="591"/>
      <c r="Y105" s="591"/>
      <c r="Z105" s="591"/>
      <c r="AA105" s="591"/>
      <c r="AB105" s="591"/>
      <c r="AC105" s="591"/>
      <c r="AD105" s="591"/>
      <c r="AE105" s="591"/>
      <c r="AF105" s="591"/>
      <c r="AG105" s="591"/>
      <c r="AH105" s="591"/>
      <c r="AI105" s="591"/>
      <c r="AJ105" s="591"/>
      <c r="AK105" s="591"/>
      <c r="AL105" s="591"/>
      <c r="AM105" s="591"/>
      <c r="AN105" s="591"/>
      <c r="AO105" s="591"/>
      <c r="AP105" s="591"/>
      <c r="AQ105" s="591"/>
      <c r="AR105" s="591"/>
      <c r="AS105" s="591"/>
      <c r="AT105" s="591"/>
      <c r="AU105" s="591"/>
      <c r="AV105" s="591"/>
      <c r="AW105" s="591"/>
      <c r="AX105" s="591"/>
      <c r="AY105" s="591"/>
      <c r="AZ105" s="591"/>
      <c r="BA105" s="591"/>
      <c r="BB105" s="590"/>
      <c r="BC105" s="577"/>
      <c r="BD105" s="590"/>
      <c r="BE105" s="590"/>
      <c r="BF105" s="577"/>
      <c r="BG105" s="590"/>
      <c r="BH105" s="590"/>
      <c r="BI105" s="577"/>
      <c r="BJ105" s="590"/>
      <c r="BK105" s="590"/>
      <c r="BL105" s="577"/>
    </row>
    <row r="106" spans="1:64" ht="13.5" hidden="1" customHeight="1">
      <c r="A106" s="588"/>
      <c r="B106" s="591"/>
      <c r="C106" s="591"/>
      <c r="D106" s="591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91"/>
      <c r="Q106" s="591"/>
      <c r="R106" s="591"/>
      <c r="S106" s="591"/>
      <c r="T106" s="591"/>
      <c r="U106" s="591"/>
      <c r="V106" s="591"/>
      <c r="W106" s="591"/>
      <c r="X106" s="591"/>
      <c r="Y106" s="591"/>
      <c r="Z106" s="591"/>
      <c r="AA106" s="591"/>
      <c r="AB106" s="591"/>
      <c r="AC106" s="591"/>
      <c r="AD106" s="591"/>
      <c r="AE106" s="591"/>
      <c r="AF106" s="591"/>
      <c r="AG106" s="591"/>
      <c r="AH106" s="591"/>
      <c r="AI106" s="591"/>
      <c r="AJ106" s="591"/>
      <c r="AK106" s="591"/>
      <c r="AL106" s="591"/>
      <c r="AM106" s="591"/>
      <c r="AN106" s="591"/>
      <c r="AO106" s="591"/>
      <c r="AP106" s="591"/>
      <c r="AQ106" s="591"/>
      <c r="AR106" s="591"/>
      <c r="AS106" s="591"/>
      <c r="AT106" s="591"/>
      <c r="AU106" s="591"/>
      <c r="AV106" s="591"/>
      <c r="AW106" s="591"/>
      <c r="AX106" s="591"/>
      <c r="AY106" s="591"/>
      <c r="AZ106" s="591"/>
      <c r="BA106" s="591"/>
      <c r="BB106" s="590"/>
      <c r="BC106" s="577"/>
      <c r="BD106" s="590"/>
      <c r="BE106" s="590"/>
      <c r="BF106" s="577"/>
      <c r="BG106" s="590"/>
      <c r="BH106" s="590"/>
      <c r="BI106" s="577"/>
      <c r="BJ106" s="590"/>
      <c r="BK106" s="590"/>
      <c r="BL106" s="577"/>
    </row>
    <row r="107" spans="1:64" ht="13.5" hidden="1" customHeight="1">
      <c r="A107" s="588"/>
      <c r="B107" s="591"/>
      <c r="C107" s="591"/>
      <c r="D107" s="591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91"/>
      <c r="Q107" s="591"/>
      <c r="R107" s="591"/>
      <c r="S107" s="591"/>
      <c r="T107" s="591"/>
      <c r="U107" s="591"/>
      <c r="V107" s="591"/>
      <c r="W107" s="591"/>
      <c r="X107" s="591"/>
      <c r="Y107" s="591"/>
      <c r="Z107" s="591"/>
      <c r="AA107" s="591"/>
      <c r="AB107" s="591"/>
      <c r="AC107" s="591"/>
      <c r="AD107" s="591"/>
      <c r="AE107" s="591"/>
      <c r="AF107" s="591"/>
      <c r="AG107" s="591"/>
      <c r="AH107" s="591"/>
      <c r="AI107" s="591"/>
      <c r="AJ107" s="591"/>
      <c r="AK107" s="591"/>
      <c r="AL107" s="591"/>
      <c r="AM107" s="591"/>
      <c r="AN107" s="591"/>
      <c r="AO107" s="591"/>
      <c r="AP107" s="591"/>
      <c r="AQ107" s="591"/>
      <c r="AR107" s="591"/>
      <c r="AS107" s="591"/>
      <c r="AT107" s="591"/>
      <c r="AU107" s="591"/>
      <c r="AV107" s="591"/>
      <c r="AW107" s="591"/>
      <c r="AX107" s="591"/>
      <c r="AY107" s="591"/>
      <c r="AZ107" s="591"/>
      <c r="BA107" s="591"/>
      <c r="BB107" s="590"/>
      <c r="BC107" s="577"/>
      <c r="BD107" s="590"/>
      <c r="BE107" s="590"/>
      <c r="BF107" s="577"/>
      <c r="BG107" s="590"/>
      <c r="BH107" s="590"/>
      <c r="BI107" s="577"/>
      <c r="BJ107" s="590"/>
      <c r="BK107" s="590"/>
      <c r="BL107" s="577"/>
    </row>
    <row r="108" spans="1:64" ht="13.5" hidden="1" customHeight="1">
      <c r="A108" s="588"/>
      <c r="B108" s="591"/>
      <c r="C108" s="591"/>
      <c r="D108" s="591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91"/>
      <c r="Q108" s="591"/>
      <c r="R108" s="591"/>
      <c r="S108" s="591"/>
      <c r="T108" s="591"/>
      <c r="U108" s="591"/>
      <c r="V108" s="591"/>
      <c r="W108" s="591"/>
      <c r="X108" s="591"/>
      <c r="Y108" s="591"/>
      <c r="Z108" s="591"/>
      <c r="AA108" s="591"/>
      <c r="AB108" s="591"/>
      <c r="AC108" s="591"/>
      <c r="AD108" s="591"/>
      <c r="AE108" s="591"/>
      <c r="AF108" s="591"/>
      <c r="AG108" s="591"/>
      <c r="AH108" s="591"/>
      <c r="AI108" s="591"/>
      <c r="AJ108" s="591"/>
      <c r="AK108" s="591"/>
      <c r="AL108" s="591"/>
      <c r="AM108" s="591"/>
      <c r="AN108" s="591"/>
      <c r="AO108" s="591"/>
      <c r="AP108" s="591"/>
      <c r="AQ108" s="591"/>
      <c r="AR108" s="591"/>
      <c r="AS108" s="591"/>
      <c r="AT108" s="591"/>
      <c r="AU108" s="591"/>
      <c r="AV108" s="591"/>
      <c r="AW108" s="591"/>
      <c r="AX108" s="591"/>
      <c r="AY108" s="591"/>
      <c r="AZ108" s="591"/>
      <c r="BA108" s="591"/>
      <c r="BB108" s="590"/>
      <c r="BC108" s="577"/>
      <c r="BD108" s="590"/>
      <c r="BE108" s="590"/>
      <c r="BF108" s="577"/>
      <c r="BG108" s="590"/>
      <c r="BH108" s="590"/>
      <c r="BI108" s="577"/>
      <c r="BJ108" s="590"/>
      <c r="BK108" s="590"/>
      <c r="BL108" s="577"/>
    </row>
    <row r="109" spans="1:64" ht="13.5" hidden="1" customHeight="1">
      <c r="A109" s="585"/>
      <c r="B109" s="587"/>
      <c r="C109" s="587"/>
      <c r="D109" s="587"/>
      <c r="E109" s="587"/>
      <c r="F109" s="587"/>
      <c r="G109" s="587"/>
      <c r="H109" s="587"/>
      <c r="I109" s="587"/>
      <c r="J109" s="587"/>
      <c r="K109" s="587"/>
      <c r="L109" s="587"/>
      <c r="M109" s="587"/>
      <c r="N109" s="587"/>
      <c r="O109" s="587"/>
      <c r="P109" s="587"/>
      <c r="Q109" s="587"/>
      <c r="R109" s="587"/>
      <c r="S109" s="587"/>
      <c r="T109" s="587"/>
      <c r="U109" s="587"/>
      <c r="V109" s="587"/>
      <c r="W109" s="587"/>
      <c r="X109" s="587"/>
      <c r="Y109" s="587"/>
      <c r="Z109" s="587"/>
      <c r="AA109" s="587"/>
      <c r="AB109" s="587"/>
      <c r="AC109" s="587"/>
      <c r="AD109" s="587"/>
      <c r="AE109" s="587"/>
      <c r="AF109" s="587"/>
      <c r="AG109" s="587"/>
      <c r="AH109" s="587"/>
      <c r="AI109" s="587"/>
      <c r="AJ109" s="587"/>
      <c r="AK109" s="587"/>
      <c r="AL109" s="587"/>
      <c r="AM109" s="587"/>
      <c r="AN109" s="587"/>
      <c r="AO109" s="587"/>
      <c r="AP109" s="587"/>
      <c r="AQ109" s="587"/>
      <c r="AR109" s="587"/>
      <c r="AS109" s="587"/>
      <c r="AT109" s="587"/>
      <c r="AU109" s="587"/>
      <c r="AV109" s="587"/>
      <c r="AW109" s="587"/>
      <c r="AX109" s="587"/>
      <c r="AY109" s="587"/>
      <c r="AZ109" s="587"/>
      <c r="BA109" s="587"/>
      <c r="BB109" s="590"/>
      <c r="BC109" s="577"/>
      <c r="BD109" s="590"/>
      <c r="BE109" s="590"/>
      <c r="BF109" s="577"/>
      <c r="BG109" s="590"/>
      <c r="BH109" s="590"/>
      <c r="BI109" s="577"/>
      <c r="BJ109" s="590"/>
      <c r="BK109" s="590"/>
      <c r="BL109" s="577"/>
    </row>
    <row r="110" spans="1:64" ht="13.5" hidden="1" customHeight="1">
      <c r="A110" s="588" t="s">
        <v>109</v>
      </c>
      <c r="B110" s="591" t="s">
        <v>110</v>
      </c>
      <c r="C110" s="591" t="s">
        <v>110</v>
      </c>
      <c r="D110" s="591" t="s">
        <v>110</v>
      </c>
      <c r="E110" s="591" t="s">
        <v>110</v>
      </c>
      <c r="F110" s="591" t="s">
        <v>110</v>
      </c>
      <c r="G110" s="591" t="s">
        <v>110</v>
      </c>
      <c r="H110" s="591" t="s">
        <v>110</v>
      </c>
      <c r="I110" s="591" t="s">
        <v>110</v>
      </c>
      <c r="J110" s="591" t="s">
        <v>110</v>
      </c>
      <c r="K110" s="591" t="s">
        <v>110</v>
      </c>
      <c r="L110" s="591" t="s">
        <v>110</v>
      </c>
      <c r="M110" s="591" t="s">
        <v>110</v>
      </c>
      <c r="N110" s="591" t="s">
        <v>110</v>
      </c>
      <c r="O110" s="591" t="s">
        <v>110</v>
      </c>
      <c r="P110" s="591" t="s">
        <v>110</v>
      </c>
      <c r="Q110" s="591" t="s">
        <v>110</v>
      </c>
      <c r="R110" s="591" t="s">
        <v>110</v>
      </c>
      <c r="S110" s="591" t="s">
        <v>110</v>
      </c>
      <c r="T110" s="591" t="s">
        <v>110</v>
      </c>
      <c r="U110" s="591" t="s">
        <v>110</v>
      </c>
      <c r="V110" s="591" t="s">
        <v>110</v>
      </c>
      <c r="W110" s="591" t="s">
        <v>110</v>
      </c>
      <c r="X110" s="591" t="s">
        <v>110</v>
      </c>
      <c r="Y110" s="591" t="s">
        <v>110</v>
      </c>
      <c r="Z110" s="591" t="s">
        <v>110</v>
      </c>
      <c r="AA110" s="591" t="s">
        <v>110</v>
      </c>
      <c r="AB110" s="591" t="s">
        <v>110</v>
      </c>
      <c r="AC110" s="591" t="s">
        <v>110</v>
      </c>
      <c r="AD110" s="591" t="s">
        <v>110</v>
      </c>
      <c r="AE110" s="591" t="s">
        <v>110</v>
      </c>
      <c r="AF110" s="591" t="s">
        <v>110</v>
      </c>
      <c r="AG110" s="591" t="s">
        <v>110</v>
      </c>
      <c r="AH110" s="591" t="s">
        <v>110</v>
      </c>
      <c r="AI110" s="591" t="s">
        <v>110</v>
      </c>
      <c r="AJ110" s="591" t="s">
        <v>110</v>
      </c>
      <c r="AK110" s="591" t="s">
        <v>110</v>
      </c>
      <c r="AL110" s="591" t="s">
        <v>110</v>
      </c>
      <c r="AM110" s="591" t="s">
        <v>110</v>
      </c>
      <c r="AN110" s="591" t="s">
        <v>110</v>
      </c>
      <c r="AO110" s="591" t="s">
        <v>110</v>
      </c>
      <c r="AP110" s="591" t="s">
        <v>110</v>
      </c>
      <c r="AQ110" s="591" t="s">
        <v>110</v>
      </c>
      <c r="AR110" s="591" t="s">
        <v>110</v>
      </c>
      <c r="AS110" s="591" t="s">
        <v>110</v>
      </c>
      <c r="AT110" s="591" t="s">
        <v>110</v>
      </c>
      <c r="AU110" s="591" t="s">
        <v>110</v>
      </c>
      <c r="AV110" s="591" t="s">
        <v>110</v>
      </c>
      <c r="AW110" s="591" t="s">
        <v>110</v>
      </c>
      <c r="AX110" s="591" t="s">
        <v>110</v>
      </c>
      <c r="AY110" s="591" t="s">
        <v>110</v>
      </c>
      <c r="AZ110" s="591" t="s">
        <v>110</v>
      </c>
      <c r="BA110" s="591" t="s">
        <v>110</v>
      </c>
      <c r="BB110" s="590"/>
      <c r="BC110" s="577"/>
      <c r="BD110" s="590"/>
      <c r="BE110" s="590"/>
      <c r="BF110" s="577"/>
      <c r="BG110" s="590"/>
      <c r="BH110" s="590"/>
      <c r="BI110" s="577"/>
      <c r="BJ110" s="590"/>
      <c r="BK110" s="590"/>
      <c r="BL110" s="577"/>
    </row>
    <row r="111" spans="1:64" ht="13.5" hidden="1" customHeight="1">
      <c r="A111" s="588"/>
      <c r="B111" s="591"/>
      <c r="C111" s="591"/>
      <c r="D111" s="591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91"/>
      <c r="Q111" s="591"/>
      <c r="R111" s="591"/>
      <c r="S111" s="591"/>
      <c r="T111" s="591"/>
      <c r="U111" s="591"/>
      <c r="V111" s="591"/>
      <c r="W111" s="591"/>
      <c r="X111" s="591"/>
      <c r="Y111" s="591"/>
      <c r="Z111" s="591"/>
      <c r="AA111" s="591"/>
      <c r="AB111" s="591"/>
      <c r="AC111" s="591"/>
      <c r="AD111" s="591"/>
      <c r="AE111" s="591"/>
      <c r="AF111" s="591"/>
      <c r="AG111" s="591"/>
      <c r="AH111" s="591"/>
      <c r="AI111" s="591"/>
      <c r="AJ111" s="591"/>
      <c r="AK111" s="591"/>
      <c r="AL111" s="591"/>
      <c r="AM111" s="591"/>
      <c r="AN111" s="591"/>
      <c r="AO111" s="591"/>
      <c r="AP111" s="591"/>
      <c r="AQ111" s="591"/>
      <c r="AR111" s="591"/>
      <c r="AS111" s="591"/>
      <c r="AT111" s="591"/>
      <c r="AU111" s="591"/>
      <c r="AV111" s="591"/>
      <c r="AW111" s="591"/>
      <c r="AX111" s="591"/>
      <c r="AY111" s="591"/>
      <c r="AZ111" s="591"/>
      <c r="BA111" s="591"/>
      <c r="BB111" s="590"/>
      <c r="BC111" s="577"/>
      <c r="BD111" s="590"/>
      <c r="BE111" s="590"/>
      <c r="BF111" s="577"/>
      <c r="BG111" s="590"/>
      <c r="BH111" s="590"/>
      <c r="BI111" s="577"/>
      <c r="BJ111" s="590"/>
      <c r="BK111" s="590"/>
      <c r="BL111" s="577"/>
    </row>
    <row r="112" spans="1:64" ht="13.5" hidden="1" customHeight="1">
      <c r="A112" s="588"/>
      <c r="B112" s="591"/>
      <c r="C112" s="591"/>
      <c r="D112" s="591"/>
      <c r="E112" s="591"/>
      <c r="F112" s="591"/>
      <c r="G112" s="591"/>
      <c r="H112" s="591"/>
      <c r="I112" s="591"/>
      <c r="J112" s="591"/>
      <c r="K112" s="591"/>
      <c r="L112" s="591"/>
      <c r="M112" s="591"/>
      <c r="N112" s="591"/>
      <c r="O112" s="591"/>
      <c r="P112" s="591"/>
      <c r="Q112" s="591"/>
      <c r="R112" s="591"/>
      <c r="S112" s="591"/>
      <c r="T112" s="591"/>
      <c r="U112" s="591"/>
      <c r="V112" s="591"/>
      <c r="W112" s="591"/>
      <c r="X112" s="591"/>
      <c r="Y112" s="591"/>
      <c r="Z112" s="591"/>
      <c r="AA112" s="591"/>
      <c r="AB112" s="591"/>
      <c r="AC112" s="591"/>
      <c r="AD112" s="591"/>
      <c r="AE112" s="591"/>
      <c r="AF112" s="591"/>
      <c r="AG112" s="591"/>
      <c r="AH112" s="591"/>
      <c r="AI112" s="591"/>
      <c r="AJ112" s="591"/>
      <c r="AK112" s="591"/>
      <c r="AL112" s="591"/>
      <c r="AM112" s="591"/>
      <c r="AN112" s="591"/>
      <c r="AO112" s="591"/>
      <c r="AP112" s="591"/>
      <c r="AQ112" s="591"/>
      <c r="AR112" s="591"/>
      <c r="AS112" s="591"/>
      <c r="AT112" s="591"/>
      <c r="AU112" s="591"/>
      <c r="AV112" s="591"/>
      <c r="AW112" s="591"/>
      <c r="AX112" s="591"/>
      <c r="AY112" s="591"/>
      <c r="AZ112" s="591"/>
      <c r="BA112" s="591"/>
      <c r="BB112" s="590"/>
      <c r="BC112" s="577"/>
      <c r="BD112" s="590"/>
      <c r="BE112" s="590"/>
      <c r="BF112" s="577"/>
      <c r="BG112" s="590"/>
      <c r="BH112" s="590"/>
      <c r="BI112" s="577"/>
      <c r="BJ112" s="590"/>
      <c r="BK112" s="590"/>
      <c r="BL112" s="577"/>
    </row>
    <row r="113" spans="1:68" ht="13.5" hidden="1" customHeight="1">
      <c r="A113" s="588"/>
      <c r="B113" s="591"/>
      <c r="C113" s="591"/>
      <c r="D113" s="591"/>
      <c r="E113" s="591"/>
      <c r="F113" s="591"/>
      <c r="G113" s="591"/>
      <c r="H113" s="591"/>
      <c r="I113" s="591"/>
      <c r="J113" s="591"/>
      <c r="K113" s="591"/>
      <c r="L113" s="591"/>
      <c r="M113" s="591"/>
      <c r="N113" s="591"/>
      <c r="O113" s="591"/>
      <c r="P113" s="591"/>
      <c r="Q113" s="591"/>
      <c r="R113" s="591"/>
      <c r="S113" s="591"/>
      <c r="T113" s="591"/>
      <c r="U113" s="591"/>
      <c r="V113" s="591"/>
      <c r="W113" s="591"/>
      <c r="X113" s="591"/>
      <c r="Y113" s="591"/>
      <c r="Z113" s="591"/>
      <c r="AA113" s="591"/>
      <c r="AB113" s="591"/>
      <c r="AC113" s="591"/>
      <c r="AD113" s="591"/>
      <c r="AE113" s="591"/>
      <c r="AF113" s="591"/>
      <c r="AG113" s="591"/>
      <c r="AH113" s="591"/>
      <c r="AI113" s="591"/>
      <c r="AJ113" s="591"/>
      <c r="AK113" s="591"/>
      <c r="AL113" s="591"/>
      <c r="AM113" s="591"/>
      <c r="AN113" s="591"/>
      <c r="AO113" s="591"/>
      <c r="AP113" s="591"/>
      <c r="AQ113" s="591"/>
      <c r="AR113" s="591"/>
      <c r="AS113" s="591"/>
      <c r="AT113" s="591"/>
      <c r="AU113" s="591"/>
      <c r="AV113" s="591"/>
      <c r="AW113" s="591"/>
      <c r="AX113" s="591"/>
      <c r="AY113" s="591"/>
      <c r="AZ113" s="591"/>
      <c r="BA113" s="591"/>
      <c r="BB113" s="590"/>
      <c r="BC113" s="577"/>
      <c r="BD113" s="590"/>
      <c r="BE113" s="590"/>
      <c r="BF113" s="577"/>
      <c r="BG113" s="590"/>
      <c r="BH113" s="590"/>
      <c r="BI113" s="577"/>
      <c r="BJ113" s="590"/>
      <c r="BK113" s="590"/>
      <c r="BL113" s="577"/>
    </row>
    <row r="114" spans="1:68" ht="13.5" hidden="1" customHeight="1">
      <c r="A114" s="588"/>
      <c r="B114" s="591"/>
      <c r="C114" s="591"/>
      <c r="D114" s="591"/>
      <c r="E114" s="591"/>
      <c r="F114" s="591"/>
      <c r="G114" s="591"/>
      <c r="H114" s="591"/>
      <c r="I114" s="591"/>
      <c r="J114" s="591"/>
      <c r="K114" s="591"/>
      <c r="L114" s="591"/>
      <c r="M114" s="591"/>
      <c r="N114" s="591"/>
      <c r="O114" s="591"/>
      <c r="P114" s="591"/>
      <c r="Q114" s="591"/>
      <c r="R114" s="591"/>
      <c r="S114" s="591"/>
      <c r="T114" s="591"/>
      <c r="U114" s="591"/>
      <c r="V114" s="591"/>
      <c r="W114" s="591"/>
      <c r="X114" s="591"/>
      <c r="Y114" s="591"/>
      <c r="Z114" s="591"/>
      <c r="AA114" s="591"/>
      <c r="AB114" s="591"/>
      <c r="AC114" s="591"/>
      <c r="AD114" s="591"/>
      <c r="AE114" s="591"/>
      <c r="AF114" s="591"/>
      <c r="AG114" s="591"/>
      <c r="AH114" s="591"/>
      <c r="AI114" s="591"/>
      <c r="AJ114" s="591"/>
      <c r="AK114" s="591"/>
      <c r="AL114" s="591"/>
      <c r="AM114" s="591"/>
      <c r="AN114" s="591"/>
      <c r="AO114" s="591"/>
      <c r="AP114" s="591"/>
      <c r="AQ114" s="591"/>
      <c r="AR114" s="591"/>
      <c r="AS114" s="591"/>
      <c r="AT114" s="591"/>
      <c r="AU114" s="591"/>
      <c r="AV114" s="591"/>
      <c r="AW114" s="591"/>
      <c r="AX114" s="591"/>
      <c r="AY114" s="591"/>
      <c r="AZ114" s="591"/>
      <c r="BA114" s="591"/>
      <c r="BB114" s="590"/>
      <c r="BC114" s="577"/>
      <c r="BD114" s="590"/>
      <c r="BE114" s="590"/>
      <c r="BF114" s="577"/>
      <c r="BG114" s="590"/>
      <c r="BH114" s="590"/>
      <c r="BI114" s="577"/>
      <c r="BJ114" s="590"/>
      <c r="BK114" s="590"/>
      <c r="BL114" s="577"/>
    </row>
    <row r="115" spans="1:68" ht="13.5" hidden="1" customHeight="1">
      <c r="A115" s="588"/>
      <c r="B115" s="591"/>
      <c r="C115" s="591"/>
      <c r="D115" s="591"/>
      <c r="E115" s="591"/>
      <c r="F115" s="591"/>
      <c r="G115" s="591"/>
      <c r="H115" s="591"/>
      <c r="I115" s="591"/>
      <c r="J115" s="591"/>
      <c r="K115" s="591"/>
      <c r="L115" s="591"/>
      <c r="M115" s="591"/>
      <c r="N115" s="591"/>
      <c r="O115" s="591"/>
      <c r="P115" s="591"/>
      <c r="Q115" s="591"/>
      <c r="R115" s="591"/>
      <c r="S115" s="591"/>
      <c r="T115" s="591"/>
      <c r="U115" s="591"/>
      <c r="V115" s="591"/>
      <c r="W115" s="591"/>
      <c r="X115" s="591"/>
      <c r="Y115" s="591"/>
      <c r="Z115" s="591"/>
      <c r="AA115" s="591"/>
      <c r="AB115" s="591"/>
      <c r="AC115" s="591"/>
      <c r="AD115" s="591"/>
      <c r="AE115" s="591"/>
      <c r="AF115" s="591"/>
      <c r="AG115" s="591"/>
      <c r="AH115" s="591"/>
      <c r="AI115" s="591"/>
      <c r="AJ115" s="591"/>
      <c r="AK115" s="591"/>
      <c r="AL115" s="591"/>
      <c r="AM115" s="591"/>
      <c r="AN115" s="591"/>
      <c r="AO115" s="591"/>
      <c r="AP115" s="591"/>
      <c r="AQ115" s="591"/>
      <c r="AR115" s="591"/>
      <c r="AS115" s="591"/>
      <c r="AT115" s="591"/>
      <c r="AU115" s="591"/>
      <c r="AV115" s="591"/>
      <c r="AW115" s="591"/>
      <c r="AX115" s="591"/>
      <c r="AY115" s="591"/>
      <c r="AZ115" s="591"/>
      <c r="BA115" s="591"/>
      <c r="BB115" s="590"/>
      <c r="BC115" s="577"/>
      <c r="BD115" s="590"/>
      <c r="BE115" s="590"/>
      <c r="BF115" s="577"/>
      <c r="BG115" s="590"/>
      <c r="BH115" s="590"/>
      <c r="BI115" s="577"/>
      <c r="BJ115" s="590"/>
      <c r="BK115" s="590"/>
      <c r="BL115" s="577"/>
    </row>
    <row r="116" spans="1:68" ht="6" customHeight="1">
      <c r="A116" s="577"/>
      <c r="B116" s="577"/>
      <c r="BB116" s="590"/>
      <c r="BC116" s="577"/>
      <c r="BD116" s="590"/>
      <c r="BE116" s="590"/>
      <c r="BF116" s="577"/>
      <c r="BG116" s="590"/>
      <c r="BH116" s="590"/>
      <c r="BI116" s="577"/>
      <c r="BJ116" s="590"/>
      <c r="BK116" s="590"/>
      <c r="BL116" s="577"/>
    </row>
    <row r="117" spans="1:68" ht="12.75" customHeight="1">
      <c r="A117" s="593" t="s">
        <v>114</v>
      </c>
      <c r="B117" s="593"/>
      <c r="C117" s="593"/>
      <c r="D117" s="593"/>
      <c r="E117" s="593"/>
      <c r="F117" s="593"/>
      <c r="G117" s="582"/>
      <c r="H117" s="594" t="s">
        <v>115</v>
      </c>
      <c r="I117" s="594"/>
      <c r="J117" s="594"/>
      <c r="K117" s="594"/>
      <c r="L117" s="594"/>
      <c r="M117" s="594"/>
      <c r="N117" s="594"/>
      <c r="O117" s="594"/>
      <c r="P117" s="594"/>
      <c r="Q117" s="594"/>
      <c r="R117" s="594"/>
      <c r="S117" s="594"/>
      <c r="T117" s="594"/>
      <c r="U117" s="594"/>
      <c r="V117" s="594"/>
      <c r="W117" s="594"/>
      <c r="X117" s="577"/>
      <c r="Y117" s="582" t="s">
        <v>98</v>
      </c>
      <c r="Z117" s="595" t="s">
        <v>116</v>
      </c>
      <c r="AA117" s="595"/>
      <c r="AB117" s="595"/>
      <c r="AC117" s="595"/>
      <c r="AD117" s="595"/>
      <c r="AE117" s="595"/>
      <c r="AF117" s="595"/>
      <c r="AG117" s="577"/>
      <c r="AH117" s="577"/>
      <c r="AI117" s="577"/>
      <c r="AJ117" s="577"/>
      <c r="AK117" s="577"/>
      <c r="AL117" s="577"/>
      <c r="AM117" s="577"/>
      <c r="AN117" s="577"/>
      <c r="AO117" s="596"/>
      <c r="AP117" s="577"/>
      <c r="AQ117" s="577"/>
      <c r="AR117" s="597" t="s">
        <v>113</v>
      </c>
      <c r="AS117" s="595" t="s">
        <v>117</v>
      </c>
      <c r="AT117" s="595"/>
      <c r="AU117" s="595"/>
      <c r="AV117" s="595"/>
      <c r="AW117" s="595"/>
      <c r="AX117" s="595"/>
      <c r="AY117" s="595"/>
      <c r="AZ117" s="595"/>
      <c r="BA117" s="595"/>
      <c r="BB117" s="595"/>
      <c r="BC117" s="595"/>
      <c r="BD117" s="595"/>
      <c r="BE117" s="595"/>
      <c r="BF117" s="595"/>
      <c r="BG117" s="595"/>
      <c r="BH117" s="595"/>
      <c r="BI117" s="595"/>
      <c r="BJ117" s="595"/>
      <c r="BK117" s="595"/>
      <c r="BL117" s="595"/>
    </row>
    <row r="118" spans="1:68" ht="3.75" customHeight="1">
      <c r="A118" s="577"/>
      <c r="B118" s="577"/>
      <c r="C118" s="577"/>
      <c r="D118" s="577"/>
      <c r="E118" s="577"/>
      <c r="F118" s="577"/>
      <c r="G118" s="577"/>
      <c r="H118" s="577"/>
      <c r="I118" s="577"/>
      <c r="J118" s="577"/>
      <c r="K118" s="577"/>
      <c r="L118" s="577"/>
      <c r="M118" s="577"/>
      <c r="N118" s="577"/>
      <c r="O118" s="577"/>
      <c r="P118" s="577"/>
      <c r="Q118" s="577"/>
      <c r="R118" s="577"/>
      <c r="S118" s="577"/>
      <c r="T118" s="577"/>
      <c r="U118" s="577"/>
      <c r="V118" s="577"/>
      <c r="W118" s="577"/>
      <c r="X118" s="577"/>
      <c r="Y118" s="577"/>
      <c r="Z118" s="577"/>
      <c r="AA118" s="596"/>
      <c r="AB118" s="577"/>
      <c r="AC118" s="577"/>
      <c r="AD118" s="577"/>
      <c r="AE118" s="577"/>
      <c r="AF118" s="577"/>
      <c r="AG118" s="577"/>
      <c r="AH118" s="577"/>
      <c r="AI118" s="577"/>
      <c r="AJ118" s="577"/>
      <c r="AK118" s="577"/>
      <c r="AL118" s="577"/>
      <c r="AM118" s="577"/>
      <c r="AN118" s="577"/>
      <c r="AO118" s="577"/>
      <c r="AP118" s="577"/>
      <c r="AQ118" s="577"/>
      <c r="AR118" s="577"/>
      <c r="AS118" s="577"/>
      <c r="AT118" s="577"/>
      <c r="AU118" s="577"/>
      <c r="AV118" s="577"/>
      <c r="AW118" s="577"/>
      <c r="AX118" s="577"/>
      <c r="AY118" s="577"/>
      <c r="AZ118" s="577"/>
      <c r="BA118" s="590"/>
      <c r="BB118" s="590"/>
      <c r="BC118" s="577"/>
      <c r="BD118" s="590"/>
      <c r="BE118" s="590"/>
      <c r="BF118" s="577"/>
      <c r="BG118" s="590"/>
      <c r="BH118" s="590"/>
      <c r="BI118" s="577"/>
      <c r="BJ118" s="590"/>
      <c r="BK118" s="590"/>
      <c r="BL118" s="577"/>
    </row>
    <row r="119" spans="1:68" ht="12" customHeight="1">
      <c r="A119" s="577"/>
      <c r="B119" s="577"/>
      <c r="C119" s="577"/>
      <c r="D119" s="577"/>
      <c r="E119" s="577"/>
      <c r="F119" s="577"/>
      <c r="G119" s="582" t="s">
        <v>112</v>
      </c>
      <c r="H119" s="594" t="s">
        <v>118</v>
      </c>
      <c r="I119" s="594"/>
      <c r="J119" s="594"/>
      <c r="K119" s="594"/>
      <c r="L119" s="594"/>
      <c r="M119" s="594"/>
      <c r="N119" s="594"/>
      <c r="O119" s="594"/>
      <c r="P119" s="594"/>
      <c r="Q119" s="594"/>
      <c r="R119" s="577"/>
      <c r="S119" s="577"/>
      <c r="T119" s="577"/>
      <c r="U119" s="590"/>
      <c r="V119" s="577"/>
      <c r="W119" s="577"/>
      <c r="X119" s="577"/>
      <c r="Y119" s="582" t="s">
        <v>53</v>
      </c>
      <c r="Z119" s="594" t="s">
        <v>119</v>
      </c>
      <c r="AA119" s="594"/>
      <c r="AB119" s="594"/>
      <c r="AC119" s="594"/>
      <c r="AD119" s="594"/>
      <c r="AE119" s="594"/>
      <c r="AF119" s="594"/>
      <c r="AG119" s="594"/>
      <c r="AH119" s="594"/>
      <c r="AI119" s="594"/>
      <c r="AJ119" s="594"/>
      <c r="AK119" s="594"/>
      <c r="AL119" s="594"/>
      <c r="AM119" s="594"/>
      <c r="AN119" s="594"/>
      <c r="AO119" s="594"/>
      <c r="AP119" s="594"/>
      <c r="AQ119" s="577"/>
      <c r="AR119" s="582" t="s">
        <v>101</v>
      </c>
      <c r="AS119" s="595" t="s">
        <v>120</v>
      </c>
      <c r="AT119" s="595"/>
      <c r="AU119" s="595"/>
      <c r="AV119" s="595"/>
      <c r="AW119" s="595"/>
      <c r="AX119" s="595"/>
      <c r="AY119" s="595"/>
      <c r="AZ119" s="595"/>
      <c r="BA119" s="595"/>
      <c r="BB119" s="595"/>
      <c r="BC119" s="595"/>
      <c r="BD119" s="595"/>
      <c r="BE119" s="595"/>
      <c r="BF119" s="595"/>
      <c r="BG119" s="590"/>
      <c r="BH119" s="590"/>
      <c r="BI119" s="577"/>
      <c r="BJ119" s="590"/>
      <c r="BK119" s="590"/>
      <c r="BL119" s="577"/>
    </row>
    <row r="120" spans="1:68" ht="3.75" customHeight="1">
      <c r="A120" s="577"/>
      <c r="B120" s="577"/>
      <c r="C120" s="577"/>
      <c r="D120" s="577"/>
      <c r="E120" s="577"/>
      <c r="F120" s="577"/>
      <c r="G120" s="577"/>
      <c r="H120" s="577"/>
      <c r="I120" s="577"/>
      <c r="J120" s="577"/>
      <c r="K120" s="577"/>
      <c r="L120" s="577"/>
      <c r="M120" s="577"/>
      <c r="N120" s="577"/>
      <c r="O120" s="577"/>
      <c r="P120" s="577"/>
      <c r="Q120" s="577"/>
      <c r="R120" s="577"/>
      <c r="S120" s="577"/>
      <c r="T120" s="577"/>
      <c r="U120" s="577"/>
      <c r="V120" s="577"/>
      <c r="W120" s="577"/>
      <c r="X120" s="577"/>
      <c r="Y120" s="577"/>
      <c r="Z120" s="577"/>
      <c r="AA120" s="577"/>
      <c r="AB120" s="577"/>
      <c r="AC120" s="577"/>
      <c r="AD120" s="577"/>
      <c r="AE120" s="577"/>
      <c r="AF120" s="577"/>
      <c r="AG120" s="577"/>
      <c r="AH120" s="577"/>
      <c r="AI120" s="577"/>
      <c r="AJ120" s="577"/>
      <c r="AK120" s="577"/>
      <c r="AL120" s="577"/>
      <c r="AM120" s="577"/>
      <c r="AN120" s="577"/>
      <c r="AO120" s="577"/>
      <c r="AP120" s="577"/>
      <c r="AQ120" s="577"/>
      <c r="AR120" s="577"/>
      <c r="AS120" s="577"/>
      <c r="AT120" s="577"/>
      <c r="AU120" s="577"/>
      <c r="AV120" s="577"/>
      <c r="AW120" s="577"/>
      <c r="AX120" s="577"/>
      <c r="AY120" s="577"/>
      <c r="AZ120" s="577"/>
      <c r="BA120" s="590"/>
      <c r="BB120" s="590"/>
      <c r="BC120" s="577"/>
      <c r="BD120" s="590"/>
      <c r="BE120" s="590"/>
      <c r="BF120" s="577"/>
      <c r="BG120" s="590"/>
      <c r="BH120" s="590"/>
      <c r="BI120" s="577"/>
      <c r="BJ120" s="590"/>
      <c r="BK120" s="590"/>
      <c r="BL120" s="577"/>
    </row>
    <row r="121" spans="1:68" ht="12.75" customHeight="1">
      <c r="A121" s="577"/>
      <c r="B121" s="577"/>
      <c r="C121" s="577"/>
      <c r="D121" s="577"/>
      <c r="E121" s="577"/>
      <c r="F121" s="577"/>
      <c r="G121" s="582" t="s">
        <v>111</v>
      </c>
      <c r="H121" s="594" t="s">
        <v>121</v>
      </c>
      <c r="I121" s="594"/>
      <c r="J121" s="594"/>
      <c r="K121" s="594"/>
      <c r="L121" s="594"/>
      <c r="M121" s="594"/>
      <c r="N121" s="594"/>
      <c r="O121" s="594"/>
      <c r="P121" s="594"/>
      <c r="Q121" s="594"/>
      <c r="R121" s="577"/>
      <c r="S121" s="577"/>
      <c r="T121" s="577"/>
      <c r="U121" s="590"/>
      <c r="V121" s="577"/>
      <c r="W121" s="577"/>
      <c r="X121" s="577"/>
      <c r="Y121" s="582" t="s">
        <v>108</v>
      </c>
      <c r="Z121" s="594" t="s">
        <v>122</v>
      </c>
      <c r="AA121" s="594"/>
      <c r="AB121" s="594"/>
      <c r="AC121" s="594"/>
      <c r="AD121" s="594"/>
      <c r="AE121" s="594"/>
      <c r="AF121" s="594"/>
      <c r="AG121" s="594"/>
      <c r="AH121" s="594"/>
      <c r="AI121" s="594"/>
      <c r="AJ121" s="594"/>
      <c r="AK121" s="594"/>
      <c r="AL121" s="594"/>
      <c r="AM121" s="594"/>
      <c r="AN121" s="594"/>
      <c r="AO121" s="594"/>
      <c r="AP121" s="594"/>
      <c r="AQ121" s="577"/>
      <c r="AR121" s="582" t="s">
        <v>110</v>
      </c>
      <c r="AS121" s="594" t="s">
        <v>123</v>
      </c>
      <c r="AT121" s="594"/>
      <c r="AU121" s="594"/>
      <c r="AV121" s="594"/>
      <c r="AW121" s="594"/>
      <c r="AX121" s="594"/>
      <c r="AY121" s="594"/>
      <c r="AZ121" s="594"/>
      <c r="BA121" s="594"/>
      <c r="BB121" s="594"/>
      <c r="BC121" s="577"/>
      <c r="BD121" s="590"/>
      <c r="BE121" s="590"/>
      <c r="BF121" s="577"/>
      <c r="BG121" s="590"/>
      <c r="BH121" s="590"/>
      <c r="BI121" s="577"/>
      <c r="BJ121" s="590"/>
      <c r="BK121" s="590"/>
      <c r="BL121" s="577"/>
    </row>
    <row r="122" spans="1:68" ht="12.75" customHeight="1">
      <c r="A122" s="577"/>
      <c r="B122" s="577"/>
      <c r="C122" s="577"/>
      <c r="D122" s="577"/>
      <c r="E122" s="577"/>
      <c r="F122" s="577"/>
      <c r="G122" s="577"/>
      <c r="H122" s="577"/>
      <c r="I122" s="577"/>
      <c r="J122" s="577"/>
      <c r="K122" s="577"/>
      <c r="L122" s="577"/>
      <c r="M122" s="577"/>
      <c r="N122" s="577"/>
      <c r="O122" s="577"/>
      <c r="P122" s="577"/>
      <c r="Q122" s="577"/>
      <c r="R122" s="577"/>
      <c r="S122" s="577"/>
      <c r="T122" s="577"/>
      <c r="U122" s="577"/>
      <c r="V122" s="577"/>
      <c r="W122" s="577"/>
      <c r="X122" s="577"/>
      <c r="Y122" s="577"/>
      <c r="Z122" s="577"/>
      <c r="AA122" s="577"/>
      <c r="AB122" s="577"/>
      <c r="AC122" s="577"/>
      <c r="AD122" s="577"/>
      <c r="AE122" s="577"/>
      <c r="AF122" s="577"/>
      <c r="AG122" s="577"/>
      <c r="AH122" s="577"/>
      <c r="AI122" s="577"/>
      <c r="AJ122" s="577"/>
      <c r="AK122" s="577"/>
      <c r="AL122" s="577"/>
      <c r="AM122" s="577"/>
      <c r="AN122" s="577"/>
      <c r="AO122" s="577"/>
      <c r="AP122" s="577"/>
      <c r="AQ122" s="577"/>
      <c r="AR122" s="577"/>
      <c r="AS122" s="577"/>
      <c r="AT122" s="577"/>
      <c r="AU122" s="577"/>
      <c r="AV122" s="577"/>
      <c r="AW122" s="577"/>
      <c r="AX122" s="577"/>
      <c r="AY122" s="577"/>
      <c r="AZ122" s="577"/>
      <c r="BA122" s="590"/>
      <c r="BB122" s="590"/>
      <c r="BC122" s="577"/>
      <c r="BD122" s="590"/>
      <c r="BE122" s="590"/>
      <c r="BF122" s="577"/>
      <c r="BG122" s="590"/>
      <c r="BH122" s="590"/>
      <c r="BI122" s="577"/>
      <c r="BJ122" s="590"/>
      <c r="BK122" s="590"/>
      <c r="BL122" s="577"/>
    </row>
    <row r="123" spans="1:68" ht="18" customHeight="1">
      <c r="A123" s="598" t="s">
        <v>124</v>
      </c>
      <c r="B123" s="598"/>
      <c r="C123" s="598"/>
      <c r="D123" s="598"/>
      <c r="E123" s="598"/>
      <c r="F123" s="598"/>
      <c r="G123" s="598"/>
      <c r="H123" s="598"/>
      <c r="I123" s="598"/>
      <c r="J123" s="598"/>
      <c r="K123" s="598"/>
      <c r="L123" s="598"/>
      <c r="M123" s="598"/>
      <c r="N123" s="598"/>
      <c r="O123" s="598"/>
      <c r="P123" s="598"/>
      <c r="Q123" s="598"/>
      <c r="R123" s="598"/>
      <c r="S123" s="598"/>
      <c r="T123" s="598"/>
      <c r="U123" s="598"/>
      <c r="V123" s="598"/>
      <c r="W123" s="598"/>
      <c r="X123" s="598"/>
      <c r="Y123" s="598"/>
      <c r="Z123" s="598"/>
      <c r="AA123" s="598"/>
      <c r="AB123" s="598"/>
      <c r="AC123" s="598"/>
      <c r="AD123" s="598"/>
      <c r="AE123" s="598"/>
      <c r="AF123" s="598"/>
      <c r="AG123" s="598"/>
      <c r="AH123" s="598"/>
      <c r="AI123" s="598"/>
      <c r="AJ123" s="598"/>
      <c r="AK123" s="598"/>
      <c r="AL123" s="598"/>
      <c r="AM123" s="598"/>
      <c r="AN123" s="598"/>
      <c r="AO123" s="598"/>
      <c r="AP123" s="598"/>
      <c r="AQ123" s="598"/>
      <c r="AR123" s="598"/>
      <c r="AS123" s="598"/>
      <c r="AT123" s="598"/>
      <c r="AU123" s="598"/>
      <c r="AV123" s="598"/>
      <c r="AW123" s="598"/>
      <c r="AX123" s="598"/>
      <c r="AY123" s="598"/>
      <c r="AZ123" s="598"/>
      <c r="BA123" s="598"/>
      <c r="BB123" s="590"/>
      <c r="BC123" s="577"/>
      <c r="BD123" s="590"/>
      <c r="BE123" s="590"/>
      <c r="BF123" s="577"/>
      <c r="BG123" s="590"/>
      <c r="BH123" s="590"/>
      <c r="BI123" s="577"/>
      <c r="BJ123" s="590"/>
      <c r="BK123" s="590"/>
      <c r="BL123" s="577"/>
    </row>
    <row r="124" spans="1:68" ht="3" customHeight="1">
      <c r="A124" s="587"/>
      <c r="B124" s="587"/>
      <c r="C124" s="587"/>
      <c r="D124" s="587"/>
      <c r="E124" s="587"/>
      <c r="F124" s="587"/>
      <c r="G124" s="587"/>
      <c r="H124" s="587"/>
      <c r="I124" s="587"/>
      <c r="J124" s="587"/>
      <c r="K124" s="587"/>
      <c r="L124" s="587"/>
      <c r="M124" s="587"/>
      <c r="N124" s="587"/>
      <c r="O124" s="587"/>
      <c r="P124" s="587"/>
      <c r="Q124" s="587"/>
      <c r="R124" s="587"/>
      <c r="S124" s="587"/>
      <c r="T124" s="587"/>
      <c r="U124" s="587"/>
      <c r="V124" s="587"/>
      <c r="W124" s="587"/>
      <c r="X124" s="587"/>
      <c r="Y124" s="587"/>
      <c r="Z124" s="587"/>
      <c r="AA124" s="587"/>
      <c r="AB124" s="587"/>
      <c r="AC124" s="587"/>
      <c r="AD124" s="587"/>
      <c r="AE124" s="587"/>
      <c r="AF124" s="587"/>
      <c r="AG124" s="587"/>
      <c r="AH124" s="587"/>
      <c r="AI124" s="587"/>
      <c r="AJ124" s="587"/>
      <c r="AK124" s="587"/>
      <c r="AL124" s="587"/>
      <c r="AM124" s="587"/>
      <c r="AN124" s="587"/>
      <c r="AO124" s="587"/>
      <c r="AP124" s="587"/>
      <c r="AQ124" s="587"/>
      <c r="AR124" s="587"/>
      <c r="AS124" s="587"/>
      <c r="AT124" s="587"/>
      <c r="AU124" s="587"/>
      <c r="AV124" s="587"/>
      <c r="AW124" s="587"/>
      <c r="AX124" s="587"/>
      <c r="AY124" s="587"/>
      <c r="AZ124" s="587"/>
      <c r="BA124" s="587"/>
      <c r="BB124" s="587"/>
      <c r="BC124" s="587"/>
      <c r="BD124" s="587"/>
      <c r="BE124" s="587"/>
      <c r="BF124" s="587"/>
      <c r="BG124" s="587"/>
      <c r="BH124" s="587"/>
      <c r="BI124" s="587"/>
      <c r="BJ124" s="587"/>
      <c r="BK124" s="587"/>
      <c r="BL124" s="587"/>
    </row>
    <row r="125" spans="1:68" ht="12.75" customHeight="1">
      <c r="A125" s="580" t="s">
        <v>1</v>
      </c>
      <c r="B125" s="599" t="s">
        <v>125</v>
      </c>
      <c r="C125" s="599"/>
      <c r="D125" s="599"/>
      <c r="E125" s="599"/>
      <c r="F125" s="599"/>
      <c r="G125" s="599"/>
      <c r="H125" s="599"/>
      <c r="I125" s="599"/>
      <c r="J125" s="599"/>
      <c r="K125" s="599"/>
      <c r="L125" s="599"/>
      <c r="M125" s="599"/>
      <c r="N125" s="599"/>
      <c r="O125" s="599"/>
      <c r="P125" s="599"/>
      <c r="Q125" s="599"/>
      <c r="R125" s="599"/>
      <c r="S125" s="599"/>
      <c r="T125" s="599" t="s">
        <v>126</v>
      </c>
      <c r="U125" s="599"/>
      <c r="V125" s="599"/>
      <c r="W125" s="599"/>
      <c r="X125" s="599"/>
      <c r="Y125" s="599"/>
      <c r="Z125" s="599"/>
      <c r="AA125" s="599"/>
      <c r="AB125" s="599"/>
      <c r="AC125" s="599" t="s">
        <v>127</v>
      </c>
      <c r="AD125" s="599"/>
      <c r="AE125" s="599"/>
      <c r="AF125" s="599"/>
      <c r="AG125" s="599"/>
      <c r="AH125" s="599"/>
      <c r="AI125" s="599"/>
      <c r="AJ125" s="599"/>
      <c r="AK125" s="599"/>
      <c r="AL125" s="599"/>
      <c r="AM125" s="599"/>
      <c r="AN125" s="599"/>
      <c r="AO125" s="599"/>
      <c r="AP125" s="599"/>
      <c r="AQ125" s="599"/>
      <c r="AR125" s="599"/>
      <c r="AS125" s="599"/>
      <c r="AT125" s="599"/>
      <c r="AU125" s="599"/>
      <c r="AV125" s="599"/>
      <c r="AW125" s="599"/>
      <c r="AX125" s="580" t="s">
        <v>128</v>
      </c>
      <c r="AY125" s="580"/>
      <c r="AZ125" s="580"/>
      <c r="BA125" s="580"/>
      <c r="BB125" s="580"/>
      <c r="BC125" s="580"/>
      <c r="BD125" s="599" t="s">
        <v>129</v>
      </c>
      <c r="BE125" s="599"/>
      <c r="BF125" s="599"/>
      <c r="BG125" s="599" t="s">
        <v>130</v>
      </c>
      <c r="BH125" s="599"/>
      <c r="BI125" s="599"/>
      <c r="BJ125" s="599" t="s">
        <v>131</v>
      </c>
      <c r="BK125" s="599"/>
      <c r="BL125" s="599"/>
      <c r="BM125" s="599"/>
      <c r="BN125" s="580" t="s">
        <v>132</v>
      </c>
      <c r="BO125" s="580"/>
      <c r="BP125" s="580"/>
    </row>
    <row r="126" spans="1:68" ht="32.25" customHeight="1">
      <c r="A126" s="580"/>
      <c r="B126" s="599"/>
      <c r="C126" s="599"/>
      <c r="D126" s="599"/>
      <c r="E126" s="599"/>
      <c r="F126" s="599"/>
      <c r="G126" s="599"/>
      <c r="H126" s="599"/>
      <c r="I126" s="599"/>
      <c r="J126" s="599"/>
      <c r="K126" s="599"/>
      <c r="L126" s="599"/>
      <c r="M126" s="599"/>
      <c r="N126" s="599"/>
      <c r="O126" s="599"/>
      <c r="P126" s="599"/>
      <c r="Q126" s="599"/>
      <c r="R126" s="599"/>
      <c r="S126" s="599"/>
      <c r="T126" s="599"/>
      <c r="U126" s="599"/>
      <c r="V126" s="599"/>
      <c r="W126" s="599"/>
      <c r="X126" s="599"/>
      <c r="Y126" s="599"/>
      <c r="Z126" s="599"/>
      <c r="AA126" s="599"/>
      <c r="AB126" s="599"/>
      <c r="AC126" s="599" t="s">
        <v>133</v>
      </c>
      <c r="AD126" s="599"/>
      <c r="AE126" s="599"/>
      <c r="AF126" s="599"/>
      <c r="AG126" s="599"/>
      <c r="AH126" s="599"/>
      <c r="AI126" s="599"/>
      <c r="AJ126" s="599" t="s">
        <v>134</v>
      </c>
      <c r="AK126" s="599"/>
      <c r="AL126" s="599"/>
      <c r="AM126" s="599"/>
      <c r="AN126" s="599"/>
      <c r="AO126" s="599"/>
      <c r="AP126" s="599"/>
      <c r="AQ126" s="599" t="s">
        <v>135</v>
      </c>
      <c r="AR126" s="599"/>
      <c r="AS126" s="599"/>
      <c r="AT126" s="599"/>
      <c r="AU126" s="599"/>
      <c r="AV126" s="599"/>
      <c r="AW126" s="599"/>
      <c r="AX126" s="599" t="s">
        <v>609</v>
      </c>
      <c r="AY126" s="599"/>
      <c r="AZ126" s="599"/>
      <c r="BA126" s="599" t="s">
        <v>610</v>
      </c>
      <c r="BB126" s="599"/>
      <c r="BC126" s="599"/>
      <c r="BD126" s="599"/>
      <c r="BE126" s="599"/>
      <c r="BF126" s="599"/>
      <c r="BG126" s="599"/>
      <c r="BH126" s="599"/>
      <c r="BI126" s="599"/>
      <c r="BJ126" s="599"/>
      <c r="BK126" s="599"/>
      <c r="BL126" s="599"/>
      <c r="BM126" s="599"/>
      <c r="BN126" s="580"/>
      <c r="BO126" s="580"/>
      <c r="BP126" s="580"/>
    </row>
    <row r="127" spans="1:68" ht="12" customHeight="1">
      <c r="A127" s="580"/>
      <c r="B127" s="599" t="s">
        <v>130</v>
      </c>
      <c r="C127" s="599"/>
      <c r="D127" s="599"/>
      <c r="E127" s="599"/>
      <c r="F127" s="599"/>
      <c r="G127" s="599"/>
      <c r="H127" s="599" t="s">
        <v>136</v>
      </c>
      <c r="I127" s="599"/>
      <c r="J127" s="599"/>
      <c r="K127" s="599"/>
      <c r="L127" s="599"/>
      <c r="M127" s="599"/>
      <c r="N127" s="599" t="s">
        <v>137</v>
      </c>
      <c r="O127" s="599"/>
      <c r="P127" s="599"/>
      <c r="Q127" s="599"/>
      <c r="R127" s="599"/>
      <c r="S127" s="599"/>
      <c r="T127" s="599" t="s">
        <v>130</v>
      </c>
      <c r="U127" s="599"/>
      <c r="V127" s="599"/>
      <c r="W127" s="599" t="s">
        <v>136</v>
      </c>
      <c r="X127" s="599"/>
      <c r="Y127" s="599"/>
      <c r="Z127" s="599" t="s">
        <v>137</v>
      </c>
      <c r="AA127" s="599"/>
      <c r="AB127" s="599"/>
      <c r="AC127" s="599" t="s">
        <v>130</v>
      </c>
      <c r="AD127" s="599"/>
      <c r="AE127" s="599"/>
      <c r="AF127" s="599" t="s">
        <v>136</v>
      </c>
      <c r="AG127" s="599"/>
      <c r="AH127" s="599" t="s">
        <v>137</v>
      </c>
      <c r="AI127" s="599"/>
      <c r="AJ127" s="599" t="s">
        <v>130</v>
      </c>
      <c r="AK127" s="599"/>
      <c r="AL127" s="599"/>
      <c r="AM127" s="599" t="s">
        <v>136</v>
      </c>
      <c r="AN127" s="599"/>
      <c r="AO127" s="599" t="s">
        <v>137</v>
      </c>
      <c r="AP127" s="599"/>
      <c r="AQ127" s="599" t="s">
        <v>130</v>
      </c>
      <c r="AR127" s="599"/>
      <c r="AS127" s="599"/>
      <c r="AT127" s="599" t="s">
        <v>136</v>
      </c>
      <c r="AU127" s="599"/>
      <c r="AV127" s="599" t="s">
        <v>137</v>
      </c>
      <c r="AW127" s="599"/>
      <c r="AX127" s="599"/>
      <c r="AY127" s="599"/>
      <c r="AZ127" s="599"/>
      <c r="BA127" s="599"/>
      <c r="BB127" s="599"/>
      <c r="BC127" s="599"/>
      <c r="BD127" s="599"/>
      <c r="BE127" s="599"/>
      <c r="BF127" s="599"/>
      <c r="BG127" s="599"/>
      <c r="BH127" s="599"/>
      <c r="BI127" s="599"/>
      <c r="BJ127" s="599"/>
      <c r="BK127" s="599"/>
      <c r="BL127" s="599"/>
      <c r="BM127" s="599"/>
      <c r="BN127" s="580"/>
      <c r="BO127" s="580"/>
      <c r="BP127" s="580"/>
    </row>
    <row r="128" spans="1:68" ht="21.75" customHeight="1">
      <c r="A128" s="580"/>
      <c r="B128" s="600" t="s">
        <v>138</v>
      </c>
      <c r="C128" s="600"/>
      <c r="D128" s="600"/>
      <c r="E128" s="601" t="s">
        <v>139</v>
      </c>
      <c r="F128" s="601"/>
      <c r="G128" s="601"/>
      <c r="H128" s="600" t="s">
        <v>138</v>
      </c>
      <c r="I128" s="600"/>
      <c r="J128" s="600"/>
      <c r="K128" s="601" t="s">
        <v>139</v>
      </c>
      <c r="L128" s="601"/>
      <c r="M128" s="601"/>
      <c r="N128" s="600" t="s">
        <v>138</v>
      </c>
      <c r="O128" s="600"/>
      <c r="P128" s="600"/>
      <c r="Q128" s="601" t="s">
        <v>139</v>
      </c>
      <c r="R128" s="601"/>
      <c r="S128" s="601"/>
      <c r="T128" s="600" t="s">
        <v>138</v>
      </c>
      <c r="U128" s="600"/>
      <c r="V128" s="600"/>
      <c r="W128" s="600" t="s">
        <v>138</v>
      </c>
      <c r="X128" s="600"/>
      <c r="Y128" s="600"/>
      <c r="Z128" s="600" t="s">
        <v>138</v>
      </c>
      <c r="AA128" s="600"/>
      <c r="AB128" s="600"/>
      <c r="AC128" s="600" t="s">
        <v>138</v>
      </c>
      <c r="AD128" s="600"/>
      <c r="AE128" s="600"/>
      <c r="AF128" s="600" t="s">
        <v>138</v>
      </c>
      <c r="AG128" s="600"/>
      <c r="AH128" s="600" t="s">
        <v>138</v>
      </c>
      <c r="AI128" s="600"/>
      <c r="AJ128" s="600" t="s">
        <v>138</v>
      </c>
      <c r="AK128" s="600"/>
      <c r="AL128" s="600"/>
      <c r="AM128" s="600" t="s">
        <v>138</v>
      </c>
      <c r="AN128" s="600"/>
      <c r="AO128" s="600" t="s">
        <v>138</v>
      </c>
      <c r="AP128" s="600"/>
      <c r="AQ128" s="600" t="s">
        <v>138</v>
      </c>
      <c r="AR128" s="600"/>
      <c r="AS128" s="600"/>
      <c r="AT128" s="600" t="s">
        <v>138</v>
      </c>
      <c r="AU128" s="600"/>
      <c r="AV128" s="600" t="s">
        <v>138</v>
      </c>
      <c r="AW128" s="600"/>
      <c r="AX128" s="600" t="s">
        <v>138</v>
      </c>
      <c r="AY128" s="600"/>
      <c r="AZ128" s="600"/>
      <c r="BA128" s="600" t="s">
        <v>138</v>
      </c>
      <c r="BB128" s="600"/>
      <c r="BC128" s="600"/>
      <c r="BD128" s="600" t="s">
        <v>138</v>
      </c>
      <c r="BE128" s="600"/>
      <c r="BF128" s="600"/>
      <c r="BG128" s="600" t="s">
        <v>138</v>
      </c>
      <c r="BH128" s="600"/>
      <c r="BI128" s="600"/>
      <c r="BJ128" s="599"/>
      <c r="BK128" s="599"/>
      <c r="BL128" s="599"/>
      <c r="BM128" s="599"/>
      <c r="BN128" s="580"/>
      <c r="BO128" s="580"/>
      <c r="BP128" s="580"/>
    </row>
    <row r="129" spans="1:68" ht="12" customHeight="1">
      <c r="A129" s="582" t="s">
        <v>99</v>
      </c>
      <c r="B129" s="602" t="s">
        <v>84</v>
      </c>
      <c r="C129" s="602"/>
      <c r="D129" s="602"/>
      <c r="E129" s="602" t="s">
        <v>611</v>
      </c>
      <c r="F129" s="602"/>
      <c r="G129" s="602"/>
      <c r="H129" s="602" t="s">
        <v>62</v>
      </c>
      <c r="I129" s="602"/>
      <c r="J129" s="602"/>
      <c r="K129" s="602" t="s">
        <v>612</v>
      </c>
      <c r="L129" s="602"/>
      <c r="M129" s="602"/>
      <c r="N129" s="602" t="s">
        <v>67</v>
      </c>
      <c r="O129" s="602"/>
      <c r="P129" s="602"/>
      <c r="Q129" s="602" t="s">
        <v>613</v>
      </c>
      <c r="R129" s="602"/>
      <c r="S129" s="602"/>
      <c r="T129" s="602" t="s">
        <v>47</v>
      </c>
      <c r="U129" s="602"/>
      <c r="V129" s="602"/>
      <c r="W129" s="589"/>
      <c r="X129" s="589"/>
      <c r="Y129" s="589"/>
      <c r="Z129" s="602" t="s">
        <v>47</v>
      </c>
      <c r="AA129" s="602"/>
      <c r="AB129" s="602"/>
      <c r="AC129" s="589"/>
      <c r="AD129" s="589"/>
      <c r="AE129" s="589"/>
      <c r="AF129" s="589"/>
      <c r="AG129" s="589"/>
      <c r="AH129" s="589"/>
      <c r="AI129" s="589"/>
      <c r="AJ129" s="589"/>
      <c r="AK129" s="589"/>
      <c r="AL129" s="589"/>
      <c r="AM129" s="589"/>
      <c r="AN129" s="589"/>
      <c r="AO129" s="589"/>
      <c r="AP129" s="589"/>
      <c r="AQ129" s="589"/>
      <c r="AR129" s="589"/>
      <c r="AS129" s="589"/>
      <c r="AT129" s="589"/>
      <c r="AU129" s="589"/>
      <c r="AV129" s="589"/>
      <c r="AW129" s="589"/>
      <c r="AX129" s="589"/>
      <c r="AY129" s="589"/>
      <c r="AZ129" s="589"/>
      <c r="BA129" s="589"/>
      <c r="BB129" s="589"/>
      <c r="BC129" s="589"/>
      <c r="BD129" s="602" t="s">
        <v>56</v>
      </c>
      <c r="BE129" s="602"/>
      <c r="BF129" s="602"/>
      <c r="BG129" s="602" t="s">
        <v>97</v>
      </c>
      <c r="BH129" s="602"/>
      <c r="BI129" s="602"/>
      <c r="BJ129" s="589"/>
      <c r="BK129" s="589"/>
      <c r="BL129" s="589"/>
      <c r="BM129" s="589"/>
      <c r="BN129" s="589"/>
      <c r="BO129" s="589"/>
      <c r="BP129" s="589"/>
    </row>
    <row r="130" spans="1:68" ht="12" customHeight="1">
      <c r="A130" s="582" t="s">
        <v>100</v>
      </c>
      <c r="B130" s="602" t="s">
        <v>80</v>
      </c>
      <c r="C130" s="602"/>
      <c r="D130" s="602"/>
      <c r="E130" s="602" t="s">
        <v>614</v>
      </c>
      <c r="F130" s="602"/>
      <c r="G130" s="602"/>
      <c r="H130" s="602" t="s">
        <v>62</v>
      </c>
      <c r="I130" s="602"/>
      <c r="J130" s="602"/>
      <c r="K130" s="602" t="s">
        <v>615</v>
      </c>
      <c r="L130" s="602"/>
      <c r="M130" s="602"/>
      <c r="N130" s="602" t="s">
        <v>63</v>
      </c>
      <c r="O130" s="602"/>
      <c r="P130" s="602"/>
      <c r="Q130" s="602" t="s">
        <v>616</v>
      </c>
      <c r="R130" s="602"/>
      <c r="S130" s="602"/>
      <c r="T130" s="602" t="s">
        <v>47</v>
      </c>
      <c r="U130" s="602"/>
      <c r="V130" s="602"/>
      <c r="W130" s="602" t="s">
        <v>46</v>
      </c>
      <c r="X130" s="602"/>
      <c r="Y130" s="602"/>
      <c r="Z130" s="602" t="s">
        <v>46</v>
      </c>
      <c r="AA130" s="602"/>
      <c r="AB130" s="602"/>
      <c r="AC130" s="602" t="s">
        <v>49</v>
      </c>
      <c r="AD130" s="602"/>
      <c r="AE130" s="602"/>
      <c r="AF130" s="589"/>
      <c r="AG130" s="589"/>
      <c r="AH130" s="602" t="s">
        <v>49</v>
      </c>
      <c r="AI130" s="602"/>
      <c r="AJ130" s="589"/>
      <c r="AK130" s="589"/>
      <c r="AL130" s="589"/>
      <c r="AM130" s="589"/>
      <c r="AN130" s="589"/>
      <c r="AO130" s="589"/>
      <c r="AP130" s="589"/>
      <c r="AQ130" s="589"/>
      <c r="AR130" s="589"/>
      <c r="AS130" s="589"/>
      <c r="AT130" s="589"/>
      <c r="AU130" s="589"/>
      <c r="AV130" s="589"/>
      <c r="AW130" s="589"/>
      <c r="AX130" s="589"/>
      <c r="AY130" s="589"/>
      <c r="AZ130" s="589"/>
      <c r="BA130" s="589"/>
      <c r="BB130" s="589"/>
      <c r="BC130" s="589"/>
      <c r="BD130" s="602" t="s">
        <v>56</v>
      </c>
      <c r="BE130" s="602"/>
      <c r="BF130" s="602"/>
      <c r="BG130" s="602" t="s">
        <v>97</v>
      </c>
      <c r="BH130" s="602"/>
      <c r="BI130" s="602"/>
      <c r="BJ130" s="589"/>
      <c r="BK130" s="589"/>
      <c r="BL130" s="589"/>
      <c r="BM130" s="589"/>
      <c r="BN130" s="589"/>
      <c r="BO130" s="589"/>
      <c r="BP130" s="589"/>
    </row>
    <row r="131" spans="1:68" ht="12" customHeight="1">
      <c r="A131" s="582" t="s">
        <v>101</v>
      </c>
      <c r="B131" s="602" t="s">
        <v>79</v>
      </c>
      <c r="C131" s="602"/>
      <c r="D131" s="602"/>
      <c r="E131" s="602" t="s">
        <v>617</v>
      </c>
      <c r="F131" s="602"/>
      <c r="G131" s="602"/>
      <c r="H131" s="602" t="s">
        <v>56</v>
      </c>
      <c r="I131" s="602"/>
      <c r="J131" s="602"/>
      <c r="K131" s="602" t="s">
        <v>618</v>
      </c>
      <c r="L131" s="602"/>
      <c r="M131" s="602"/>
      <c r="N131" s="602" t="s">
        <v>68</v>
      </c>
      <c r="O131" s="602"/>
      <c r="P131" s="602"/>
      <c r="Q131" s="602" t="s">
        <v>619</v>
      </c>
      <c r="R131" s="602"/>
      <c r="S131" s="602"/>
      <c r="T131" s="602" t="s">
        <v>47</v>
      </c>
      <c r="U131" s="602"/>
      <c r="V131" s="602"/>
      <c r="W131" s="602" t="s">
        <v>46</v>
      </c>
      <c r="X131" s="602"/>
      <c r="Y131" s="602"/>
      <c r="Z131" s="602" t="s">
        <v>46</v>
      </c>
      <c r="AA131" s="602"/>
      <c r="AB131" s="602"/>
      <c r="AC131" s="589"/>
      <c r="AD131" s="589"/>
      <c r="AE131" s="589"/>
      <c r="AF131" s="589"/>
      <c r="AG131" s="589"/>
      <c r="AH131" s="589"/>
      <c r="AI131" s="589"/>
      <c r="AJ131" s="602" t="s">
        <v>51</v>
      </c>
      <c r="AK131" s="602"/>
      <c r="AL131" s="602"/>
      <c r="AM131" s="602" t="s">
        <v>51</v>
      </c>
      <c r="AN131" s="602"/>
      <c r="AO131" s="589"/>
      <c r="AP131" s="589"/>
      <c r="AQ131" s="589"/>
      <c r="AR131" s="589"/>
      <c r="AS131" s="589"/>
      <c r="AT131" s="589"/>
      <c r="AU131" s="589"/>
      <c r="AV131" s="589"/>
      <c r="AW131" s="589"/>
      <c r="AX131" s="589"/>
      <c r="AY131" s="589"/>
      <c r="AZ131" s="589"/>
      <c r="BA131" s="589"/>
      <c r="BB131" s="589"/>
      <c r="BC131" s="589"/>
      <c r="BD131" s="602" t="s">
        <v>55</v>
      </c>
      <c r="BE131" s="602"/>
      <c r="BF131" s="602"/>
      <c r="BG131" s="602" t="s">
        <v>97</v>
      </c>
      <c r="BH131" s="602"/>
      <c r="BI131" s="602"/>
      <c r="BJ131" s="589"/>
      <c r="BK131" s="589"/>
      <c r="BL131" s="589"/>
      <c r="BM131" s="589"/>
      <c r="BN131" s="589"/>
      <c r="BO131" s="589"/>
      <c r="BP131" s="589"/>
    </row>
    <row r="132" spans="1:68" ht="12" customHeight="1">
      <c r="A132" s="582" t="s">
        <v>102</v>
      </c>
      <c r="B132" s="602" t="s">
        <v>71</v>
      </c>
      <c r="C132" s="602"/>
      <c r="D132" s="602"/>
      <c r="E132" s="602" t="s">
        <v>620</v>
      </c>
      <c r="F132" s="602"/>
      <c r="G132" s="602"/>
      <c r="H132" s="602" t="s">
        <v>58</v>
      </c>
      <c r="I132" s="602"/>
      <c r="J132" s="602"/>
      <c r="K132" s="602" t="s">
        <v>621</v>
      </c>
      <c r="L132" s="602"/>
      <c r="M132" s="602"/>
      <c r="N132" s="602" t="s">
        <v>58</v>
      </c>
      <c r="O132" s="602"/>
      <c r="P132" s="602"/>
      <c r="Q132" s="602" t="s">
        <v>621</v>
      </c>
      <c r="R132" s="602"/>
      <c r="S132" s="602"/>
      <c r="T132" s="602" t="s">
        <v>46</v>
      </c>
      <c r="U132" s="602"/>
      <c r="V132" s="602"/>
      <c r="W132" s="589"/>
      <c r="X132" s="589"/>
      <c r="Y132" s="589"/>
      <c r="Z132" s="602" t="s">
        <v>46</v>
      </c>
      <c r="AA132" s="602"/>
      <c r="AB132" s="602"/>
      <c r="AC132" s="589"/>
      <c r="AD132" s="589"/>
      <c r="AE132" s="589"/>
      <c r="AF132" s="589"/>
      <c r="AG132" s="589"/>
      <c r="AH132" s="589"/>
      <c r="AI132" s="589"/>
      <c r="AJ132" s="602" t="s">
        <v>49</v>
      </c>
      <c r="AK132" s="602"/>
      <c r="AL132" s="602"/>
      <c r="AM132" s="602" t="s">
        <v>49</v>
      </c>
      <c r="AN132" s="602"/>
      <c r="AO132" s="589"/>
      <c r="AP132" s="589"/>
      <c r="AQ132" s="602" t="s">
        <v>49</v>
      </c>
      <c r="AR132" s="602"/>
      <c r="AS132" s="602"/>
      <c r="AT132" s="589"/>
      <c r="AU132" s="589"/>
      <c r="AV132" s="602" t="s">
        <v>49</v>
      </c>
      <c r="AW132" s="602"/>
      <c r="AX132" s="602" t="s">
        <v>49</v>
      </c>
      <c r="AY132" s="602"/>
      <c r="AZ132" s="602"/>
      <c r="BA132" s="602" t="s">
        <v>47</v>
      </c>
      <c r="BB132" s="602"/>
      <c r="BC132" s="602"/>
      <c r="BD132" s="602" t="s">
        <v>47</v>
      </c>
      <c r="BE132" s="602"/>
      <c r="BF132" s="602"/>
      <c r="BG132" s="602" t="s">
        <v>88</v>
      </c>
      <c r="BH132" s="602"/>
      <c r="BI132" s="602"/>
      <c r="BJ132" s="589"/>
      <c r="BK132" s="589"/>
      <c r="BL132" s="589"/>
      <c r="BM132" s="589"/>
      <c r="BN132" s="589"/>
      <c r="BO132" s="589"/>
      <c r="BP132" s="589"/>
    </row>
    <row r="133" spans="1:68" ht="13.5" hidden="1" customHeight="1">
      <c r="A133" s="582" t="s">
        <v>103</v>
      </c>
      <c r="B133" s="589"/>
      <c r="C133" s="589"/>
      <c r="D133" s="589"/>
      <c r="E133" s="589"/>
      <c r="F133" s="589"/>
      <c r="G133" s="589"/>
      <c r="H133" s="589"/>
      <c r="I133" s="589"/>
      <c r="J133" s="589"/>
      <c r="K133" s="589"/>
      <c r="L133" s="589"/>
      <c r="M133" s="589"/>
      <c r="N133" s="589"/>
      <c r="O133" s="589"/>
      <c r="P133" s="589"/>
      <c r="Q133" s="589"/>
      <c r="R133" s="589"/>
      <c r="S133" s="589"/>
      <c r="T133" s="589"/>
      <c r="U133" s="589"/>
      <c r="V133" s="589"/>
      <c r="W133" s="589"/>
      <c r="X133" s="589"/>
      <c r="Y133" s="589"/>
      <c r="Z133" s="589"/>
      <c r="AA133" s="589"/>
      <c r="AB133" s="589"/>
      <c r="AC133" s="589"/>
      <c r="AD133" s="589"/>
      <c r="AE133" s="589"/>
      <c r="AF133" s="589"/>
      <c r="AG133" s="589"/>
      <c r="AH133" s="589"/>
      <c r="AI133" s="589"/>
      <c r="AJ133" s="589"/>
      <c r="AK133" s="589"/>
      <c r="AL133" s="589"/>
      <c r="AM133" s="589"/>
      <c r="AN133" s="589"/>
      <c r="AO133" s="589"/>
      <c r="AP133" s="589"/>
      <c r="AQ133" s="589"/>
      <c r="AR133" s="589"/>
      <c r="AS133" s="589"/>
      <c r="AT133" s="589"/>
      <c r="AU133" s="589"/>
      <c r="AV133" s="589"/>
      <c r="AW133" s="589"/>
      <c r="AX133" s="589"/>
      <c r="AY133" s="589"/>
      <c r="AZ133" s="589"/>
      <c r="BA133" s="589"/>
      <c r="BB133" s="589"/>
      <c r="BC133" s="589"/>
      <c r="BD133" s="589"/>
      <c r="BE133" s="589"/>
      <c r="BF133" s="589"/>
      <c r="BG133" s="589"/>
      <c r="BH133" s="589"/>
      <c r="BI133" s="589"/>
      <c r="BJ133" s="589"/>
      <c r="BK133" s="589"/>
      <c r="BL133" s="589"/>
      <c r="BM133" s="589"/>
      <c r="BN133" s="589"/>
      <c r="BO133" s="589"/>
      <c r="BP133" s="589"/>
    </row>
    <row r="134" spans="1:68" ht="13.5" hidden="1" customHeight="1">
      <c r="A134" s="582" t="s">
        <v>104</v>
      </c>
      <c r="B134" s="589"/>
      <c r="C134" s="589"/>
      <c r="D134" s="589"/>
      <c r="E134" s="589"/>
      <c r="F134" s="589"/>
      <c r="G134" s="589"/>
      <c r="H134" s="589"/>
      <c r="I134" s="589"/>
      <c r="J134" s="589"/>
      <c r="K134" s="589"/>
      <c r="L134" s="589"/>
      <c r="M134" s="589"/>
      <c r="N134" s="589"/>
      <c r="O134" s="589"/>
      <c r="P134" s="589"/>
      <c r="Q134" s="589"/>
      <c r="R134" s="589"/>
      <c r="S134" s="589"/>
      <c r="T134" s="589"/>
      <c r="U134" s="589"/>
      <c r="V134" s="589"/>
      <c r="W134" s="589"/>
      <c r="X134" s="589"/>
      <c r="Y134" s="589"/>
      <c r="Z134" s="589"/>
      <c r="AA134" s="589"/>
      <c r="AB134" s="589"/>
      <c r="AC134" s="589"/>
      <c r="AD134" s="589"/>
      <c r="AE134" s="589"/>
      <c r="AF134" s="589"/>
      <c r="AG134" s="589"/>
      <c r="AH134" s="589"/>
      <c r="AI134" s="589"/>
      <c r="AJ134" s="589"/>
      <c r="AK134" s="589"/>
      <c r="AL134" s="589"/>
      <c r="AM134" s="589"/>
      <c r="AN134" s="589"/>
      <c r="AO134" s="589"/>
      <c r="AP134" s="589"/>
      <c r="AQ134" s="589"/>
      <c r="AR134" s="589"/>
      <c r="AS134" s="589"/>
      <c r="AT134" s="589"/>
      <c r="AU134" s="589"/>
      <c r="AV134" s="589"/>
      <c r="AW134" s="589"/>
      <c r="AX134" s="589"/>
      <c r="AY134" s="589"/>
      <c r="AZ134" s="589"/>
      <c r="BA134" s="589"/>
      <c r="BB134" s="589"/>
      <c r="BC134" s="589"/>
      <c r="BD134" s="589"/>
      <c r="BE134" s="589"/>
      <c r="BF134" s="589"/>
      <c r="BG134" s="589"/>
      <c r="BH134" s="589"/>
      <c r="BI134" s="589"/>
      <c r="BJ134" s="589"/>
      <c r="BK134" s="589"/>
      <c r="BL134" s="589"/>
      <c r="BM134" s="589"/>
      <c r="BN134" s="589"/>
      <c r="BO134" s="589"/>
      <c r="BP134" s="589"/>
    </row>
    <row r="135" spans="1:68" ht="13.5" hidden="1" customHeight="1">
      <c r="A135" s="582" t="s">
        <v>105</v>
      </c>
      <c r="B135" s="589"/>
      <c r="C135" s="589"/>
      <c r="D135" s="589"/>
      <c r="E135" s="589"/>
      <c r="F135" s="589"/>
      <c r="G135" s="589"/>
      <c r="H135" s="589"/>
      <c r="I135" s="589"/>
      <c r="J135" s="589"/>
      <c r="K135" s="589"/>
      <c r="L135" s="589"/>
      <c r="M135" s="589"/>
      <c r="N135" s="589"/>
      <c r="O135" s="589"/>
      <c r="P135" s="589"/>
      <c r="Q135" s="589"/>
      <c r="R135" s="589"/>
      <c r="S135" s="589"/>
      <c r="T135" s="589"/>
      <c r="U135" s="589"/>
      <c r="V135" s="589"/>
      <c r="W135" s="589"/>
      <c r="X135" s="589"/>
      <c r="Y135" s="589"/>
      <c r="Z135" s="589"/>
      <c r="AA135" s="589"/>
      <c r="AB135" s="589"/>
      <c r="AC135" s="589"/>
      <c r="AD135" s="589"/>
      <c r="AE135" s="589"/>
      <c r="AF135" s="589"/>
      <c r="AG135" s="589"/>
      <c r="AH135" s="589"/>
      <c r="AI135" s="589"/>
      <c r="AJ135" s="589"/>
      <c r="AK135" s="589"/>
      <c r="AL135" s="589"/>
      <c r="AM135" s="589"/>
      <c r="AN135" s="589"/>
      <c r="AO135" s="589"/>
      <c r="AP135" s="589"/>
      <c r="AQ135" s="589"/>
      <c r="AR135" s="589"/>
      <c r="AS135" s="589"/>
      <c r="AT135" s="589"/>
      <c r="AU135" s="589"/>
      <c r="AV135" s="589"/>
      <c r="AW135" s="589"/>
      <c r="AX135" s="589"/>
      <c r="AY135" s="589"/>
      <c r="AZ135" s="589"/>
      <c r="BA135" s="589"/>
      <c r="BB135" s="589"/>
      <c r="BC135" s="589"/>
      <c r="BD135" s="589"/>
      <c r="BE135" s="589"/>
      <c r="BF135" s="589"/>
      <c r="BG135" s="589"/>
      <c r="BH135" s="589"/>
      <c r="BI135" s="589"/>
      <c r="BJ135" s="589"/>
      <c r="BK135" s="589"/>
      <c r="BL135" s="589"/>
      <c r="BM135" s="589"/>
      <c r="BN135" s="589"/>
      <c r="BO135" s="589"/>
      <c r="BP135" s="589"/>
    </row>
    <row r="136" spans="1:68" ht="13.5" hidden="1" customHeight="1">
      <c r="A136" s="582" t="s">
        <v>106</v>
      </c>
      <c r="B136" s="589"/>
      <c r="C136" s="589"/>
      <c r="D136" s="589"/>
      <c r="E136" s="589"/>
      <c r="F136" s="589"/>
      <c r="G136" s="589"/>
      <c r="H136" s="589"/>
      <c r="I136" s="589"/>
      <c r="J136" s="589"/>
      <c r="K136" s="589"/>
      <c r="L136" s="589"/>
      <c r="M136" s="589"/>
      <c r="N136" s="589"/>
      <c r="O136" s="589"/>
      <c r="P136" s="589"/>
      <c r="Q136" s="589"/>
      <c r="R136" s="589"/>
      <c r="S136" s="589"/>
      <c r="T136" s="589"/>
      <c r="U136" s="589"/>
      <c r="V136" s="589"/>
      <c r="W136" s="589"/>
      <c r="X136" s="589"/>
      <c r="Y136" s="589"/>
      <c r="Z136" s="589"/>
      <c r="AA136" s="589"/>
      <c r="AB136" s="589"/>
      <c r="AC136" s="589"/>
      <c r="AD136" s="589"/>
      <c r="AE136" s="589"/>
      <c r="AF136" s="589"/>
      <c r="AG136" s="589"/>
      <c r="AH136" s="589"/>
      <c r="AI136" s="589"/>
      <c r="AJ136" s="589"/>
      <c r="AK136" s="589"/>
      <c r="AL136" s="589"/>
      <c r="AM136" s="589"/>
      <c r="AN136" s="589"/>
      <c r="AO136" s="589"/>
      <c r="AP136" s="589"/>
      <c r="AQ136" s="589"/>
      <c r="AR136" s="589"/>
      <c r="AS136" s="589"/>
      <c r="AT136" s="589"/>
      <c r="AU136" s="589"/>
      <c r="AV136" s="589"/>
      <c r="AW136" s="589"/>
      <c r="AX136" s="589"/>
      <c r="AY136" s="589"/>
      <c r="AZ136" s="589"/>
      <c r="BA136" s="589"/>
      <c r="BB136" s="589"/>
      <c r="BC136" s="589"/>
      <c r="BD136" s="589"/>
      <c r="BE136" s="589"/>
      <c r="BF136" s="589"/>
      <c r="BG136" s="589"/>
      <c r="BH136" s="589"/>
      <c r="BI136" s="589"/>
      <c r="BJ136" s="589"/>
      <c r="BK136" s="589"/>
      <c r="BL136" s="589"/>
      <c r="BM136" s="589"/>
      <c r="BN136" s="589"/>
      <c r="BO136" s="589"/>
      <c r="BP136" s="589"/>
    </row>
    <row r="137" spans="1:68" ht="13.5" hidden="1" customHeight="1">
      <c r="A137" s="582" t="s">
        <v>107</v>
      </c>
      <c r="B137" s="589"/>
      <c r="C137" s="589"/>
      <c r="D137" s="589"/>
      <c r="E137" s="589"/>
      <c r="F137" s="589"/>
      <c r="G137" s="589"/>
      <c r="H137" s="589"/>
      <c r="I137" s="589"/>
      <c r="J137" s="589"/>
      <c r="K137" s="589"/>
      <c r="L137" s="589"/>
      <c r="M137" s="589"/>
      <c r="N137" s="589"/>
      <c r="O137" s="589"/>
      <c r="P137" s="589"/>
      <c r="Q137" s="589"/>
      <c r="R137" s="589"/>
      <c r="S137" s="589"/>
      <c r="T137" s="589"/>
      <c r="U137" s="589"/>
      <c r="V137" s="589"/>
      <c r="W137" s="589"/>
      <c r="X137" s="589"/>
      <c r="Y137" s="589"/>
      <c r="Z137" s="589"/>
      <c r="AA137" s="589"/>
      <c r="AB137" s="589"/>
      <c r="AC137" s="589"/>
      <c r="AD137" s="589"/>
      <c r="AE137" s="589"/>
      <c r="AF137" s="589"/>
      <c r="AG137" s="589"/>
      <c r="AH137" s="589"/>
      <c r="AI137" s="589"/>
      <c r="AJ137" s="589"/>
      <c r="AK137" s="589"/>
      <c r="AL137" s="589"/>
      <c r="AM137" s="589"/>
      <c r="AN137" s="589"/>
      <c r="AO137" s="589"/>
      <c r="AP137" s="589"/>
      <c r="AQ137" s="589"/>
      <c r="AR137" s="589"/>
      <c r="AS137" s="589"/>
      <c r="AT137" s="589"/>
      <c r="AU137" s="589"/>
      <c r="AV137" s="589"/>
      <c r="AW137" s="589"/>
      <c r="AX137" s="589"/>
      <c r="AY137" s="589"/>
      <c r="AZ137" s="589"/>
      <c r="BA137" s="589"/>
      <c r="BB137" s="589"/>
      <c r="BC137" s="589"/>
      <c r="BD137" s="589"/>
      <c r="BE137" s="589"/>
      <c r="BF137" s="589"/>
      <c r="BG137" s="589"/>
      <c r="BH137" s="589"/>
      <c r="BI137" s="589"/>
      <c r="BJ137" s="589"/>
      <c r="BK137" s="589"/>
      <c r="BL137" s="589"/>
      <c r="BM137" s="589"/>
      <c r="BN137" s="589"/>
      <c r="BO137" s="589"/>
      <c r="BP137" s="589"/>
    </row>
    <row r="138" spans="1:68" ht="13.5" hidden="1" customHeight="1">
      <c r="A138" s="582" t="s">
        <v>108</v>
      </c>
      <c r="B138" s="589"/>
      <c r="C138" s="589"/>
      <c r="D138" s="589"/>
      <c r="E138" s="589"/>
      <c r="F138" s="589"/>
      <c r="G138" s="589"/>
      <c r="H138" s="589"/>
      <c r="I138" s="589"/>
      <c r="J138" s="589"/>
      <c r="K138" s="589"/>
      <c r="L138" s="589"/>
      <c r="M138" s="589"/>
      <c r="N138" s="589"/>
      <c r="O138" s="589"/>
      <c r="P138" s="589"/>
      <c r="Q138" s="589"/>
      <c r="R138" s="589"/>
      <c r="S138" s="589"/>
      <c r="T138" s="589"/>
      <c r="U138" s="589"/>
      <c r="V138" s="589"/>
      <c r="W138" s="589"/>
      <c r="X138" s="589"/>
      <c r="Y138" s="589"/>
      <c r="Z138" s="589"/>
      <c r="AA138" s="589"/>
      <c r="AB138" s="589"/>
      <c r="AC138" s="589"/>
      <c r="AD138" s="589"/>
      <c r="AE138" s="589"/>
      <c r="AF138" s="589"/>
      <c r="AG138" s="589"/>
      <c r="AH138" s="589"/>
      <c r="AI138" s="589"/>
      <c r="AJ138" s="589"/>
      <c r="AK138" s="589"/>
      <c r="AL138" s="589"/>
      <c r="AM138" s="589"/>
      <c r="AN138" s="589"/>
      <c r="AO138" s="589"/>
      <c r="AP138" s="589"/>
      <c r="AQ138" s="589"/>
      <c r="AR138" s="589"/>
      <c r="AS138" s="589"/>
      <c r="AT138" s="589"/>
      <c r="AU138" s="589"/>
      <c r="AV138" s="589"/>
      <c r="AW138" s="589"/>
      <c r="AX138" s="589"/>
      <c r="AY138" s="589"/>
      <c r="AZ138" s="589"/>
      <c r="BA138" s="589"/>
      <c r="BB138" s="589"/>
      <c r="BC138" s="589"/>
      <c r="BD138" s="589"/>
      <c r="BE138" s="589"/>
      <c r="BF138" s="589"/>
      <c r="BG138" s="589"/>
      <c r="BH138" s="589"/>
      <c r="BI138" s="589"/>
      <c r="BJ138" s="589"/>
      <c r="BK138" s="589"/>
      <c r="BL138" s="589"/>
      <c r="BM138" s="589"/>
      <c r="BN138" s="589"/>
      <c r="BO138" s="589"/>
      <c r="BP138" s="589"/>
    </row>
    <row r="139" spans="1:68" ht="13.5" hidden="1" customHeight="1">
      <c r="A139" s="582" t="s">
        <v>109</v>
      </c>
      <c r="B139" s="589"/>
      <c r="C139" s="589"/>
      <c r="D139" s="589"/>
      <c r="E139" s="589"/>
      <c r="F139" s="589"/>
      <c r="G139" s="589"/>
      <c r="H139" s="589"/>
      <c r="I139" s="589"/>
      <c r="J139" s="589"/>
      <c r="K139" s="589"/>
      <c r="L139" s="589"/>
      <c r="M139" s="589"/>
      <c r="N139" s="589"/>
      <c r="O139" s="589"/>
      <c r="P139" s="589"/>
      <c r="Q139" s="589"/>
      <c r="R139" s="589"/>
      <c r="S139" s="589"/>
      <c r="T139" s="589"/>
      <c r="U139" s="589"/>
      <c r="V139" s="589"/>
      <c r="W139" s="589"/>
      <c r="X139" s="589"/>
      <c r="Y139" s="589"/>
      <c r="Z139" s="589"/>
      <c r="AA139" s="589"/>
      <c r="AB139" s="589"/>
      <c r="AC139" s="589"/>
      <c r="AD139" s="589"/>
      <c r="AE139" s="589"/>
      <c r="AF139" s="589"/>
      <c r="AG139" s="589"/>
      <c r="AH139" s="589"/>
      <c r="AI139" s="589"/>
      <c r="AJ139" s="589"/>
      <c r="AK139" s="589"/>
      <c r="AL139" s="589"/>
      <c r="AM139" s="589"/>
      <c r="AN139" s="589"/>
      <c r="AO139" s="589"/>
      <c r="AP139" s="589"/>
      <c r="AQ139" s="589"/>
      <c r="AR139" s="589"/>
      <c r="AS139" s="589"/>
      <c r="AT139" s="589"/>
      <c r="AU139" s="589"/>
      <c r="AV139" s="589"/>
      <c r="AW139" s="589"/>
      <c r="AX139" s="589"/>
      <c r="AY139" s="589"/>
      <c r="AZ139" s="589"/>
      <c r="BA139" s="589"/>
      <c r="BB139" s="589"/>
      <c r="BC139" s="589"/>
      <c r="BD139" s="589"/>
      <c r="BE139" s="589"/>
      <c r="BF139" s="589"/>
      <c r="BG139" s="589"/>
      <c r="BH139" s="589"/>
      <c r="BI139" s="589"/>
      <c r="BJ139" s="589"/>
      <c r="BK139" s="589"/>
      <c r="BL139" s="589"/>
      <c r="BM139" s="589"/>
      <c r="BN139" s="589"/>
      <c r="BO139" s="589"/>
      <c r="BP139" s="589"/>
    </row>
    <row r="140" spans="1:68" ht="12" customHeight="1">
      <c r="A140" s="603" t="s">
        <v>130</v>
      </c>
      <c r="B140" s="604" t="s">
        <v>140</v>
      </c>
      <c r="C140" s="604"/>
      <c r="D140" s="604"/>
      <c r="E140" s="604" t="s">
        <v>622</v>
      </c>
      <c r="F140" s="604"/>
      <c r="G140" s="604"/>
      <c r="H140" s="589"/>
      <c r="I140" s="589"/>
      <c r="J140" s="589"/>
      <c r="K140" s="604" t="s">
        <v>623</v>
      </c>
      <c r="L140" s="604"/>
      <c r="M140" s="604"/>
      <c r="N140" s="589"/>
      <c r="O140" s="589"/>
      <c r="P140" s="589"/>
      <c r="Q140" s="604" t="s">
        <v>624</v>
      </c>
      <c r="R140" s="604"/>
      <c r="S140" s="604"/>
      <c r="T140" s="604" t="s">
        <v>52</v>
      </c>
      <c r="U140" s="604"/>
      <c r="V140" s="604"/>
      <c r="W140" s="589"/>
      <c r="X140" s="589"/>
      <c r="Y140" s="589"/>
      <c r="Z140" s="589"/>
      <c r="AA140" s="589"/>
      <c r="AB140" s="589"/>
      <c r="AC140" s="604" t="s">
        <v>49</v>
      </c>
      <c r="AD140" s="604"/>
      <c r="AE140" s="604"/>
      <c r="AF140" s="589"/>
      <c r="AG140" s="589"/>
      <c r="AH140" s="589"/>
      <c r="AI140" s="589"/>
      <c r="AJ140" s="604" t="s">
        <v>55</v>
      </c>
      <c r="AK140" s="604"/>
      <c r="AL140" s="604"/>
      <c r="AM140" s="589"/>
      <c r="AN140" s="589"/>
      <c r="AO140" s="589"/>
      <c r="AP140" s="589"/>
      <c r="AQ140" s="604" t="s">
        <v>49</v>
      </c>
      <c r="AR140" s="604"/>
      <c r="AS140" s="604"/>
      <c r="AT140" s="589"/>
      <c r="AU140" s="589"/>
      <c r="AV140" s="589"/>
      <c r="AW140" s="589"/>
      <c r="AX140" s="604" t="s">
        <v>49</v>
      </c>
      <c r="AY140" s="604"/>
      <c r="AZ140" s="604"/>
      <c r="BA140" s="604" t="s">
        <v>47</v>
      </c>
      <c r="BB140" s="604"/>
      <c r="BC140" s="604"/>
      <c r="BD140" s="604" t="s">
        <v>79</v>
      </c>
      <c r="BE140" s="604"/>
      <c r="BF140" s="604"/>
      <c r="BG140" s="604" t="s">
        <v>141</v>
      </c>
      <c r="BH140" s="604"/>
      <c r="BI140" s="604"/>
      <c r="BJ140" s="589"/>
      <c r="BK140" s="589"/>
      <c r="BL140" s="589"/>
      <c r="BM140" s="589"/>
      <c r="BN140" s="589"/>
      <c r="BO140" s="589"/>
      <c r="BP140" s="589"/>
    </row>
    <row r="141" spans="1:68" ht="3" customHeight="1">
      <c r="A141" s="587"/>
      <c r="B141" s="587"/>
      <c r="C141" s="587"/>
      <c r="D141" s="587"/>
      <c r="E141" s="587"/>
      <c r="F141" s="587"/>
      <c r="G141" s="587"/>
      <c r="H141" s="587"/>
      <c r="I141" s="587"/>
      <c r="J141" s="587"/>
      <c r="K141" s="587"/>
      <c r="L141" s="587"/>
      <c r="M141" s="587"/>
      <c r="N141" s="587"/>
      <c r="O141" s="587"/>
      <c r="P141" s="587"/>
      <c r="Q141" s="587"/>
      <c r="R141" s="587"/>
      <c r="S141" s="587"/>
      <c r="T141" s="587"/>
      <c r="U141" s="587"/>
      <c r="V141" s="587"/>
      <c r="W141" s="587"/>
      <c r="X141" s="587"/>
      <c r="Y141" s="587"/>
      <c r="Z141" s="587"/>
      <c r="AA141" s="587"/>
      <c r="AB141" s="587"/>
      <c r="AC141" s="587"/>
      <c r="AD141" s="587"/>
      <c r="AE141" s="587"/>
      <c r="AF141" s="587"/>
      <c r="AG141" s="587"/>
      <c r="AH141" s="587"/>
      <c r="AI141" s="587"/>
      <c r="AJ141" s="587"/>
      <c r="AK141" s="587"/>
      <c r="AL141" s="587"/>
      <c r="AM141" s="587"/>
      <c r="AN141" s="587"/>
      <c r="AO141" s="587"/>
      <c r="AP141" s="587"/>
      <c r="AQ141" s="587"/>
      <c r="AR141" s="587"/>
      <c r="AS141" s="587"/>
      <c r="AT141" s="587"/>
      <c r="AU141" s="587"/>
      <c r="AV141" s="587"/>
      <c r="AW141" s="587"/>
      <c r="AX141" s="587"/>
      <c r="AY141" s="587"/>
      <c r="AZ141" s="587"/>
      <c r="BA141" s="587"/>
      <c r="BB141" s="587"/>
      <c r="BC141" s="587"/>
      <c r="BD141" s="587"/>
      <c r="BE141" s="587"/>
      <c r="BF141" s="587"/>
      <c r="BG141" s="587"/>
      <c r="BH141" s="587"/>
      <c r="BI141" s="587"/>
      <c r="BJ141" s="587"/>
      <c r="BK141" s="587"/>
      <c r="BL141" s="587"/>
    </row>
    <row r="142" spans="1:68" ht="13.5" hidden="1" customHeight="1">
      <c r="A142" s="605" t="s">
        <v>1</v>
      </c>
      <c r="B142" s="605" t="s">
        <v>142</v>
      </c>
      <c r="C142" s="605"/>
      <c r="D142" s="605"/>
      <c r="E142" s="605"/>
      <c r="F142" s="605"/>
      <c r="G142" s="605"/>
      <c r="H142" s="605"/>
      <c r="I142" s="605"/>
      <c r="J142" s="605"/>
      <c r="K142" s="605"/>
      <c r="L142" s="605"/>
      <c r="M142" s="605"/>
      <c r="N142" s="605"/>
      <c r="O142" s="605"/>
      <c r="P142" s="605"/>
      <c r="Q142" s="605"/>
      <c r="R142" s="605"/>
      <c r="S142" s="605"/>
      <c r="T142" s="605" t="s">
        <v>126</v>
      </c>
      <c r="U142" s="605"/>
      <c r="V142" s="605"/>
      <c r="W142" s="605"/>
      <c r="X142" s="605"/>
      <c r="Y142" s="605"/>
      <c r="Z142" s="605"/>
      <c r="AA142" s="605"/>
      <c r="AB142" s="605"/>
      <c r="AC142" s="605" t="s">
        <v>127</v>
      </c>
      <c r="AD142" s="605"/>
      <c r="AE142" s="605"/>
      <c r="AF142" s="605"/>
      <c r="AG142" s="605"/>
      <c r="AH142" s="605"/>
      <c r="AI142" s="605"/>
      <c r="AJ142" s="605"/>
      <c r="AK142" s="605"/>
      <c r="AL142" s="605"/>
      <c r="AM142" s="605"/>
      <c r="AN142" s="605"/>
      <c r="AO142" s="605"/>
      <c r="AP142" s="605"/>
      <c r="AQ142" s="605" t="s">
        <v>128</v>
      </c>
      <c r="AR142" s="605"/>
      <c r="AS142" s="605"/>
      <c r="AT142" s="605"/>
      <c r="AU142" s="605"/>
      <c r="AV142" s="605"/>
      <c r="AW142" s="605" t="s">
        <v>129</v>
      </c>
      <c r="AX142" s="605"/>
      <c r="AY142" s="605"/>
      <c r="AZ142" s="605" t="s">
        <v>130</v>
      </c>
      <c r="BA142" s="605"/>
      <c r="BB142" s="605"/>
      <c r="BC142" s="605" t="s">
        <v>131</v>
      </c>
      <c r="BD142" s="605"/>
      <c r="BE142" s="605"/>
      <c r="BF142" s="605"/>
      <c r="BG142" s="606" t="s">
        <v>132</v>
      </c>
      <c r="BH142" s="606"/>
      <c r="BI142" s="606"/>
    </row>
    <row r="143" spans="1:68" ht="13.5" hidden="1" customHeight="1">
      <c r="A143" s="605"/>
      <c r="B143" s="605"/>
      <c r="C143" s="605"/>
      <c r="D143" s="605"/>
      <c r="E143" s="605"/>
      <c r="F143" s="605"/>
      <c r="G143" s="605"/>
      <c r="H143" s="605"/>
      <c r="I143" s="605"/>
      <c r="J143" s="605"/>
      <c r="K143" s="605"/>
      <c r="L143" s="605"/>
      <c r="M143" s="605"/>
      <c r="N143" s="605"/>
      <c r="O143" s="605"/>
      <c r="P143" s="605"/>
      <c r="Q143" s="605"/>
      <c r="R143" s="605"/>
      <c r="S143" s="605"/>
      <c r="T143" s="605"/>
      <c r="U143" s="605"/>
      <c r="V143" s="605"/>
      <c r="W143" s="605"/>
      <c r="X143" s="605"/>
      <c r="Y143" s="605"/>
      <c r="Z143" s="605"/>
      <c r="AA143" s="605"/>
      <c r="AB143" s="605"/>
      <c r="AC143" s="605" t="s">
        <v>134</v>
      </c>
      <c r="AD143" s="605"/>
      <c r="AE143" s="605"/>
      <c r="AF143" s="605"/>
      <c r="AG143" s="605"/>
      <c r="AH143" s="605"/>
      <c r="AI143" s="605"/>
      <c r="AJ143" s="605" t="s">
        <v>135</v>
      </c>
      <c r="AK143" s="605"/>
      <c r="AL143" s="605"/>
      <c r="AM143" s="605"/>
      <c r="AN143" s="605"/>
      <c r="AO143" s="605"/>
      <c r="AP143" s="605"/>
      <c r="AQ143" s="605" t="s">
        <v>609</v>
      </c>
      <c r="AR143" s="605"/>
      <c r="AS143" s="605"/>
      <c r="AT143" s="605" t="s">
        <v>610</v>
      </c>
      <c r="AU143" s="605"/>
      <c r="AV143" s="605"/>
      <c r="AW143" s="605"/>
      <c r="AX143" s="605"/>
      <c r="AY143" s="605"/>
      <c r="AZ143" s="605"/>
      <c r="BA143" s="605"/>
      <c r="BB143" s="605"/>
      <c r="BC143" s="605"/>
      <c r="BD143" s="605"/>
      <c r="BE143" s="605"/>
      <c r="BF143" s="605"/>
      <c r="BG143" s="606"/>
      <c r="BH143" s="606"/>
      <c r="BI143" s="606"/>
    </row>
    <row r="144" spans="1:68" ht="13.5" hidden="1" customHeight="1">
      <c r="A144" s="605"/>
      <c r="B144" s="605" t="s">
        <v>130</v>
      </c>
      <c r="C144" s="605"/>
      <c r="D144" s="605"/>
      <c r="E144" s="605"/>
      <c r="F144" s="605"/>
      <c r="G144" s="605"/>
      <c r="H144" s="605" t="s">
        <v>136</v>
      </c>
      <c r="I144" s="605"/>
      <c r="J144" s="605"/>
      <c r="K144" s="605"/>
      <c r="L144" s="605"/>
      <c r="M144" s="605"/>
      <c r="N144" s="605" t="s">
        <v>137</v>
      </c>
      <c r="O144" s="605"/>
      <c r="P144" s="605"/>
      <c r="Q144" s="605"/>
      <c r="R144" s="605"/>
      <c r="S144" s="605"/>
      <c r="T144" s="605" t="s">
        <v>130</v>
      </c>
      <c r="U144" s="605"/>
      <c r="V144" s="605"/>
      <c r="W144" s="605" t="s">
        <v>136</v>
      </c>
      <c r="X144" s="605"/>
      <c r="Y144" s="605"/>
      <c r="Z144" s="605" t="s">
        <v>137</v>
      </c>
      <c r="AA144" s="605"/>
      <c r="AB144" s="605"/>
      <c r="AC144" s="605" t="s">
        <v>130</v>
      </c>
      <c r="AD144" s="605"/>
      <c r="AE144" s="605"/>
      <c r="AF144" s="605" t="s">
        <v>136</v>
      </c>
      <c r="AG144" s="605"/>
      <c r="AH144" s="605" t="s">
        <v>137</v>
      </c>
      <c r="AI144" s="605"/>
      <c r="AJ144" s="605" t="s">
        <v>130</v>
      </c>
      <c r="AK144" s="605"/>
      <c r="AL144" s="605"/>
      <c r="AM144" s="605" t="s">
        <v>136</v>
      </c>
      <c r="AN144" s="605"/>
      <c r="AO144" s="605" t="s">
        <v>137</v>
      </c>
      <c r="AP144" s="605"/>
      <c r="AQ144" s="605"/>
      <c r="AR144" s="605"/>
      <c r="AS144" s="605"/>
      <c r="AT144" s="605"/>
      <c r="AU144" s="605"/>
      <c r="AV144" s="605"/>
      <c r="AW144" s="605"/>
      <c r="AX144" s="605"/>
      <c r="AY144" s="605"/>
      <c r="AZ144" s="605"/>
      <c r="BA144" s="605"/>
      <c r="BB144" s="605"/>
      <c r="BC144" s="605"/>
      <c r="BD144" s="605"/>
      <c r="BE144" s="605"/>
      <c r="BF144" s="605"/>
      <c r="BG144" s="606"/>
      <c r="BH144" s="606"/>
      <c r="BI144" s="606"/>
    </row>
    <row r="145" spans="1:61" ht="13.5" hidden="1" customHeight="1">
      <c r="A145" s="605"/>
      <c r="B145" s="607" t="s">
        <v>138</v>
      </c>
      <c r="C145" s="607"/>
      <c r="D145" s="607"/>
      <c r="E145" s="607" t="s">
        <v>139</v>
      </c>
      <c r="F145" s="607"/>
      <c r="G145" s="607"/>
      <c r="H145" s="607" t="s">
        <v>138</v>
      </c>
      <c r="I145" s="607"/>
      <c r="J145" s="607"/>
      <c r="K145" s="607" t="s">
        <v>139</v>
      </c>
      <c r="L145" s="607"/>
      <c r="M145" s="607"/>
      <c r="N145" s="607" t="s">
        <v>138</v>
      </c>
      <c r="O145" s="607"/>
      <c r="P145" s="607"/>
      <c r="Q145" s="607" t="s">
        <v>139</v>
      </c>
      <c r="R145" s="607"/>
      <c r="S145" s="607"/>
      <c r="T145" s="607" t="s">
        <v>138</v>
      </c>
      <c r="U145" s="607"/>
      <c r="V145" s="607"/>
      <c r="W145" s="607" t="s">
        <v>138</v>
      </c>
      <c r="X145" s="607"/>
      <c r="Y145" s="607"/>
      <c r="Z145" s="607" t="s">
        <v>138</v>
      </c>
      <c r="AA145" s="607"/>
      <c r="AB145" s="607"/>
      <c r="AC145" s="607" t="s">
        <v>138</v>
      </c>
      <c r="AD145" s="607"/>
      <c r="AE145" s="607"/>
      <c r="AF145" s="607" t="s">
        <v>138</v>
      </c>
      <c r="AG145" s="607"/>
      <c r="AH145" s="607" t="s">
        <v>138</v>
      </c>
      <c r="AI145" s="607"/>
      <c r="AJ145" s="607" t="s">
        <v>138</v>
      </c>
      <c r="AK145" s="607"/>
      <c r="AL145" s="607"/>
      <c r="AM145" s="607" t="s">
        <v>138</v>
      </c>
      <c r="AN145" s="607"/>
      <c r="AO145" s="607" t="s">
        <v>138</v>
      </c>
      <c r="AP145" s="607"/>
      <c r="AQ145" s="607" t="s">
        <v>138</v>
      </c>
      <c r="AR145" s="607"/>
      <c r="AS145" s="607"/>
      <c r="AT145" s="607" t="s">
        <v>138</v>
      </c>
      <c r="AU145" s="607"/>
      <c r="AV145" s="607"/>
      <c r="AW145" s="607" t="s">
        <v>138</v>
      </c>
      <c r="AX145" s="607"/>
      <c r="AY145" s="607"/>
      <c r="AZ145" s="607" t="s">
        <v>138</v>
      </c>
      <c r="BA145" s="607"/>
      <c r="BB145" s="607"/>
      <c r="BC145" s="605"/>
      <c r="BD145" s="605"/>
      <c r="BE145" s="605"/>
      <c r="BF145" s="605"/>
      <c r="BG145" s="606"/>
      <c r="BH145" s="606"/>
      <c r="BI145" s="606"/>
    </row>
    <row r="146" spans="1:61" ht="13.5" hidden="1" customHeight="1">
      <c r="A146" s="608" t="s">
        <v>99</v>
      </c>
      <c r="B146" s="609"/>
      <c r="C146" s="609"/>
      <c r="D146" s="609"/>
      <c r="E146" s="609"/>
      <c r="F146" s="609"/>
      <c r="G146" s="609"/>
      <c r="H146" s="609"/>
      <c r="I146" s="609"/>
      <c r="J146" s="609"/>
      <c r="K146" s="609"/>
      <c r="L146" s="609"/>
      <c r="M146" s="609"/>
      <c r="N146" s="609"/>
      <c r="O146" s="609"/>
      <c r="P146" s="609"/>
      <c r="Q146" s="609"/>
      <c r="R146" s="609"/>
      <c r="S146" s="609"/>
      <c r="T146" s="609"/>
      <c r="U146" s="609"/>
      <c r="V146" s="609"/>
      <c r="W146" s="609"/>
      <c r="X146" s="609"/>
      <c r="Y146" s="609"/>
      <c r="Z146" s="609"/>
      <c r="AA146" s="609"/>
      <c r="AB146" s="609"/>
      <c r="AC146" s="609"/>
      <c r="AD146" s="609"/>
      <c r="AE146" s="609"/>
      <c r="AF146" s="609"/>
      <c r="AG146" s="609"/>
      <c r="AH146" s="609"/>
      <c r="AI146" s="609"/>
      <c r="AJ146" s="609"/>
      <c r="AK146" s="609"/>
      <c r="AL146" s="609"/>
      <c r="AM146" s="609"/>
      <c r="AN146" s="609"/>
      <c r="AO146" s="609"/>
      <c r="AP146" s="609"/>
      <c r="AQ146" s="609"/>
      <c r="AR146" s="609"/>
      <c r="AS146" s="609"/>
      <c r="AT146" s="609"/>
      <c r="AU146" s="609"/>
      <c r="AV146" s="609"/>
      <c r="AW146" s="609"/>
      <c r="AX146" s="609"/>
      <c r="AY146" s="609"/>
      <c r="AZ146" s="609"/>
      <c r="BA146" s="609"/>
      <c r="BB146" s="609"/>
      <c r="BC146" s="609"/>
      <c r="BD146" s="609"/>
      <c r="BE146" s="609"/>
      <c r="BF146" s="609"/>
      <c r="BG146" s="609"/>
      <c r="BH146" s="609"/>
      <c r="BI146" s="609"/>
    </row>
    <row r="147" spans="1:61" ht="13.5" hidden="1" customHeight="1">
      <c r="A147" s="608" t="s">
        <v>100</v>
      </c>
      <c r="B147" s="609"/>
      <c r="C147" s="609"/>
      <c r="D147" s="609"/>
      <c r="E147" s="609"/>
      <c r="F147" s="609"/>
      <c r="G147" s="609"/>
      <c r="H147" s="609"/>
      <c r="I147" s="609"/>
      <c r="J147" s="609"/>
      <c r="K147" s="609"/>
      <c r="L147" s="609"/>
      <c r="M147" s="609"/>
      <c r="N147" s="609"/>
      <c r="O147" s="609"/>
      <c r="P147" s="609"/>
      <c r="Q147" s="609"/>
      <c r="R147" s="609"/>
      <c r="S147" s="609"/>
      <c r="T147" s="609"/>
      <c r="U147" s="609"/>
      <c r="V147" s="609"/>
      <c r="W147" s="609"/>
      <c r="X147" s="609"/>
      <c r="Y147" s="609"/>
      <c r="Z147" s="609"/>
      <c r="AA147" s="609"/>
      <c r="AB147" s="609"/>
      <c r="AC147" s="609"/>
      <c r="AD147" s="609"/>
      <c r="AE147" s="609"/>
      <c r="AF147" s="609"/>
      <c r="AG147" s="609"/>
      <c r="AH147" s="609"/>
      <c r="AI147" s="609"/>
      <c r="AJ147" s="609"/>
      <c r="AK147" s="609"/>
      <c r="AL147" s="609"/>
      <c r="AM147" s="609"/>
      <c r="AN147" s="609"/>
      <c r="AO147" s="609"/>
      <c r="AP147" s="609"/>
      <c r="AQ147" s="609"/>
      <c r="AR147" s="609"/>
      <c r="AS147" s="609"/>
      <c r="AT147" s="609"/>
      <c r="AU147" s="609"/>
      <c r="AV147" s="609"/>
      <c r="AW147" s="609"/>
      <c r="AX147" s="609"/>
      <c r="AY147" s="609"/>
      <c r="AZ147" s="609"/>
      <c r="BA147" s="609"/>
      <c r="BB147" s="609"/>
      <c r="BC147" s="609"/>
      <c r="BD147" s="609"/>
      <c r="BE147" s="609"/>
      <c r="BF147" s="609"/>
      <c r="BG147" s="609"/>
      <c r="BH147" s="609"/>
      <c r="BI147" s="609"/>
    </row>
    <row r="148" spans="1:61" ht="13.5" hidden="1" customHeight="1">
      <c r="A148" s="608" t="s">
        <v>101</v>
      </c>
      <c r="B148" s="609"/>
      <c r="C148" s="609"/>
      <c r="D148" s="609"/>
      <c r="E148" s="609"/>
      <c r="F148" s="609"/>
      <c r="G148" s="609"/>
      <c r="H148" s="609"/>
      <c r="I148" s="609"/>
      <c r="J148" s="609"/>
      <c r="K148" s="609"/>
      <c r="L148" s="609"/>
      <c r="M148" s="609"/>
      <c r="N148" s="609"/>
      <c r="O148" s="609"/>
      <c r="P148" s="609"/>
      <c r="Q148" s="609"/>
      <c r="R148" s="609"/>
      <c r="S148" s="609"/>
      <c r="T148" s="609"/>
      <c r="U148" s="609"/>
      <c r="V148" s="609"/>
      <c r="W148" s="609"/>
      <c r="X148" s="609"/>
      <c r="Y148" s="609"/>
      <c r="Z148" s="609"/>
      <c r="AA148" s="609"/>
      <c r="AB148" s="609"/>
      <c r="AC148" s="609"/>
      <c r="AD148" s="609"/>
      <c r="AE148" s="609"/>
      <c r="AF148" s="609"/>
      <c r="AG148" s="609"/>
      <c r="AH148" s="609"/>
      <c r="AI148" s="609"/>
      <c r="AJ148" s="609"/>
      <c r="AK148" s="609"/>
      <c r="AL148" s="609"/>
      <c r="AM148" s="609"/>
      <c r="AN148" s="609"/>
      <c r="AO148" s="609"/>
      <c r="AP148" s="609"/>
      <c r="AQ148" s="609"/>
      <c r="AR148" s="609"/>
      <c r="AS148" s="609"/>
      <c r="AT148" s="609"/>
      <c r="AU148" s="609"/>
      <c r="AV148" s="609"/>
      <c r="AW148" s="609"/>
      <c r="AX148" s="609"/>
      <c r="AY148" s="609"/>
      <c r="AZ148" s="609"/>
      <c r="BA148" s="609"/>
      <c r="BB148" s="609"/>
      <c r="BC148" s="609"/>
      <c r="BD148" s="609"/>
      <c r="BE148" s="609"/>
      <c r="BF148" s="609"/>
      <c r="BG148" s="609"/>
      <c r="BH148" s="609"/>
      <c r="BI148" s="609"/>
    </row>
    <row r="149" spans="1:61" ht="13.5" hidden="1" customHeight="1">
      <c r="A149" s="608" t="s">
        <v>102</v>
      </c>
      <c r="B149" s="609"/>
      <c r="C149" s="609"/>
      <c r="D149" s="609"/>
      <c r="E149" s="609"/>
      <c r="F149" s="609"/>
      <c r="G149" s="609"/>
      <c r="H149" s="609"/>
      <c r="I149" s="609"/>
      <c r="J149" s="609"/>
      <c r="K149" s="609"/>
      <c r="L149" s="609"/>
      <c r="M149" s="609"/>
      <c r="N149" s="609"/>
      <c r="O149" s="609"/>
      <c r="P149" s="609"/>
      <c r="Q149" s="609"/>
      <c r="R149" s="609"/>
      <c r="S149" s="609"/>
      <c r="T149" s="609"/>
      <c r="U149" s="609"/>
      <c r="V149" s="609"/>
      <c r="W149" s="609"/>
      <c r="X149" s="609"/>
      <c r="Y149" s="609"/>
      <c r="Z149" s="609"/>
      <c r="AA149" s="609"/>
      <c r="AB149" s="609"/>
      <c r="AC149" s="609"/>
      <c r="AD149" s="609"/>
      <c r="AE149" s="609"/>
      <c r="AF149" s="609"/>
      <c r="AG149" s="609"/>
      <c r="AH149" s="609"/>
      <c r="AI149" s="609"/>
      <c r="AJ149" s="609"/>
      <c r="AK149" s="609"/>
      <c r="AL149" s="609"/>
      <c r="AM149" s="609"/>
      <c r="AN149" s="609"/>
      <c r="AO149" s="609"/>
      <c r="AP149" s="609"/>
      <c r="AQ149" s="609"/>
      <c r="AR149" s="609"/>
      <c r="AS149" s="609"/>
      <c r="AT149" s="609"/>
      <c r="AU149" s="609"/>
      <c r="AV149" s="609"/>
      <c r="AW149" s="609"/>
      <c r="AX149" s="609"/>
      <c r="AY149" s="609"/>
      <c r="AZ149" s="609"/>
      <c r="BA149" s="609"/>
      <c r="BB149" s="609"/>
      <c r="BC149" s="609"/>
      <c r="BD149" s="609"/>
      <c r="BE149" s="609"/>
      <c r="BF149" s="609"/>
      <c r="BG149" s="609"/>
      <c r="BH149" s="609"/>
      <c r="BI149" s="609"/>
    </row>
    <row r="150" spans="1:61" ht="13.5" hidden="1" customHeight="1">
      <c r="A150" s="608" t="s">
        <v>103</v>
      </c>
      <c r="B150" s="609"/>
      <c r="C150" s="609"/>
      <c r="D150" s="609"/>
      <c r="E150" s="609"/>
      <c r="F150" s="609"/>
      <c r="G150" s="609"/>
      <c r="H150" s="609"/>
      <c r="I150" s="609"/>
      <c r="J150" s="609"/>
      <c r="K150" s="609"/>
      <c r="L150" s="609"/>
      <c r="M150" s="609"/>
      <c r="N150" s="609"/>
      <c r="O150" s="609"/>
      <c r="P150" s="609"/>
      <c r="Q150" s="609"/>
      <c r="R150" s="609"/>
      <c r="S150" s="609"/>
      <c r="T150" s="609"/>
      <c r="U150" s="609"/>
      <c r="V150" s="609"/>
      <c r="W150" s="609"/>
      <c r="X150" s="609"/>
      <c r="Y150" s="609"/>
      <c r="Z150" s="609"/>
      <c r="AA150" s="609"/>
      <c r="AB150" s="609"/>
      <c r="AC150" s="609"/>
      <c r="AD150" s="609"/>
      <c r="AE150" s="609"/>
      <c r="AF150" s="609"/>
      <c r="AG150" s="609"/>
      <c r="AH150" s="609"/>
      <c r="AI150" s="609"/>
      <c r="AJ150" s="609"/>
      <c r="AK150" s="609"/>
      <c r="AL150" s="609"/>
      <c r="AM150" s="609"/>
      <c r="AN150" s="609"/>
      <c r="AO150" s="609"/>
      <c r="AP150" s="609"/>
      <c r="AQ150" s="609"/>
      <c r="AR150" s="609"/>
      <c r="AS150" s="609"/>
      <c r="AT150" s="609"/>
      <c r="AU150" s="609"/>
      <c r="AV150" s="609"/>
      <c r="AW150" s="609"/>
      <c r="AX150" s="609"/>
      <c r="AY150" s="609"/>
      <c r="AZ150" s="609"/>
      <c r="BA150" s="609"/>
      <c r="BB150" s="609"/>
      <c r="BC150" s="609"/>
      <c r="BD150" s="609"/>
      <c r="BE150" s="609"/>
      <c r="BF150" s="609"/>
      <c r="BG150" s="609"/>
      <c r="BH150" s="609"/>
      <c r="BI150" s="609"/>
    </row>
    <row r="151" spans="1:61" ht="13.5" hidden="1" customHeight="1">
      <c r="A151" s="608" t="s">
        <v>104</v>
      </c>
      <c r="B151" s="609"/>
      <c r="C151" s="609"/>
      <c r="D151" s="609"/>
      <c r="E151" s="609"/>
      <c r="F151" s="609"/>
      <c r="G151" s="609"/>
      <c r="H151" s="609"/>
      <c r="I151" s="609"/>
      <c r="J151" s="609"/>
      <c r="K151" s="609"/>
      <c r="L151" s="609"/>
      <c r="M151" s="609"/>
      <c r="N151" s="609"/>
      <c r="O151" s="609"/>
      <c r="P151" s="609"/>
      <c r="Q151" s="609"/>
      <c r="R151" s="609"/>
      <c r="S151" s="609"/>
      <c r="T151" s="609"/>
      <c r="U151" s="609"/>
      <c r="V151" s="609"/>
      <c r="W151" s="609"/>
      <c r="X151" s="609"/>
      <c r="Y151" s="609"/>
      <c r="Z151" s="609"/>
      <c r="AA151" s="609"/>
      <c r="AB151" s="609"/>
      <c r="AC151" s="609"/>
      <c r="AD151" s="609"/>
      <c r="AE151" s="609"/>
      <c r="AF151" s="609"/>
      <c r="AG151" s="609"/>
      <c r="AH151" s="609"/>
      <c r="AI151" s="609"/>
      <c r="AJ151" s="609"/>
      <c r="AK151" s="609"/>
      <c r="AL151" s="609"/>
      <c r="AM151" s="609"/>
      <c r="AN151" s="609"/>
      <c r="AO151" s="609"/>
      <c r="AP151" s="609"/>
      <c r="AQ151" s="609"/>
      <c r="AR151" s="609"/>
      <c r="AS151" s="609"/>
      <c r="AT151" s="609"/>
      <c r="AU151" s="609"/>
      <c r="AV151" s="609"/>
      <c r="AW151" s="609"/>
      <c r="AX151" s="609"/>
      <c r="AY151" s="609"/>
      <c r="AZ151" s="609"/>
      <c r="BA151" s="609"/>
      <c r="BB151" s="609"/>
      <c r="BC151" s="609"/>
      <c r="BD151" s="609"/>
      <c r="BE151" s="609"/>
      <c r="BF151" s="609"/>
      <c r="BG151" s="609"/>
      <c r="BH151" s="609"/>
      <c r="BI151" s="609"/>
    </row>
    <row r="152" spans="1:61" ht="13.5" hidden="1" customHeight="1">
      <c r="A152" s="608" t="s">
        <v>105</v>
      </c>
      <c r="B152" s="609"/>
      <c r="C152" s="609"/>
      <c r="D152" s="609"/>
      <c r="E152" s="609"/>
      <c r="F152" s="609"/>
      <c r="G152" s="609"/>
      <c r="H152" s="609"/>
      <c r="I152" s="609"/>
      <c r="J152" s="609"/>
      <c r="K152" s="609"/>
      <c r="L152" s="609"/>
      <c r="M152" s="609"/>
      <c r="N152" s="609"/>
      <c r="O152" s="609"/>
      <c r="P152" s="609"/>
      <c r="Q152" s="609"/>
      <c r="R152" s="609"/>
      <c r="S152" s="609"/>
      <c r="T152" s="609"/>
      <c r="U152" s="609"/>
      <c r="V152" s="609"/>
      <c r="W152" s="609"/>
      <c r="X152" s="609"/>
      <c r="Y152" s="609"/>
      <c r="Z152" s="609"/>
      <c r="AA152" s="609"/>
      <c r="AB152" s="609"/>
      <c r="AC152" s="609"/>
      <c r="AD152" s="609"/>
      <c r="AE152" s="609"/>
      <c r="AF152" s="609"/>
      <c r="AG152" s="609"/>
      <c r="AH152" s="609"/>
      <c r="AI152" s="609"/>
      <c r="AJ152" s="609"/>
      <c r="AK152" s="609"/>
      <c r="AL152" s="609"/>
      <c r="AM152" s="609"/>
      <c r="AN152" s="609"/>
      <c r="AO152" s="609"/>
      <c r="AP152" s="609"/>
      <c r="AQ152" s="609"/>
      <c r="AR152" s="609"/>
      <c r="AS152" s="609"/>
      <c r="AT152" s="609"/>
      <c r="AU152" s="609"/>
      <c r="AV152" s="609"/>
      <c r="AW152" s="609"/>
      <c r="AX152" s="609"/>
      <c r="AY152" s="609"/>
      <c r="AZ152" s="609"/>
      <c r="BA152" s="609"/>
      <c r="BB152" s="609"/>
      <c r="BC152" s="609"/>
      <c r="BD152" s="609"/>
      <c r="BE152" s="609"/>
      <c r="BF152" s="609"/>
      <c r="BG152" s="609"/>
      <c r="BH152" s="609"/>
      <c r="BI152" s="609"/>
    </row>
    <row r="153" spans="1:61" ht="13.5" hidden="1" customHeight="1">
      <c r="A153" s="608" t="s">
        <v>106</v>
      </c>
      <c r="B153" s="609"/>
      <c r="C153" s="609"/>
      <c r="D153" s="609"/>
      <c r="E153" s="609"/>
      <c r="F153" s="609"/>
      <c r="G153" s="609"/>
      <c r="H153" s="609"/>
      <c r="I153" s="609"/>
      <c r="J153" s="609"/>
      <c r="K153" s="609"/>
      <c r="L153" s="609"/>
      <c r="M153" s="609"/>
      <c r="N153" s="609"/>
      <c r="O153" s="609"/>
      <c r="P153" s="609"/>
      <c r="Q153" s="609"/>
      <c r="R153" s="609"/>
      <c r="S153" s="609"/>
      <c r="T153" s="609"/>
      <c r="U153" s="609"/>
      <c r="V153" s="609"/>
      <c r="W153" s="609"/>
      <c r="X153" s="609"/>
      <c r="Y153" s="609"/>
      <c r="Z153" s="609"/>
      <c r="AA153" s="609"/>
      <c r="AB153" s="609"/>
      <c r="AC153" s="609"/>
      <c r="AD153" s="609"/>
      <c r="AE153" s="609"/>
      <c r="AF153" s="609"/>
      <c r="AG153" s="609"/>
      <c r="AH153" s="609"/>
      <c r="AI153" s="609"/>
      <c r="AJ153" s="609"/>
      <c r="AK153" s="609"/>
      <c r="AL153" s="609"/>
      <c r="AM153" s="609"/>
      <c r="AN153" s="609"/>
      <c r="AO153" s="609"/>
      <c r="AP153" s="609"/>
      <c r="AQ153" s="609"/>
      <c r="AR153" s="609"/>
      <c r="AS153" s="609"/>
      <c r="AT153" s="609"/>
      <c r="AU153" s="609"/>
      <c r="AV153" s="609"/>
      <c r="AW153" s="609"/>
      <c r="AX153" s="609"/>
      <c r="AY153" s="609"/>
      <c r="AZ153" s="609"/>
      <c r="BA153" s="609"/>
      <c r="BB153" s="609"/>
      <c r="BC153" s="609"/>
      <c r="BD153" s="609"/>
      <c r="BE153" s="609"/>
      <c r="BF153" s="609"/>
      <c r="BG153" s="609"/>
      <c r="BH153" s="609"/>
      <c r="BI153" s="609"/>
    </row>
    <row r="154" spans="1:61" ht="13.5" hidden="1" customHeight="1">
      <c r="A154" s="608" t="s">
        <v>107</v>
      </c>
      <c r="B154" s="609"/>
      <c r="C154" s="609"/>
      <c r="D154" s="609"/>
      <c r="E154" s="609"/>
      <c r="F154" s="609"/>
      <c r="G154" s="609"/>
      <c r="H154" s="609"/>
      <c r="I154" s="609"/>
      <c r="J154" s="609"/>
      <c r="K154" s="609"/>
      <c r="L154" s="609"/>
      <c r="M154" s="609"/>
      <c r="N154" s="609"/>
      <c r="O154" s="609"/>
      <c r="P154" s="609"/>
      <c r="Q154" s="609"/>
      <c r="R154" s="609"/>
      <c r="S154" s="609"/>
      <c r="T154" s="609"/>
      <c r="U154" s="609"/>
      <c r="V154" s="609"/>
      <c r="W154" s="609"/>
      <c r="X154" s="609"/>
      <c r="Y154" s="609"/>
      <c r="Z154" s="609"/>
      <c r="AA154" s="609"/>
      <c r="AB154" s="609"/>
      <c r="AC154" s="609"/>
      <c r="AD154" s="609"/>
      <c r="AE154" s="609"/>
      <c r="AF154" s="609"/>
      <c r="AG154" s="609"/>
      <c r="AH154" s="609"/>
      <c r="AI154" s="609"/>
      <c r="AJ154" s="609"/>
      <c r="AK154" s="609"/>
      <c r="AL154" s="609"/>
      <c r="AM154" s="609"/>
      <c r="AN154" s="609"/>
      <c r="AO154" s="609"/>
      <c r="AP154" s="609"/>
      <c r="AQ154" s="609"/>
      <c r="AR154" s="609"/>
      <c r="AS154" s="609"/>
      <c r="AT154" s="609"/>
      <c r="AU154" s="609"/>
      <c r="AV154" s="609"/>
      <c r="AW154" s="609"/>
      <c r="AX154" s="609"/>
      <c r="AY154" s="609"/>
      <c r="AZ154" s="609"/>
      <c r="BA154" s="609"/>
      <c r="BB154" s="609"/>
      <c r="BC154" s="609"/>
      <c r="BD154" s="609"/>
      <c r="BE154" s="609"/>
      <c r="BF154" s="609"/>
      <c r="BG154" s="609"/>
      <c r="BH154" s="609"/>
      <c r="BI154" s="609"/>
    </row>
    <row r="155" spans="1:61" ht="13.5" hidden="1" customHeight="1">
      <c r="A155" s="608" t="s">
        <v>108</v>
      </c>
      <c r="B155" s="609"/>
      <c r="C155" s="609"/>
      <c r="D155" s="609"/>
      <c r="E155" s="609"/>
      <c r="F155" s="609"/>
      <c r="G155" s="609"/>
      <c r="H155" s="609"/>
      <c r="I155" s="609"/>
      <c r="J155" s="609"/>
      <c r="K155" s="609"/>
      <c r="L155" s="609"/>
      <c r="M155" s="609"/>
      <c r="N155" s="609"/>
      <c r="O155" s="609"/>
      <c r="P155" s="609"/>
      <c r="Q155" s="609"/>
      <c r="R155" s="609"/>
      <c r="S155" s="609"/>
      <c r="T155" s="609"/>
      <c r="U155" s="609"/>
      <c r="V155" s="609"/>
      <c r="W155" s="609"/>
      <c r="X155" s="609"/>
      <c r="Y155" s="609"/>
      <c r="Z155" s="609"/>
      <c r="AA155" s="609"/>
      <c r="AB155" s="609"/>
      <c r="AC155" s="609"/>
      <c r="AD155" s="609"/>
      <c r="AE155" s="609"/>
      <c r="AF155" s="609"/>
      <c r="AG155" s="609"/>
      <c r="AH155" s="609"/>
      <c r="AI155" s="609"/>
      <c r="AJ155" s="609"/>
      <c r="AK155" s="609"/>
      <c r="AL155" s="609"/>
      <c r="AM155" s="609"/>
      <c r="AN155" s="609"/>
      <c r="AO155" s="609"/>
      <c r="AP155" s="609"/>
      <c r="AQ155" s="609"/>
      <c r="AR155" s="609"/>
      <c r="AS155" s="609"/>
      <c r="AT155" s="609"/>
      <c r="AU155" s="609"/>
      <c r="AV155" s="609"/>
      <c r="AW155" s="609"/>
      <c r="AX155" s="609"/>
      <c r="AY155" s="609"/>
      <c r="AZ155" s="609"/>
      <c r="BA155" s="609"/>
      <c r="BB155" s="609"/>
      <c r="BC155" s="609"/>
      <c r="BD155" s="609"/>
      <c r="BE155" s="609"/>
      <c r="BF155" s="609"/>
      <c r="BG155" s="609"/>
      <c r="BH155" s="609"/>
      <c r="BI155" s="609"/>
    </row>
    <row r="156" spans="1:61" ht="13.5" hidden="1" customHeight="1">
      <c r="A156" s="608" t="s">
        <v>109</v>
      </c>
      <c r="B156" s="609"/>
      <c r="C156" s="609"/>
      <c r="D156" s="609"/>
      <c r="E156" s="609"/>
      <c r="F156" s="609"/>
      <c r="G156" s="609"/>
      <c r="H156" s="609"/>
      <c r="I156" s="609"/>
      <c r="J156" s="609"/>
      <c r="K156" s="609"/>
      <c r="L156" s="609"/>
      <c r="M156" s="609"/>
      <c r="N156" s="609"/>
      <c r="O156" s="609"/>
      <c r="P156" s="609"/>
      <c r="Q156" s="609"/>
      <c r="R156" s="609"/>
      <c r="S156" s="609"/>
      <c r="T156" s="609"/>
      <c r="U156" s="609"/>
      <c r="V156" s="609"/>
      <c r="W156" s="609"/>
      <c r="X156" s="609"/>
      <c r="Y156" s="609"/>
      <c r="Z156" s="609"/>
      <c r="AA156" s="609"/>
      <c r="AB156" s="609"/>
      <c r="AC156" s="609"/>
      <c r="AD156" s="609"/>
      <c r="AE156" s="609"/>
      <c r="AF156" s="609"/>
      <c r="AG156" s="609"/>
      <c r="AH156" s="609"/>
      <c r="AI156" s="609"/>
      <c r="AJ156" s="609"/>
      <c r="AK156" s="609"/>
      <c r="AL156" s="609"/>
      <c r="AM156" s="609"/>
      <c r="AN156" s="609"/>
      <c r="AO156" s="609"/>
      <c r="AP156" s="609"/>
      <c r="AQ156" s="609"/>
      <c r="AR156" s="609"/>
      <c r="AS156" s="609"/>
      <c r="AT156" s="609"/>
      <c r="AU156" s="609"/>
      <c r="AV156" s="609"/>
      <c r="AW156" s="609"/>
      <c r="AX156" s="609"/>
      <c r="AY156" s="609"/>
      <c r="AZ156" s="609"/>
      <c r="BA156" s="609"/>
      <c r="BB156" s="609"/>
      <c r="BC156" s="609"/>
      <c r="BD156" s="609"/>
      <c r="BE156" s="609"/>
      <c r="BF156" s="609"/>
      <c r="BG156" s="609"/>
      <c r="BH156" s="609"/>
      <c r="BI156" s="609"/>
    </row>
    <row r="157" spans="1:61" ht="13.5" hidden="1" customHeight="1">
      <c r="A157" s="610" t="s">
        <v>130</v>
      </c>
      <c r="B157" s="609"/>
      <c r="C157" s="609"/>
      <c r="D157" s="609"/>
      <c r="E157" s="609"/>
      <c r="F157" s="609"/>
      <c r="G157" s="609"/>
      <c r="H157" s="609"/>
      <c r="I157" s="609"/>
      <c r="J157" s="609"/>
      <c r="K157" s="609"/>
      <c r="L157" s="609"/>
      <c r="M157" s="609"/>
      <c r="N157" s="609"/>
      <c r="O157" s="609"/>
      <c r="P157" s="609"/>
      <c r="Q157" s="609"/>
      <c r="R157" s="609"/>
      <c r="S157" s="609"/>
      <c r="T157" s="609"/>
      <c r="U157" s="609"/>
      <c r="V157" s="609"/>
      <c r="W157" s="609"/>
      <c r="X157" s="609"/>
      <c r="Y157" s="609"/>
      <c r="Z157" s="609"/>
      <c r="AA157" s="609"/>
      <c r="AB157" s="609"/>
      <c r="AC157" s="609"/>
      <c r="AD157" s="609"/>
      <c r="AE157" s="609"/>
      <c r="AF157" s="609"/>
      <c r="AG157" s="609"/>
      <c r="AH157" s="609"/>
      <c r="AI157" s="609"/>
      <c r="AJ157" s="609"/>
      <c r="AK157" s="609"/>
      <c r="AL157" s="609"/>
      <c r="AM157" s="609"/>
      <c r="AN157" s="609"/>
      <c r="AO157" s="609"/>
      <c r="AP157" s="609"/>
      <c r="AQ157" s="609"/>
      <c r="AR157" s="609"/>
      <c r="AS157" s="609"/>
      <c r="AT157" s="609"/>
      <c r="AU157" s="609"/>
      <c r="AV157" s="609"/>
      <c r="AW157" s="609"/>
      <c r="AX157" s="609"/>
      <c r="AY157" s="609"/>
      <c r="AZ157" s="609"/>
      <c r="BA157" s="609"/>
      <c r="BB157" s="609"/>
      <c r="BC157" s="609"/>
      <c r="BD157" s="609"/>
      <c r="BE157" s="609"/>
      <c r="BF157" s="609"/>
      <c r="BG157" s="609"/>
      <c r="BH157" s="609"/>
      <c r="BI157" s="609"/>
    </row>
    <row r="158" spans="1:61" ht="13.5" hidden="1" customHeight="1"/>
    <row r="159" spans="1:61" ht="13.5" hidden="1" customHeight="1">
      <c r="A159" s="606" t="s">
        <v>1</v>
      </c>
      <c r="B159" s="605" t="s">
        <v>143</v>
      </c>
      <c r="C159" s="605"/>
      <c r="D159" s="605"/>
      <c r="E159" s="605"/>
      <c r="F159" s="605"/>
      <c r="G159" s="605"/>
      <c r="H159" s="605"/>
      <c r="I159" s="605"/>
      <c r="J159" s="605"/>
      <c r="K159" s="605"/>
      <c r="L159" s="605"/>
      <c r="M159" s="605"/>
      <c r="N159" s="605"/>
      <c r="O159" s="605"/>
      <c r="P159" s="605"/>
      <c r="Q159" s="605"/>
      <c r="R159" s="605"/>
      <c r="S159" s="605"/>
      <c r="T159" s="605" t="s">
        <v>126</v>
      </c>
      <c r="U159" s="605"/>
      <c r="V159" s="605"/>
      <c r="W159" s="605"/>
      <c r="X159" s="605"/>
      <c r="Y159" s="605"/>
      <c r="Z159" s="605"/>
      <c r="AA159" s="605"/>
      <c r="AB159" s="605"/>
      <c r="AC159" s="605" t="s">
        <v>127</v>
      </c>
      <c r="AD159" s="605"/>
      <c r="AE159" s="605"/>
      <c r="AF159" s="605"/>
      <c r="AG159" s="605"/>
      <c r="AH159" s="605"/>
      <c r="AI159" s="605"/>
      <c r="AJ159" s="605"/>
      <c r="AK159" s="605"/>
      <c r="AL159" s="605"/>
      <c r="AM159" s="605"/>
      <c r="AN159" s="605"/>
      <c r="AO159" s="605"/>
      <c r="AP159" s="605"/>
      <c r="AQ159" s="606" t="s">
        <v>128</v>
      </c>
      <c r="AR159" s="606"/>
      <c r="AS159" s="606"/>
      <c r="AT159" s="606" t="s">
        <v>129</v>
      </c>
      <c r="AU159" s="606"/>
      <c r="AV159" s="606"/>
      <c r="AW159" s="605" t="s">
        <v>130</v>
      </c>
      <c r="AX159" s="605"/>
      <c r="AY159" s="605"/>
      <c r="AZ159" s="605" t="s">
        <v>131</v>
      </c>
      <c r="BA159" s="605"/>
      <c r="BB159" s="605"/>
      <c r="BC159" s="605"/>
      <c r="BD159" s="606" t="s">
        <v>132</v>
      </c>
      <c r="BE159" s="606"/>
      <c r="BF159" s="606"/>
    </row>
    <row r="160" spans="1:61" ht="13.5" hidden="1" customHeight="1">
      <c r="A160" s="606"/>
      <c r="B160" s="605"/>
      <c r="C160" s="605"/>
      <c r="D160" s="605"/>
      <c r="E160" s="605"/>
      <c r="F160" s="605"/>
      <c r="G160" s="605"/>
      <c r="H160" s="605"/>
      <c r="I160" s="605"/>
      <c r="J160" s="605"/>
      <c r="K160" s="605"/>
      <c r="L160" s="605"/>
      <c r="M160" s="605"/>
      <c r="N160" s="605"/>
      <c r="O160" s="605"/>
      <c r="P160" s="605"/>
      <c r="Q160" s="605"/>
      <c r="R160" s="605"/>
      <c r="S160" s="605"/>
      <c r="T160" s="605"/>
      <c r="U160" s="605"/>
      <c r="V160" s="605"/>
      <c r="W160" s="605"/>
      <c r="X160" s="605"/>
      <c r="Y160" s="605"/>
      <c r="Z160" s="605"/>
      <c r="AA160" s="605"/>
      <c r="AB160" s="605"/>
      <c r="AC160" s="605" t="s">
        <v>144</v>
      </c>
      <c r="AD160" s="605"/>
      <c r="AE160" s="605"/>
      <c r="AF160" s="605"/>
      <c r="AG160" s="605"/>
      <c r="AH160" s="605"/>
      <c r="AI160" s="605"/>
      <c r="AJ160" s="605" t="s">
        <v>145</v>
      </c>
      <c r="AK160" s="605"/>
      <c r="AL160" s="605"/>
      <c r="AM160" s="605"/>
      <c r="AN160" s="605"/>
      <c r="AO160" s="605"/>
      <c r="AP160" s="605"/>
      <c r="AQ160" s="605" t="s">
        <v>610</v>
      </c>
      <c r="AR160" s="605"/>
      <c r="AS160" s="605"/>
      <c r="AT160" s="606"/>
      <c r="AU160" s="606"/>
      <c r="AV160" s="606"/>
      <c r="AW160" s="605"/>
      <c r="AX160" s="605"/>
      <c r="AY160" s="605"/>
      <c r="AZ160" s="605"/>
      <c r="BA160" s="605"/>
      <c r="BB160" s="605"/>
      <c r="BC160" s="605"/>
      <c r="BD160" s="606"/>
      <c r="BE160" s="606"/>
      <c r="BF160" s="606"/>
    </row>
    <row r="161" spans="1:59" ht="13.5" hidden="1" customHeight="1">
      <c r="A161" s="606"/>
      <c r="B161" s="605" t="s">
        <v>130</v>
      </c>
      <c r="C161" s="605"/>
      <c r="D161" s="605"/>
      <c r="E161" s="605"/>
      <c r="F161" s="605"/>
      <c r="G161" s="605"/>
      <c r="H161" s="605" t="s">
        <v>136</v>
      </c>
      <c r="I161" s="605"/>
      <c r="J161" s="605"/>
      <c r="K161" s="605"/>
      <c r="L161" s="605"/>
      <c r="M161" s="605"/>
      <c r="N161" s="605" t="s">
        <v>137</v>
      </c>
      <c r="O161" s="605"/>
      <c r="P161" s="605"/>
      <c r="Q161" s="605"/>
      <c r="R161" s="605"/>
      <c r="S161" s="605"/>
      <c r="T161" s="605" t="s">
        <v>130</v>
      </c>
      <c r="U161" s="605"/>
      <c r="V161" s="605"/>
      <c r="W161" s="605" t="s">
        <v>136</v>
      </c>
      <c r="X161" s="605"/>
      <c r="Y161" s="605"/>
      <c r="Z161" s="605" t="s">
        <v>137</v>
      </c>
      <c r="AA161" s="605"/>
      <c r="AB161" s="605"/>
      <c r="AC161" s="605" t="s">
        <v>130</v>
      </c>
      <c r="AD161" s="605"/>
      <c r="AE161" s="605"/>
      <c r="AF161" s="605" t="s">
        <v>136</v>
      </c>
      <c r="AG161" s="605"/>
      <c r="AH161" s="605" t="s">
        <v>137</v>
      </c>
      <c r="AI161" s="605"/>
      <c r="AJ161" s="605" t="s">
        <v>130</v>
      </c>
      <c r="AK161" s="605"/>
      <c r="AL161" s="605"/>
      <c r="AM161" s="605" t="s">
        <v>136</v>
      </c>
      <c r="AN161" s="605"/>
      <c r="AO161" s="605" t="s">
        <v>137</v>
      </c>
      <c r="AP161" s="605"/>
      <c r="AQ161" s="605"/>
      <c r="AR161" s="605"/>
      <c r="AS161" s="605"/>
      <c r="AT161" s="606"/>
      <c r="AU161" s="606"/>
      <c r="AV161" s="606"/>
      <c r="AW161" s="605"/>
      <c r="AX161" s="605"/>
      <c r="AY161" s="605"/>
      <c r="AZ161" s="605"/>
      <c r="BA161" s="605"/>
      <c r="BB161" s="605"/>
      <c r="BC161" s="605"/>
      <c r="BD161" s="606"/>
      <c r="BE161" s="606"/>
      <c r="BF161" s="606"/>
    </row>
    <row r="162" spans="1:59" ht="13.5" hidden="1" customHeight="1">
      <c r="A162" s="606"/>
      <c r="B162" s="611" t="s">
        <v>138</v>
      </c>
      <c r="C162" s="611"/>
      <c r="D162" s="611"/>
      <c r="E162" s="612" t="s">
        <v>146</v>
      </c>
      <c r="F162" s="612"/>
      <c r="G162" s="612"/>
      <c r="H162" s="611" t="s">
        <v>138</v>
      </c>
      <c r="I162" s="611"/>
      <c r="J162" s="611"/>
      <c r="K162" s="612" t="s">
        <v>146</v>
      </c>
      <c r="L162" s="612"/>
      <c r="M162" s="612"/>
      <c r="N162" s="611" t="s">
        <v>138</v>
      </c>
      <c r="O162" s="611"/>
      <c r="P162" s="611"/>
      <c r="Q162" s="612" t="s">
        <v>146</v>
      </c>
      <c r="R162" s="612"/>
      <c r="S162" s="612"/>
      <c r="T162" s="611" t="s">
        <v>138</v>
      </c>
      <c r="U162" s="611"/>
      <c r="V162" s="611"/>
      <c r="W162" s="611" t="s">
        <v>138</v>
      </c>
      <c r="X162" s="611"/>
      <c r="Y162" s="611"/>
      <c r="Z162" s="611" t="s">
        <v>138</v>
      </c>
      <c r="AA162" s="611"/>
      <c r="AB162" s="611"/>
      <c r="AC162" s="611" t="s">
        <v>138</v>
      </c>
      <c r="AD162" s="611"/>
      <c r="AE162" s="611"/>
      <c r="AF162" s="611" t="s">
        <v>138</v>
      </c>
      <c r="AG162" s="611"/>
      <c r="AH162" s="611" t="s">
        <v>138</v>
      </c>
      <c r="AI162" s="611"/>
      <c r="AJ162" s="611" t="s">
        <v>138</v>
      </c>
      <c r="AK162" s="611"/>
      <c r="AL162" s="611"/>
      <c r="AM162" s="611" t="s">
        <v>138</v>
      </c>
      <c r="AN162" s="611"/>
      <c r="AO162" s="611" t="s">
        <v>138</v>
      </c>
      <c r="AP162" s="611"/>
      <c r="AQ162" s="611" t="s">
        <v>138</v>
      </c>
      <c r="AR162" s="611"/>
      <c r="AS162" s="611"/>
      <c r="AT162" s="611" t="s">
        <v>138</v>
      </c>
      <c r="AU162" s="611"/>
      <c r="AV162" s="611"/>
      <c r="AW162" s="611" t="s">
        <v>138</v>
      </c>
      <c r="AX162" s="611"/>
      <c r="AY162" s="611"/>
      <c r="AZ162" s="605"/>
      <c r="BA162" s="605"/>
      <c r="BB162" s="605"/>
      <c r="BC162" s="605"/>
      <c r="BD162" s="606"/>
      <c r="BE162" s="606"/>
      <c r="BF162" s="606"/>
    </row>
    <row r="163" spans="1:59" ht="13.5" hidden="1" customHeight="1">
      <c r="A163" s="577" t="s">
        <v>99</v>
      </c>
      <c r="B163" s="609"/>
      <c r="C163" s="609"/>
      <c r="D163" s="609"/>
      <c r="E163" s="609"/>
      <c r="F163" s="609"/>
      <c r="G163" s="609"/>
      <c r="H163" s="609"/>
      <c r="I163" s="609"/>
      <c r="J163" s="609"/>
      <c r="K163" s="609"/>
      <c r="L163" s="609"/>
      <c r="M163" s="609"/>
      <c r="N163" s="609"/>
      <c r="O163" s="609"/>
      <c r="P163" s="609"/>
      <c r="Q163" s="609"/>
      <c r="R163" s="609"/>
      <c r="S163" s="609"/>
      <c r="T163" s="609"/>
      <c r="U163" s="609"/>
      <c r="V163" s="609"/>
      <c r="W163" s="609"/>
      <c r="X163" s="609"/>
      <c r="Y163" s="609"/>
      <c r="Z163" s="609"/>
      <c r="AA163" s="609"/>
      <c r="AB163" s="609"/>
      <c r="AC163" s="609"/>
      <c r="AD163" s="609"/>
      <c r="AE163" s="609"/>
      <c r="AF163" s="609"/>
      <c r="AG163" s="609"/>
      <c r="AH163" s="609"/>
      <c r="AI163" s="609"/>
      <c r="AJ163" s="609"/>
      <c r="AK163" s="609"/>
      <c r="AL163" s="609"/>
      <c r="AM163" s="609"/>
      <c r="AN163" s="609"/>
      <c r="AO163" s="609"/>
      <c r="AP163" s="609"/>
      <c r="AQ163" s="609"/>
      <c r="AR163" s="609"/>
      <c r="AS163" s="609"/>
      <c r="AT163" s="609"/>
      <c r="AU163" s="609"/>
      <c r="AV163" s="609"/>
      <c r="AW163" s="609"/>
      <c r="AX163" s="609"/>
      <c r="AY163" s="609"/>
      <c r="AZ163" s="609"/>
      <c r="BA163" s="609"/>
      <c r="BB163" s="609"/>
      <c r="BC163" s="609"/>
      <c r="BD163" s="609"/>
      <c r="BE163" s="609"/>
      <c r="BF163" s="609"/>
    </row>
    <row r="164" spans="1:59" ht="13.5" hidden="1" customHeight="1">
      <c r="A164" s="577" t="s">
        <v>100</v>
      </c>
      <c r="B164" s="609"/>
      <c r="C164" s="609"/>
      <c r="D164" s="609"/>
      <c r="E164" s="609"/>
      <c r="F164" s="609"/>
      <c r="G164" s="609"/>
      <c r="H164" s="609"/>
      <c r="I164" s="609"/>
      <c r="J164" s="609"/>
      <c r="K164" s="609"/>
      <c r="L164" s="609"/>
      <c r="M164" s="609"/>
      <c r="N164" s="609"/>
      <c r="O164" s="609"/>
      <c r="P164" s="609"/>
      <c r="Q164" s="609"/>
      <c r="R164" s="609"/>
      <c r="S164" s="609"/>
      <c r="T164" s="609"/>
      <c r="U164" s="609"/>
      <c r="V164" s="609"/>
      <c r="W164" s="609"/>
      <c r="X164" s="609"/>
      <c r="Y164" s="609"/>
      <c r="Z164" s="609"/>
      <c r="AA164" s="609"/>
      <c r="AB164" s="609"/>
      <c r="AC164" s="609"/>
      <c r="AD164" s="609"/>
      <c r="AE164" s="609"/>
      <c r="AF164" s="609"/>
      <c r="AG164" s="609"/>
      <c r="AH164" s="609"/>
      <c r="AI164" s="609"/>
      <c r="AJ164" s="609"/>
      <c r="AK164" s="609"/>
      <c r="AL164" s="609"/>
      <c r="AM164" s="609"/>
      <c r="AN164" s="609"/>
      <c r="AO164" s="609"/>
      <c r="AP164" s="609"/>
      <c r="AQ164" s="609"/>
      <c r="AR164" s="609"/>
      <c r="AS164" s="609"/>
      <c r="AT164" s="609"/>
      <c r="AU164" s="609"/>
      <c r="AV164" s="609"/>
      <c r="AW164" s="609"/>
      <c r="AX164" s="609"/>
      <c r="AY164" s="609"/>
      <c r="AZ164" s="609"/>
      <c r="BA164" s="609"/>
      <c r="BB164" s="609"/>
      <c r="BC164" s="609"/>
      <c r="BD164" s="609"/>
      <c r="BE164" s="609"/>
      <c r="BF164" s="609"/>
    </row>
    <row r="165" spans="1:59" ht="13.5" hidden="1" customHeight="1">
      <c r="A165" s="577" t="s">
        <v>101</v>
      </c>
      <c r="B165" s="609"/>
      <c r="C165" s="609"/>
      <c r="D165" s="609"/>
      <c r="E165" s="609"/>
      <c r="F165" s="609"/>
      <c r="G165" s="609"/>
      <c r="H165" s="609"/>
      <c r="I165" s="609"/>
      <c r="J165" s="609"/>
      <c r="K165" s="609"/>
      <c r="L165" s="609"/>
      <c r="M165" s="609"/>
      <c r="N165" s="609"/>
      <c r="O165" s="609"/>
      <c r="P165" s="609"/>
      <c r="Q165" s="609"/>
      <c r="R165" s="609"/>
      <c r="S165" s="609"/>
      <c r="T165" s="609"/>
      <c r="U165" s="609"/>
      <c r="V165" s="609"/>
      <c r="W165" s="609"/>
      <c r="X165" s="609"/>
      <c r="Y165" s="609"/>
      <c r="Z165" s="609"/>
      <c r="AA165" s="609"/>
      <c r="AB165" s="609"/>
      <c r="AC165" s="609"/>
      <c r="AD165" s="609"/>
      <c r="AE165" s="609"/>
      <c r="AF165" s="609"/>
      <c r="AG165" s="609"/>
      <c r="AH165" s="609"/>
      <c r="AI165" s="609"/>
      <c r="AJ165" s="609"/>
      <c r="AK165" s="609"/>
      <c r="AL165" s="609"/>
      <c r="AM165" s="609"/>
      <c r="AN165" s="609"/>
      <c r="AO165" s="609"/>
      <c r="AP165" s="609"/>
      <c r="AQ165" s="609"/>
      <c r="AR165" s="609"/>
      <c r="AS165" s="609"/>
      <c r="AT165" s="609"/>
      <c r="AU165" s="609"/>
      <c r="AV165" s="609"/>
      <c r="AW165" s="609"/>
      <c r="AX165" s="609"/>
      <c r="AY165" s="609"/>
      <c r="AZ165" s="609"/>
      <c r="BA165" s="609"/>
      <c r="BB165" s="609"/>
      <c r="BC165" s="609"/>
      <c r="BD165" s="609"/>
      <c r="BE165" s="609"/>
      <c r="BF165" s="609"/>
    </row>
    <row r="166" spans="1:59" ht="13.5" hidden="1" customHeight="1">
      <c r="A166" s="577" t="s">
        <v>102</v>
      </c>
      <c r="B166" s="609"/>
      <c r="C166" s="609"/>
      <c r="D166" s="609"/>
      <c r="E166" s="609"/>
      <c r="F166" s="609"/>
      <c r="G166" s="609"/>
      <c r="H166" s="609"/>
      <c r="I166" s="609"/>
      <c r="J166" s="609"/>
      <c r="K166" s="609"/>
      <c r="L166" s="609"/>
      <c r="M166" s="609"/>
      <c r="N166" s="609"/>
      <c r="O166" s="609"/>
      <c r="P166" s="609"/>
      <c r="Q166" s="609"/>
      <c r="R166" s="609"/>
      <c r="S166" s="609"/>
      <c r="T166" s="609"/>
      <c r="U166" s="609"/>
      <c r="V166" s="609"/>
      <c r="W166" s="609"/>
      <c r="X166" s="609"/>
      <c r="Y166" s="609"/>
      <c r="Z166" s="609"/>
      <c r="AA166" s="609"/>
      <c r="AB166" s="609"/>
      <c r="AC166" s="609"/>
      <c r="AD166" s="609"/>
      <c r="AE166" s="609"/>
      <c r="AF166" s="609"/>
      <c r="AG166" s="609"/>
      <c r="AH166" s="609"/>
      <c r="AI166" s="609"/>
      <c r="AJ166" s="609"/>
      <c r="AK166" s="609"/>
      <c r="AL166" s="609"/>
      <c r="AM166" s="609"/>
      <c r="AN166" s="609"/>
      <c r="AO166" s="609"/>
      <c r="AP166" s="609"/>
      <c r="AQ166" s="609"/>
      <c r="AR166" s="609"/>
      <c r="AS166" s="609"/>
      <c r="AT166" s="609"/>
      <c r="AU166" s="609"/>
      <c r="AV166" s="609"/>
      <c r="AW166" s="609"/>
      <c r="AX166" s="609"/>
      <c r="AY166" s="609"/>
      <c r="AZ166" s="609"/>
      <c r="BA166" s="609"/>
      <c r="BB166" s="609"/>
      <c r="BC166" s="609"/>
      <c r="BD166" s="609"/>
      <c r="BE166" s="609"/>
      <c r="BF166" s="609"/>
    </row>
    <row r="167" spans="1:59" ht="13.5" hidden="1" customHeight="1">
      <c r="A167" s="577" t="s">
        <v>103</v>
      </c>
      <c r="B167" s="609"/>
      <c r="C167" s="609"/>
      <c r="D167" s="609"/>
      <c r="E167" s="609"/>
      <c r="F167" s="609"/>
      <c r="G167" s="609"/>
      <c r="H167" s="609"/>
      <c r="I167" s="609"/>
      <c r="J167" s="609"/>
      <c r="K167" s="609"/>
      <c r="L167" s="609"/>
      <c r="M167" s="609"/>
      <c r="N167" s="609"/>
      <c r="O167" s="609"/>
      <c r="P167" s="609"/>
      <c r="Q167" s="609"/>
      <c r="R167" s="609"/>
      <c r="S167" s="609"/>
      <c r="T167" s="609"/>
      <c r="U167" s="609"/>
      <c r="V167" s="609"/>
      <c r="W167" s="609"/>
      <c r="X167" s="609"/>
      <c r="Y167" s="609"/>
      <c r="Z167" s="609"/>
      <c r="AA167" s="609"/>
      <c r="AB167" s="609"/>
      <c r="AC167" s="609"/>
      <c r="AD167" s="609"/>
      <c r="AE167" s="609"/>
      <c r="AF167" s="609"/>
      <c r="AG167" s="609"/>
      <c r="AH167" s="609"/>
      <c r="AI167" s="609"/>
      <c r="AJ167" s="609"/>
      <c r="AK167" s="609"/>
      <c r="AL167" s="609"/>
      <c r="AM167" s="609"/>
      <c r="AN167" s="609"/>
      <c r="AO167" s="609"/>
      <c r="AP167" s="609"/>
      <c r="AQ167" s="609"/>
      <c r="AR167" s="609"/>
      <c r="AS167" s="609"/>
      <c r="AT167" s="609"/>
      <c r="AU167" s="609"/>
      <c r="AV167" s="609"/>
      <c r="AW167" s="609"/>
      <c r="AX167" s="609"/>
      <c r="AY167" s="609"/>
      <c r="AZ167" s="609"/>
      <c r="BA167" s="609"/>
      <c r="BB167" s="609"/>
      <c r="BC167" s="609"/>
      <c r="BD167" s="609"/>
      <c r="BE167" s="609"/>
      <c r="BF167" s="609"/>
    </row>
    <row r="168" spans="1:59" ht="13.5" hidden="1" customHeight="1">
      <c r="A168" s="613" t="s">
        <v>130</v>
      </c>
      <c r="B168" s="609"/>
      <c r="C168" s="609"/>
      <c r="D168" s="609"/>
      <c r="E168" s="609"/>
      <c r="F168" s="609"/>
      <c r="G168" s="609"/>
      <c r="H168" s="609"/>
      <c r="I168" s="609"/>
      <c r="J168" s="609"/>
      <c r="K168" s="609"/>
      <c r="L168" s="609"/>
      <c r="M168" s="609"/>
      <c r="N168" s="609"/>
      <c r="O168" s="609"/>
      <c r="P168" s="609"/>
      <c r="Q168" s="609"/>
      <c r="R168" s="609"/>
      <c r="S168" s="609"/>
      <c r="T168" s="609"/>
      <c r="U168" s="609"/>
      <c r="V168" s="609"/>
      <c r="W168" s="609"/>
      <c r="X168" s="609"/>
      <c r="Y168" s="609"/>
      <c r="Z168" s="609"/>
      <c r="AA168" s="609"/>
      <c r="AB168" s="609"/>
      <c r="AC168" s="609"/>
      <c r="AD168" s="609"/>
      <c r="AE168" s="609"/>
      <c r="AF168" s="609"/>
      <c r="AG168" s="609"/>
      <c r="AH168" s="609"/>
      <c r="AI168" s="609"/>
      <c r="AJ168" s="609"/>
      <c r="AK168" s="609"/>
      <c r="AL168" s="609"/>
      <c r="AM168" s="609"/>
      <c r="AN168" s="609"/>
      <c r="AO168" s="609"/>
      <c r="AP168" s="609"/>
      <c r="AQ168" s="609"/>
      <c r="AR168" s="609"/>
      <c r="AS168" s="609"/>
      <c r="AT168" s="609"/>
      <c r="AU168" s="609"/>
      <c r="AV168" s="609"/>
      <c r="AW168" s="609"/>
      <c r="AX168" s="609"/>
      <c r="AY168" s="609"/>
      <c r="AZ168" s="609"/>
      <c r="BA168" s="609"/>
      <c r="BB168" s="609"/>
      <c r="BC168" s="609"/>
      <c r="BD168" s="609"/>
      <c r="BE168" s="609"/>
      <c r="BF168" s="609"/>
    </row>
    <row r="169" spans="1:59" ht="13.5" hidden="1" customHeight="1"/>
    <row r="170" spans="1:59" ht="13.5" hidden="1" customHeight="1">
      <c r="A170" s="606" t="s">
        <v>1</v>
      </c>
      <c r="B170" s="605" t="s">
        <v>147</v>
      </c>
      <c r="C170" s="605"/>
      <c r="D170" s="605"/>
      <c r="E170" s="605"/>
      <c r="F170" s="605"/>
      <c r="G170" s="605"/>
      <c r="H170" s="605"/>
      <c r="I170" s="605"/>
      <c r="J170" s="605"/>
      <c r="K170" s="605"/>
      <c r="L170" s="605"/>
      <c r="M170" s="605"/>
      <c r="N170" s="605"/>
      <c r="O170" s="605"/>
      <c r="P170" s="605"/>
      <c r="Q170" s="605"/>
      <c r="R170" s="605"/>
      <c r="S170" s="605"/>
      <c r="T170" s="605" t="s">
        <v>126</v>
      </c>
      <c r="U170" s="605"/>
      <c r="V170" s="605"/>
      <c r="W170" s="605"/>
      <c r="X170" s="605"/>
      <c r="Y170" s="605"/>
      <c r="Z170" s="605"/>
      <c r="AA170" s="605"/>
      <c r="AB170" s="605"/>
      <c r="AC170" s="605" t="s">
        <v>127</v>
      </c>
      <c r="AD170" s="605"/>
      <c r="AE170" s="605"/>
      <c r="AF170" s="605"/>
      <c r="AG170" s="605"/>
      <c r="AH170" s="605"/>
      <c r="AI170" s="605"/>
      <c r="AJ170" s="606" t="s">
        <v>128</v>
      </c>
      <c r="AK170" s="606"/>
      <c r="AL170" s="606"/>
      <c r="AM170" s="606" t="s">
        <v>129</v>
      </c>
      <c r="AN170" s="606"/>
      <c r="AO170" s="606"/>
      <c r="AP170" s="605" t="s">
        <v>130</v>
      </c>
      <c r="AQ170" s="605"/>
      <c r="AR170" s="605"/>
      <c r="AS170" s="605" t="s">
        <v>131</v>
      </c>
      <c r="AT170" s="605"/>
      <c r="AU170" s="605"/>
      <c r="AV170" s="605"/>
      <c r="AW170" s="606" t="s">
        <v>132</v>
      </c>
      <c r="AX170" s="606"/>
      <c r="AY170" s="606"/>
      <c r="AZ170" s="614"/>
      <c r="BA170" s="615"/>
      <c r="BB170" s="615"/>
      <c r="BC170" s="616"/>
      <c r="BD170" s="616"/>
      <c r="BE170" s="615"/>
      <c r="BF170" s="616"/>
      <c r="BG170" s="615"/>
    </row>
    <row r="171" spans="1:59" ht="13.5" hidden="1" customHeight="1">
      <c r="A171" s="606"/>
      <c r="B171" s="605"/>
      <c r="C171" s="605"/>
      <c r="D171" s="605"/>
      <c r="E171" s="605"/>
      <c r="F171" s="605"/>
      <c r="G171" s="605"/>
      <c r="H171" s="605"/>
      <c r="I171" s="605"/>
      <c r="J171" s="605"/>
      <c r="K171" s="605"/>
      <c r="L171" s="605"/>
      <c r="M171" s="605"/>
      <c r="N171" s="605"/>
      <c r="O171" s="605"/>
      <c r="P171" s="605"/>
      <c r="Q171" s="605"/>
      <c r="R171" s="605"/>
      <c r="S171" s="605"/>
      <c r="T171" s="605"/>
      <c r="U171" s="605"/>
      <c r="V171" s="605"/>
      <c r="W171" s="605"/>
      <c r="X171" s="605"/>
      <c r="Y171" s="605"/>
      <c r="Z171" s="605"/>
      <c r="AA171" s="605"/>
      <c r="AB171" s="605"/>
      <c r="AC171" s="605" t="s">
        <v>145</v>
      </c>
      <c r="AD171" s="605"/>
      <c r="AE171" s="605"/>
      <c r="AF171" s="605"/>
      <c r="AG171" s="605"/>
      <c r="AH171" s="605"/>
      <c r="AI171" s="605"/>
      <c r="AJ171" s="605" t="s">
        <v>610</v>
      </c>
      <c r="AK171" s="605"/>
      <c r="AL171" s="605"/>
      <c r="AM171" s="606"/>
      <c r="AN171" s="606"/>
      <c r="AO171" s="606"/>
      <c r="AP171" s="605"/>
      <c r="AQ171" s="605"/>
      <c r="AR171" s="605"/>
      <c r="AS171" s="605"/>
      <c r="AT171" s="605"/>
      <c r="AU171" s="605"/>
      <c r="AV171" s="605"/>
      <c r="AW171" s="606"/>
      <c r="AX171" s="606"/>
      <c r="AY171" s="606"/>
      <c r="AZ171" s="616"/>
      <c r="BA171" s="615"/>
      <c r="BB171" s="615"/>
      <c r="BC171" s="616"/>
      <c r="BD171" s="615"/>
      <c r="BE171" s="615"/>
      <c r="BF171" s="616"/>
      <c r="BG171" s="615"/>
    </row>
    <row r="172" spans="1:59" ht="13.5" hidden="1" customHeight="1">
      <c r="A172" s="606"/>
      <c r="B172" s="605" t="s">
        <v>130</v>
      </c>
      <c r="C172" s="605"/>
      <c r="D172" s="605"/>
      <c r="E172" s="605"/>
      <c r="F172" s="605"/>
      <c r="G172" s="605"/>
      <c r="H172" s="605" t="s">
        <v>136</v>
      </c>
      <c r="I172" s="605"/>
      <c r="J172" s="605"/>
      <c r="K172" s="605"/>
      <c r="L172" s="605"/>
      <c r="M172" s="605"/>
      <c r="N172" s="605" t="s">
        <v>137</v>
      </c>
      <c r="O172" s="605"/>
      <c r="P172" s="605"/>
      <c r="Q172" s="605"/>
      <c r="R172" s="605"/>
      <c r="S172" s="605"/>
      <c r="T172" s="605" t="s">
        <v>130</v>
      </c>
      <c r="U172" s="605"/>
      <c r="V172" s="605"/>
      <c r="W172" s="605" t="s">
        <v>136</v>
      </c>
      <c r="X172" s="605"/>
      <c r="Y172" s="605"/>
      <c r="Z172" s="605" t="s">
        <v>137</v>
      </c>
      <c r="AA172" s="605"/>
      <c r="AB172" s="605"/>
      <c r="AC172" s="605" t="s">
        <v>130</v>
      </c>
      <c r="AD172" s="605"/>
      <c r="AE172" s="605"/>
      <c r="AF172" s="605" t="s">
        <v>136</v>
      </c>
      <c r="AG172" s="605"/>
      <c r="AH172" s="605" t="s">
        <v>137</v>
      </c>
      <c r="AI172" s="605"/>
      <c r="AJ172" s="605"/>
      <c r="AK172" s="605"/>
      <c r="AL172" s="605"/>
      <c r="AM172" s="606"/>
      <c r="AN172" s="606"/>
      <c r="AO172" s="606"/>
      <c r="AP172" s="605"/>
      <c r="AQ172" s="605"/>
      <c r="AR172" s="605"/>
      <c r="AS172" s="605"/>
      <c r="AT172" s="605"/>
      <c r="AU172" s="605"/>
      <c r="AV172" s="605"/>
      <c r="AW172" s="606"/>
      <c r="AX172" s="606"/>
      <c r="AY172" s="606"/>
      <c r="AZ172" s="616"/>
      <c r="BA172" s="615"/>
      <c r="BB172" s="615"/>
      <c r="BC172" s="616"/>
      <c r="BD172" s="615"/>
      <c r="BE172" s="615"/>
      <c r="BF172" s="616"/>
      <c r="BG172" s="615"/>
    </row>
    <row r="173" spans="1:59" ht="13.5" hidden="1" customHeight="1">
      <c r="A173" s="606"/>
      <c r="B173" s="611" t="s">
        <v>138</v>
      </c>
      <c r="C173" s="611"/>
      <c r="D173" s="611"/>
      <c r="E173" s="612" t="s">
        <v>146</v>
      </c>
      <c r="F173" s="612"/>
      <c r="G173" s="612"/>
      <c r="H173" s="611" t="s">
        <v>138</v>
      </c>
      <c r="I173" s="611"/>
      <c r="J173" s="611"/>
      <c r="K173" s="612" t="s">
        <v>146</v>
      </c>
      <c r="L173" s="612"/>
      <c r="M173" s="612"/>
      <c r="N173" s="611" t="s">
        <v>138</v>
      </c>
      <c r="O173" s="611"/>
      <c r="P173" s="611"/>
      <c r="Q173" s="612" t="s">
        <v>146</v>
      </c>
      <c r="R173" s="612"/>
      <c r="S173" s="612"/>
      <c r="T173" s="611" t="s">
        <v>138</v>
      </c>
      <c r="U173" s="611"/>
      <c r="V173" s="611"/>
      <c r="W173" s="611" t="s">
        <v>138</v>
      </c>
      <c r="X173" s="611"/>
      <c r="Y173" s="611"/>
      <c r="Z173" s="611" t="s">
        <v>138</v>
      </c>
      <c r="AA173" s="611"/>
      <c r="AB173" s="611"/>
      <c r="AC173" s="611" t="s">
        <v>138</v>
      </c>
      <c r="AD173" s="611"/>
      <c r="AE173" s="611"/>
      <c r="AF173" s="611" t="s">
        <v>138</v>
      </c>
      <c r="AG173" s="611"/>
      <c r="AH173" s="611" t="s">
        <v>138</v>
      </c>
      <c r="AI173" s="611"/>
      <c r="AJ173" s="611" t="s">
        <v>138</v>
      </c>
      <c r="AK173" s="611"/>
      <c r="AL173" s="611"/>
      <c r="AM173" s="611" t="s">
        <v>138</v>
      </c>
      <c r="AN173" s="611"/>
      <c r="AO173" s="611"/>
      <c r="AP173" s="611" t="s">
        <v>138</v>
      </c>
      <c r="AQ173" s="611"/>
      <c r="AR173" s="611"/>
      <c r="AS173" s="605"/>
      <c r="AT173" s="605"/>
      <c r="AU173" s="605"/>
      <c r="AV173" s="605"/>
      <c r="AW173" s="606"/>
      <c r="AX173" s="606"/>
      <c r="AY173" s="606"/>
      <c r="AZ173" s="616"/>
      <c r="BA173" s="615"/>
      <c r="BB173" s="615"/>
      <c r="BC173" s="616"/>
      <c r="BD173" s="615"/>
      <c r="BE173" s="615"/>
      <c r="BF173" s="616"/>
      <c r="BG173" s="615"/>
    </row>
    <row r="174" spans="1:59" ht="13.5" hidden="1" customHeight="1">
      <c r="A174" s="577" t="s">
        <v>99</v>
      </c>
      <c r="B174" s="609"/>
      <c r="C174" s="609"/>
      <c r="D174" s="609"/>
      <c r="E174" s="609"/>
      <c r="F174" s="609"/>
      <c r="G174" s="609"/>
      <c r="H174" s="609"/>
      <c r="I174" s="609"/>
      <c r="J174" s="609"/>
      <c r="K174" s="609"/>
      <c r="L174" s="609"/>
      <c r="M174" s="609"/>
      <c r="N174" s="609"/>
      <c r="O174" s="609"/>
      <c r="P174" s="609"/>
      <c r="Q174" s="609"/>
      <c r="R174" s="609"/>
      <c r="S174" s="609"/>
      <c r="T174" s="609"/>
      <c r="U174" s="609"/>
      <c r="V174" s="609"/>
      <c r="W174" s="609"/>
      <c r="X174" s="609"/>
      <c r="Y174" s="609"/>
      <c r="Z174" s="609"/>
      <c r="AA174" s="609"/>
      <c r="AB174" s="609"/>
      <c r="AC174" s="609"/>
      <c r="AD174" s="609"/>
      <c r="AE174" s="609"/>
      <c r="AF174" s="609"/>
      <c r="AG174" s="609"/>
      <c r="AH174" s="609"/>
      <c r="AI174" s="609"/>
      <c r="AJ174" s="609"/>
      <c r="AK174" s="609"/>
      <c r="AL174" s="609"/>
      <c r="AM174" s="609"/>
      <c r="AN174" s="609"/>
      <c r="AO174" s="609"/>
      <c r="AP174" s="609"/>
      <c r="AQ174" s="609"/>
      <c r="AR174" s="609"/>
      <c r="AS174" s="609"/>
      <c r="AT174" s="609"/>
      <c r="AU174" s="609"/>
      <c r="AV174" s="609"/>
      <c r="AW174" s="609"/>
      <c r="AX174" s="609"/>
      <c r="AY174" s="609"/>
      <c r="AZ174" s="616"/>
      <c r="BA174" s="615"/>
      <c r="BB174" s="615"/>
      <c r="BC174" s="616"/>
      <c r="BD174" s="616"/>
      <c r="BE174" s="615"/>
      <c r="BF174" s="616"/>
      <c r="BG174" s="615"/>
    </row>
    <row r="175" spans="1:59" ht="13.5" hidden="1" customHeight="1">
      <c r="A175" s="577" t="s">
        <v>100</v>
      </c>
      <c r="B175" s="609"/>
      <c r="C175" s="609"/>
      <c r="D175" s="609"/>
      <c r="E175" s="609"/>
      <c r="F175" s="609"/>
      <c r="G175" s="609"/>
      <c r="H175" s="609"/>
      <c r="I175" s="609"/>
      <c r="J175" s="609"/>
      <c r="K175" s="609"/>
      <c r="L175" s="609"/>
      <c r="M175" s="609"/>
      <c r="N175" s="609"/>
      <c r="O175" s="609"/>
      <c r="P175" s="609"/>
      <c r="Q175" s="609"/>
      <c r="R175" s="609"/>
      <c r="S175" s="609"/>
      <c r="T175" s="609"/>
      <c r="U175" s="609"/>
      <c r="V175" s="609"/>
      <c r="W175" s="609"/>
      <c r="X175" s="609"/>
      <c r="Y175" s="609"/>
      <c r="Z175" s="609"/>
      <c r="AA175" s="609"/>
      <c r="AB175" s="609"/>
      <c r="AC175" s="609"/>
      <c r="AD175" s="609"/>
      <c r="AE175" s="609"/>
      <c r="AF175" s="609"/>
      <c r="AG175" s="609"/>
      <c r="AH175" s="609"/>
      <c r="AI175" s="609"/>
      <c r="AJ175" s="609"/>
      <c r="AK175" s="609"/>
      <c r="AL175" s="609"/>
      <c r="AM175" s="609"/>
      <c r="AN175" s="609"/>
      <c r="AO175" s="609"/>
      <c r="AP175" s="609"/>
      <c r="AQ175" s="609"/>
      <c r="AR175" s="609"/>
      <c r="AS175" s="609"/>
      <c r="AT175" s="609"/>
      <c r="AU175" s="609"/>
      <c r="AV175" s="609"/>
      <c r="AW175" s="609"/>
      <c r="AX175" s="609"/>
      <c r="AY175" s="609"/>
      <c r="AZ175" s="616"/>
      <c r="BA175" s="615"/>
      <c r="BB175" s="615"/>
      <c r="BC175" s="616"/>
      <c r="BD175" s="616"/>
      <c r="BE175" s="615"/>
      <c r="BF175" s="616"/>
      <c r="BG175" s="615"/>
    </row>
    <row r="176" spans="1:59" ht="13.5" hidden="1" customHeight="1">
      <c r="A176" s="577" t="s">
        <v>101</v>
      </c>
      <c r="B176" s="609"/>
      <c r="C176" s="609"/>
      <c r="D176" s="609"/>
      <c r="E176" s="609"/>
      <c r="F176" s="609"/>
      <c r="G176" s="609"/>
      <c r="H176" s="609"/>
      <c r="I176" s="609"/>
      <c r="J176" s="609"/>
      <c r="K176" s="609"/>
      <c r="L176" s="609"/>
      <c r="M176" s="609"/>
      <c r="N176" s="609"/>
      <c r="O176" s="609"/>
      <c r="P176" s="609"/>
      <c r="Q176" s="609"/>
      <c r="R176" s="609"/>
      <c r="S176" s="609"/>
      <c r="T176" s="609"/>
      <c r="U176" s="609"/>
      <c r="V176" s="609"/>
      <c r="W176" s="609"/>
      <c r="X176" s="609"/>
      <c r="Y176" s="609"/>
      <c r="Z176" s="609"/>
      <c r="AA176" s="609"/>
      <c r="AB176" s="609"/>
      <c r="AC176" s="609"/>
      <c r="AD176" s="609"/>
      <c r="AE176" s="609"/>
      <c r="AF176" s="609"/>
      <c r="AG176" s="609"/>
      <c r="AH176" s="609"/>
      <c r="AI176" s="609"/>
      <c r="AJ176" s="609"/>
      <c r="AK176" s="609"/>
      <c r="AL176" s="609"/>
      <c r="AM176" s="609"/>
      <c r="AN176" s="609"/>
      <c r="AO176" s="609"/>
      <c r="AP176" s="609"/>
      <c r="AQ176" s="609"/>
      <c r="AR176" s="609"/>
      <c r="AS176" s="609"/>
      <c r="AT176" s="609"/>
      <c r="AU176" s="609"/>
      <c r="AV176" s="609"/>
      <c r="AW176" s="609"/>
      <c r="AX176" s="609"/>
      <c r="AY176" s="609"/>
      <c r="AZ176" s="616"/>
      <c r="BA176" s="615"/>
      <c r="BB176" s="615"/>
      <c r="BC176" s="616"/>
      <c r="BD176" s="616"/>
      <c r="BE176" s="615"/>
      <c r="BF176" s="616"/>
      <c r="BG176" s="615"/>
    </row>
    <row r="177" spans="1:59" ht="13.5" hidden="1" customHeight="1">
      <c r="A177" s="577" t="s">
        <v>102</v>
      </c>
      <c r="B177" s="609"/>
      <c r="C177" s="609"/>
      <c r="D177" s="609"/>
      <c r="E177" s="609"/>
      <c r="F177" s="609"/>
      <c r="G177" s="609"/>
      <c r="H177" s="609"/>
      <c r="I177" s="609"/>
      <c r="J177" s="609"/>
      <c r="K177" s="609"/>
      <c r="L177" s="609"/>
      <c r="M177" s="609"/>
      <c r="N177" s="609"/>
      <c r="O177" s="609"/>
      <c r="P177" s="609"/>
      <c r="Q177" s="609"/>
      <c r="R177" s="609"/>
      <c r="S177" s="609"/>
      <c r="T177" s="609"/>
      <c r="U177" s="609"/>
      <c r="V177" s="609"/>
      <c r="W177" s="609"/>
      <c r="X177" s="609"/>
      <c r="Y177" s="609"/>
      <c r="Z177" s="609"/>
      <c r="AA177" s="609"/>
      <c r="AB177" s="609"/>
      <c r="AC177" s="609"/>
      <c r="AD177" s="609"/>
      <c r="AE177" s="609"/>
      <c r="AF177" s="609"/>
      <c r="AG177" s="609"/>
      <c r="AH177" s="609"/>
      <c r="AI177" s="609"/>
      <c r="AJ177" s="609"/>
      <c r="AK177" s="609"/>
      <c r="AL177" s="609"/>
      <c r="AM177" s="609"/>
      <c r="AN177" s="609"/>
      <c r="AO177" s="609"/>
      <c r="AP177" s="609"/>
      <c r="AQ177" s="609"/>
      <c r="AR177" s="609"/>
      <c r="AS177" s="609"/>
      <c r="AT177" s="609"/>
      <c r="AU177" s="609"/>
      <c r="AV177" s="609"/>
      <c r="AW177" s="609"/>
      <c r="AX177" s="609"/>
      <c r="AY177" s="609"/>
      <c r="AZ177" s="616"/>
      <c r="BA177" s="615"/>
      <c r="BB177" s="615"/>
      <c r="BC177" s="616"/>
      <c r="BD177" s="616"/>
      <c r="BE177" s="615"/>
      <c r="BF177" s="616"/>
      <c r="BG177" s="615"/>
    </row>
    <row r="178" spans="1:59" ht="13.5" hidden="1" customHeight="1">
      <c r="A178" s="577" t="s">
        <v>103</v>
      </c>
      <c r="B178" s="609"/>
      <c r="C178" s="609"/>
      <c r="D178" s="609"/>
      <c r="E178" s="609"/>
      <c r="F178" s="609"/>
      <c r="G178" s="609"/>
      <c r="H178" s="609"/>
      <c r="I178" s="609"/>
      <c r="J178" s="609"/>
      <c r="K178" s="609"/>
      <c r="L178" s="609"/>
      <c r="M178" s="609"/>
      <c r="N178" s="609"/>
      <c r="O178" s="609"/>
      <c r="P178" s="609"/>
      <c r="Q178" s="609"/>
      <c r="R178" s="609"/>
      <c r="S178" s="609"/>
      <c r="T178" s="609"/>
      <c r="U178" s="609"/>
      <c r="V178" s="609"/>
      <c r="W178" s="609"/>
      <c r="X178" s="609"/>
      <c r="Y178" s="609"/>
      <c r="Z178" s="609"/>
      <c r="AA178" s="609"/>
      <c r="AB178" s="609"/>
      <c r="AC178" s="609"/>
      <c r="AD178" s="609"/>
      <c r="AE178" s="609"/>
      <c r="AF178" s="609"/>
      <c r="AG178" s="609"/>
      <c r="AH178" s="609"/>
      <c r="AI178" s="609"/>
      <c r="AJ178" s="609"/>
      <c r="AK178" s="609"/>
      <c r="AL178" s="609"/>
      <c r="AM178" s="609"/>
      <c r="AN178" s="609"/>
      <c r="AO178" s="609"/>
      <c r="AP178" s="609"/>
      <c r="AQ178" s="609"/>
      <c r="AR178" s="609"/>
      <c r="AS178" s="609"/>
      <c r="AT178" s="609"/>
      <c r="AU178" s="609"/>
      <c r="AV178" s="609"/>
      <c r="AW178" s="609"/>
      <c r="AX178" s="609"/>
      <c r="AY178" s="609"/>
      <c r="AZ178" s="616"/>
      <c r="BA178" s="615"/>
      <c r="BB178" s="615"/>
      <c r="BC178" s="616"/>
      <c r="BD178" s="616"/>
      <c r="BE178" s="615"/>
      <c r="BF178" s="616"/>
      <c r="BG178" s="615"/>
    </row>
    <row r="179" spans="1:59" ht="13.5" hidden="1" customHeight="1">
      <c r="A179" s="613" t="s">
        <v>130</v>
      </c>
      <c r="B179" s="609"/>
      <c r="C179" s="609"/>
      <c r="D179" s="609"/>
      <c r="E179" s="609"/>
      <c r="F179" s="609"/>
      <c r="G179" s="609"/>
      <c r="H179" s="609"/>
      <c r="I179" s="609"/>
      <c r="J179" s="609"/>
      <c r="K179" s="609"/>
      <c r="L179" s="609"/>
      <c r="M179" s="609"/>
      <c r="N179" s="609"/>
      <c r="O179" s="609"/>
      <c r="P179" s="609"/>
      <c r="Q179" s="609"/>
      <c r="R179" s="609"/>
      <c r="S179" s="609"/>
      <c r="T179" s="609"/>
      <c r="U179" s="609"/>
      <c r="V179" s="609"/>
      <c r="W179" s="609"/>
      <c r="X179" s="609"/>
      <c r="Y179" s="609"/>
      <c r="Z179" s="609"/>
      <c r="AA179" s="609"/>
      <c r="AB179" s="609"/>
      <c r="AC179" s="609"/>
      <c r="AD179" s="609"/>
      <c r="AE179" s="609"/>
      <c r="AF179" s="609"/>
      <c r="AG179" s="609"/>
      <c r="AH179" s="609"/>
      <c r="AI179" s="609"/>
      <c r="AJ179" s="609"/>
      <c r="AK179" s="609"/>
      <c r="AL179" s="609"/>
      <c r="AM179" s="609"/>
      <c r="AN179" s="609"/>
      <c r="AO179" s="609"/>
      <c r="AP179" s="609"/>
      <c r="AQ179" s="609"/>
      <c r="AR179" s="609"/>
      <c r="AS179" s="609"/>
      <c r="AT179" s="609"/>
      <c r="AU179" s="609"/>
      <c r="AV179" s="609"/>
      <c r="AW179" s="609"/>
      <c r="AX179" s="609"/>
      <c r="AY179" s="609"/>
      <c r="AZ179" s="616"/>
      <c r="BA179" s="615"/>
      <c r="BB179" s="615"/>
      <c r="BC179" s="616"/>
      <c r="BD179" s="616"/>
      <c r="BE179" s="615"/>
      <c r="BF179" s="616"/>
      <c r="BG179" s="615"/>
    </row>
  </sheetData>
  <mergeCells count="2153"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  <mergeCell ref="B179:D179"/>
    <mergeCell ref="E179:G179"/>
    <mergeCell ref="H179:J179"/>
    <mergeCell ref="K179:M179"/>
    <mergeCell ref="N179:P179"/>
    <mergeCell ref="Q179:S179"/>
    <mergeCell ref="AH178:AI178"/>
    <mergeCell ref="AJ178:AL178"/>
    <mergeCell ref="AM178:AO178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ageMargins left="0" right="0" top="0.39409448818897641" bottom="0.39409448818897641" header="0" footer="0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80"/>
  <sheetViews>
    <sheetView tabSelected="1" topLeftCell="A42" workbookViewId="0">
      <selection activeCell="P73" sqref="P73:P76"/>
    </sheetView>
  </sheetViews>
  <sheetFormatPr defaultRowHeight="14.25"/>
  <cols>
    <col min="1" max="1" width="8.5" style="208" customWidth="1"/>
    <col min="2" max="2" width="30.125" style="422" customWidth="1"/>
    <col min="3" max="3" width="4.125" style="208" customWidth="1"/>
    <col min="4" max="4" width="3" style="208" customWidth="1"/>
    <col min="5" max="6" width="4.25" style="208" customWidth="1"/>
    <col min="7" max="7" width="7" style="208" customWidth="1"/>
    <col min="8" max="8" width="7.125" style="208" customWidth="1"/>
    <col min="9" max="9" width="5.875" style="208" customWidth="1"/>
    <col min="10" max="10" width="6.125" style="208" customWidth="1"/>
    <col min="11" max="11" width="5.375" style="208" customWidth="1"/>
    <col min="12" max="12" width="5.625" style="208" customWidth="1"/>
    <col min="13" max="13" width="5" style="208" customWidth="1"/>
    <col min="14" max="16" width="3.75" style="208" customWidth="1"/>
    <col min="17" max="24" width="6.5" style="208" customWidth="1"/>
    <col min="25" max="25" width="5.875" style="208" customWidth="1"/>
    <col min="26" max="30" width="4" style="208" customWidth="1"/>
    <col min="31" max="31" width="3.75" style="208" customWidth="1"/>
    <col min="32" max="32" width="4" style="208" customWidth="1"/>
    <col min="33" max="33" width="3.375" style="208" customWidth="1"/>
    <col min="34" max="34" width="5.25" style="208" customWidth="1"/>
    <col min="35" max="35" width="4.125" style="208" customWidth="1"/>
    <col min="36" max="36" width="3.875" style="208" customWidth="1"/>
    <col min="37" max="37" width="4.5" style="208" customWidth="1"/>
    <col min="38" max="38" width="4.125" style="208" customWidth="1"/>
    <col min="39" max="39" width="4.25" style="208" customWidth="1"/>
    <col min="40" max="41" width="3.875" style="208" customWidth="1"/>
    <col min="42" max="42" width="3.375" style="208" customWidth="1"/>
    <col min="43" max="50" width="4" style="208" customWidth="1"/>
    <col min="51" max="51" width="5" style="208" customWidth="1"/>
    <col min="52" max="66" width="4" style="208" customWidth="1"/>
    <col min="67" max="67" width="5.375" style="208" customWidth="1"/>
    <col min="68" max="90" width="4" style="208" customWidth="1"/>
    <col min="91" max="91" width="5.125" style="208" customWidth="1"/>
    <col min="92" max="92" width="6.125" style="208" customWidth="1"/>
    <col min="93" max="93" width="5.125" style="208" customWidth="1"/>
    <col min="94" max="95" width="6.625" style="208" customWidth="1"/>
    <col min="96" max="119" width="6.625" style="6" customWidth="1"/>
    <col min="120" max="1024" width="6.625" style="208" customWidth="1"/>
    <col min="1025" max="1025" width="9" customWidth="1"/>
  </cols>
  <sheetData>
    <row r="1" spans="1:119" s="2" customFormat="1" ht="48" customHeight="1">
      <c r="A1" s="539" t="s">
        <v>606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CR1" s="488"/>
      <c r="CS1" s="488"/>
      <c r="CT1" s="488"/>
      <c r="CU1" s="488"/>
      <c r="CV1" s="488"/>
      <c r="CW1" s="488"/>
      <c r="CX1" s="488"/>
      <c r="CY1" s="488"/>
      <c r="CZ1" s="488"/>
      <c r="DA1" s="488"/>
      <c r="DB1" s="488"/>
      <c r="DC1" s="488"/>
      <c r="DD1" s="488"/>
      <c r="DE1" s="488"/>
      <c r="DF1" s="488"/>
      <c r="DG1" s="488"/>
      <c r="DH1" s="488"/>
      <c r="DI1" s="488"/>
      <c r="DJ1" s="488"/>
      <c r="DK1" s="488"/>
      <c r="DL1" s="488"/>
      <c r="DM1" s="488"/>
      <c r="DN1" s="488"/>
      <c r="DO1" s="488"/>
    </row>
    <row r="2" spans="1:119" s="6" customFormat="1" ht="13.5" customHeight="1">
      <c r="A2" s="527" t="s">
        <v>148</v>
      </c>
      <c r="B2" s="540" t="s">
        <v>149</v>
      </c>
      <c r="C2" s="534" t="s">
        <v>150</v>
      </c>
      <c r="D2" s="534"/>
      <c r="E2" s="534"/>
      <c r="F2" s="534"/>
      <c r="G2" s="534"/>
      <c r="H2" s="517"/>
      <c r="I2" s="517"/>
      <c r="J2" s="517"/>
      <c r="K2" s="517"/>
      <c r="L2" s="517"/>
      <c r="M2" s="517"/>
      <c r="N2" s="517"/>
      <c r="O2" s="517"/>
      <c r="P2" s="517"/>
      <c r="Q2" s="534" t="s">
        <v>151</v>
      </c>
      <c r="R2" s="534"/>
      <c r="S2" s="534"/>
      <c r="T2" s="534"/>
      <c r="U2" s="534"/>
      <c r="V2" s="534"/>
      <c r="W2" s="534"/>
      <c r="X2" s="534"/>
      <c r="Y2" s="512" t="s">
        <v>152</v>
      </c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 t="s">
        <v>153</v>
      </c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2"/>
      <c r="BD2" s="512"/>
      <c r="BE2" s="512"/>
      <c r="BF2" s="512"/>
      <c r="BG2" s="512" t="s">
        <v>154</v>
      </c>
      <c r="BH2" s="512"/>
      <c r="BI2" s="512"/>
      <c r="BJ2" s="512"/>
      <c r="BK2" s="512"/>
      <c r="BL2" s="512"/>
      <c r="BM2" s="512"/>
      <c r="BN2" s="512"/>
      <c r="BO2" s="512"/>
      <c r="BP2" s="512"/>
      <c r="BQ2" s="512"/>
      <c r="BR2" s="512"/>
      <c r="BS2" s="512"/>
      <c r="BT2" s="512"/>
      <c r="BU2" s="512"/>
      <c r="BV2" s="512"/>
      <c r="BW2" s="512" t="s">
        <v>155</v>
      </c>
      <c r="BX2" s="512"/>
      <c r="BY2" s="512"/>
      <c r="BZ2" s="512"/>
      <c r="CA2" s="512"/>
      <c r="CB2" s="512"/>
      <c r="CC2" s="512"/>
      <c r="CD2" s="512"/>
      <c r="CE2" s="512"/>
      <c r="CF2" s="512"/>
      <c r="CG2" s="512"/>
      <c r="CH2" s="512"/>
      <c r="CI2" s="512"/>
      <c r="CJ2" s="512"/>
      <c r="CK2" s="512"/>
      <c r="CL2" s="512"/>
      <c r="CM2" s="538" t="s">
        <v>130</v>
      </c>
      <c r="CN2" s="525" t="s">
        <v>156</v>
      </c>
      <c r="CO2" s="525"/>
      <c r="CP2" s="525" t="s">
        <v>157</v>
      </c>
      <c r="CQ2" s="525"/>
    </row>
    <row r="3" spans="1:119" s="6" customFormat="1" ht="12.75">
      <c r="A3" s="527"/>
      <c r="B3" s="540"/>
      <c r="C3" s="534"/>
      <c r="D3" s="534"/>
      <c r="E3" s="534"/>
      <c r="F3" s="534"/>
      <c r="G3" s="534"/>
      <c r="H3" s="517"/>
      <c r="I3" s="517"/>
      <c r="J3" s="517"/>
      <c r="K3" s="517"/>
      <c r="L3" s="517"/>
      <c r="M3" s="517"/>
      <c r="N3" s="517"/>
      <c r="O3" s="517"/>
      <c r="P3" s="517"/>
      <c r="Q3" s="534" t="s">
        <v>152</v>
      </c>
      <c r="R3" s="534"/>
      <c r="S3" s="534" t="s">
        <v>153</v>
      </c>
      <c r="T3" s="534"/>
      <c r="U3" s="534" t="s">
        <v>154</v>
      </c>
      <c r="V3" s="534"/>
      <c r="W3" s="534" t="s">
        <v>155</v>
      </c>
      <c r="X3" s="534"/>
      <c r="Y3" s="537" t="s">
        <v>158</v>
      </c>
      <c r="Z3" s="537"/>
      <c r="AA3" s="537"/>
      <c r="AB3" s="537"/>
      <c r="AC3" s="537"/>
      <c r="AD3" s="537"/>
      <c r="AE3" s="537"/>
      <c r="AF3" s="537"/>
      <c r="AG3" s="537"/>
      <c r="AH3" s="537" t="s">
        <v>159</v>
      </c>
      <c r="AI3" s="537"/>
      <c r="AJ3" s="537"/>
      <c r="AK3" s="537"/>
      <c r="AL3" s="537"/>
      <c r="AM3" s="537"/>
      <c r="AN3" s="537"/>
      <c r="AO3" s="537"/>
      <c r="AP3" s="537"/>
      <c r="AQ3" s="537" t="s">
        <v>160</v>
      </c>
      <c r="AR3" s="537"/>
      <c r="AS3" s="537"/>
      <c r="AT3" s="537"/>
      <c r="AU3" s="537"/>
      <c r="AV3" s="537"/>
      <c r="AW3" s="537"/>
      <c r="AX3" s="537"/>
      <c r="AY3" s="537" t="s">
        <v>161</v>
      </c>
      <c r="AZ3" s="537"/>
      <c r="BA3" s="537"/>
      <c r="BB3" s="537"/>
      <c r="BC3" s="537"/>
      <c r="BD3" s="537"/>
      <c r="BE3" s="537"/>
      <c r="BF3" s="537"/>
      <c r="BG3" s="537" t="s">
        <v>162</v>
      </c>
      <c r="BH3" s="537"/>
      <c r="BI3" s="537"/>
      <c r="BJ3" s="537"/>
      <c r="BK3" s="537"/>
      <c r="BL3" s="537"/>
      <c r="BM3" s="537"/>
      <c r="BN3" s="537"/>
      <c r="BO3" s="537" t="s">
        <v>163</v>
      </c>
      <c r="BP3" s="537"/>
      <c r="BQ3" s="537"/>
      <c r="BR3" s="537"/>
      <c r="BS3" s="537"/>
      <c r="BT3" s="537"/>
      <c r="BU3" s="537"/>
      <c r="BV3" s="537"/>
      <c r="BW3" s="537" t="s">
        <v>164</v>
      </c>
      <c r="BX3" s="537"/>
      <c r="BY3" s="537"/>
      <c r="BZ3" s="537"/>
      <c r="CA3" s="537"/>
      <c r="CB3" s="537"/>
      <c r="CC3" s="537"/>
      <c r="CD3" s="537"/>
      <c r="CE3" s="537" t="s">
        <v>165</v>
      </c>
      <c r="CF3" s="537"/>
      <c r="CG3" s="537"/>
      <c r="CH3" s="537"/>
      <c r="CI3" s="537"/>
      <c r="CJ3" s="537"/>
      <c r="CK3" s="537"/>
      <c r="CL3" s="537"/>
      <c r="CM3" s="538"/>
      <c r="CN3" s="525"/>
      <c r="CO3" s="525"/>
      <c r="CP3" s="525"/>
      <c r="CQ3" s="525"/>
    </row>
    <row r="4" spans="1:119" s="6" customFormat="1" ht="13.5" customHeight="1">
      <c r="A4" s="527"/>
      <c r="B4" s="540"/>
      <c r="C4" s="541" t="s">
        <v>166</v>
      </c>
      <c r="D4" s="541" t="s">
        <v>167</v>
      </c>
      <c r="E4" s="541" t="s">
        <v>168</v>
      </c>
      <c r="F4" s="541" t="s">
        <v>169</v>
      </c>
      <c r="G4" s="534" t="s">
        <v>170</v>
      </c>
      <c r="H4" s="542" t="s">
        <v>171</v>
      </c>
      <c r="I4" s="543" t="s">
        <v>172</v>
      </c>
      <c r="J4" s="544" t="s">
        <v>173</v>
      </c>
      <c r="K4" s="534" t="s">
        <v>174</v>
      </c>
      <c r="L4" s="534"/>
      <c r="M4" s="534"/>
      <c r="N4" s="534"/>
      <c r="O4" s="534"/>
      <c r="P4" s="547" t="s">
        <v>175</v>
      </c>
      <c r="Q4" s="534" t="s">
        <v>176</v>
      </c>
      <c r="R4" s="534" t="s">
        <v>177</v>
      </c>
      <c r="S4" s="534" t="s">
        <v>178</v>
      </c>
      <c r="T4" s="534" t="s">
        <v>179</v>
      </c>
      <c r="U4" s="534" t="s">
        <v>180</v>
      </c>
      <c r="V4" s="534" t="s">
        <v>181</v>
      </c>
      <c r="W4" s="534" t="s">
        <v>182</v>
      </c>
      <c r="X4" s="534" t="s">
        <v>183</v>
      </c>
      <c r="Y4" s="537" t="s">
        <v>184</v>
      </c>
      <c r="Z4" s="537"/>
      <c r="AA4" s="537"/>
      <c r="AB4" s="537"/>
      <c r="AC4" s="537"/>
      <c r="AD4" s="537"/>
      <c r="AE4" s="537"/>
      <c r="AF4" s="537"/>
      <c r="AG4" s="537"/>
      <c r="AH4" s="537" t="s">
        <v>185</v>
      </c>
      <c r="AI4" s="537"/>
      <c r="AJ4" s="537"/>
      <c r="AK4" s="537"/>
      <c r="AL4" s="537"/>
      <c r="AM4" s="537"/>
      <c r="AN4" s="537"/>
      <c r="AO4" s="537"/>
      <c r="AP4" s="537"/>
      <c r="AQ4" s="537" t="s">
        <v>186</v>
      </c>
      <c r="AR4" s="537"/>
      <c r="AS4" s="537"/>
      <c r="AT4" s="537"/>
      <c r="AU4" s="537"/>
      <c r="AV4" s="537"/>
      <c r="AW4" s="537"/>
      <c r="AX4" s="537"/>
      <c r="AY4" s="537" t="s">
        <v>187</v>
      </c>
      <c r="AZ4" s="537"/>
      <c r="BA4" s="537"/>
      <c r="BB4" s="537"/>
      <c r="BC4" s="537"/>
      <c r="BD4" s="537"/>
      <c r="BE4" s="537"/>
      <c r="BF4" s="537"/>
      <c r="BG4" s="537" t="s">
        <v>188</v>
      </c>
      <c r="BH4" s="537"/>
      <c r="BI4" s="537"/>
      <c r="BJ4" s="537"/>
      <c r="BK4" s="537"/>
      <c r="BL4" s="537"/>
      <c r="BM4" s="537"/>
      <c r="BN4" s="537"/>
      <c r="BO4" s="537" t="s">
        <v>189</v>
      </c>
      <c r="BP4" s="537"/>
      <c r="BQ4" s="537"/>
      <c r="BR4" s="537"/>
      <c r="BS4" s="537"/>
      <c r="BT4" s="537"/>
      <c r="BU4" s="537"/>
      <c r="BV4" s="537"/>
      <c r="BW4" s="537" t="s">
        <v>190</v>
      </c>
      <c r="BX4" s="537"/>
      <c r="BY4" s="537"/>
      <c r="BZ4" s="537"/>
      <c r="CA4" s="537"/>
      <c r="CB4" s="537"/>
      <c r="CC4" s="537"/>
      <c r="CD4" s="537"/>
      <c r="CE4" s="537" t="s">
        <v>191</v>
      </c>
      <c r="CF4" s="537"/>
      <c r="CG4" s="537"/>
      <c r="CH4" s="537"/>
      <c r="CI4" s="537"/>
      <c r="CJ4" s="537"/>
      <c r="CK4" s="537"/>
      <c r="CL4" s="537"/>
      <c r="CM4" s="538"/>
      <c r="CN4" s="525"/>
      <c r="CO4" s="525"/>
      <c r="CP4" s="525"/>
      <c r="CQ4" s="525"/>
    </row>
    <row r="5" spans="1:119" s="6" customFormat="1" ht="12.75">
      <c r="A5" s="527"/>
      <c r="B5" s="540"/>
      <c r="C5" s="541"/>
      <c r="D5" s="541"/>
      <c r="E5" s="541"/>
      <c r="F5" s="541"/>
      <c r="G5" s="534"/>
      <c r="H5" s="542"/>
      <c r="I5" s="543"/>
      <c r="J5" s="544"/>
      <c r="K5" s="548" t="s">
        <v>130</v>
      </c>
      <c r="L5" s="527" t="s">
        <v>192</v>
      </c>
      <c r="M5" s="527"/>
      <c r="N5" s="527"/>
      <c r="O5" s="527"/>
      <c r="P5" s="547"/>
      <c r="Q5" s="534"/>
      <c r="R5" s="534"/>
      <c r="S5" s="534"/>
      <c r="T5" s="534"/>
      <c r="U5" s="534"/>
      <c r="V5" s="534"/>
      <c r="W5" s="534"/>
      <c r="X5" s="534"/>
      <c r="Y5" s="531" t="s">
        <v>171</v>
      </c>
      <c r="Z5" s="532" t="s">
        <v>172</v>
      </c>
      <c r="AA5" s="533" t="s">
        <v>173</v>
      </c>
      <c r="AB5" s="536" t="s">
        <v>130</v>
      </c>
      <c r="AC5" s="527" t="s">
        <v>192</v>
      </c>
      <c r="AD5" s="527"/>
      <c r="AE5" s="527"/>
      <c r="AF5" s="527"/>
      <c r="AG5" s="547" t="s">
        <v>175</v>
      </c>
      <c r="AH5" s="531" t="s">
        <v>171</v>
      </c>
      <c r="AI5" s="532" t="s">
        <v>172</v>
      </c>
      <c r="AJ5" s="533" t="s">
        <v>173</v>
      </c>
      <c r="AK5" s="536" t="s">
        <v>130</v>
      </c>
      <c r="AL5" s="527" t="s">
        <v>192</v>
      </c>
      <c r="AM5" s="527"/>
      <c r="AN5" s="527"/>
      <c r="AO5" s="527"/>
      <c r="AP5" s="541" t="s">
        <v>175</v>
      </c>
      <c r="AQ5" s="531" t="s">
        <v>171</v>
      </c>
      <c r="AR5" s="532" t="s">
        <v>172</v>
      </c>
      <c r="AS5" s="533" t="s">
        <v>173</v>
      </c>
      <c r="AT5" s="536" t="s">
        <v>130</v>
      </c>
      <c r="AU5" s="527" t="s">
        <v>192</v>
      </c>
      <c r="AV5" s="527"/>
      <c r="AW5" s="527"/>
      <c r="AX5" s="527"/>
      <c r="AY5" s="531" t="s">
        <v>171</v>
      </c>
      <c r="AZ5" s="532" t="s">
        <v>172</v>
      </c>
      <c r="BA5" s="533" t="s">
        <v>173</v>
      </c>
      <c r="BB5" s="536" t="s">
        <v>130</v>
      </c>
      <c r="BC5" s="527" t="s">
        <v>192</v>
      </c>
      <c r="BD5" s="527"/>
      <c r="BE5" s="527"/>
      <c r="BF5" s="527"/>
      <c r="BG5" s="531" t="s">
        <v>171</v>
      </c>
      <c r="BH5" s="532" t="s">
        <v>172</v>
      </c>
      <c r="BI5" s="533" t="s">
        <v>173</v>
      </c>
      <c r="BJ5" s="536" t="s">
        <v>130</v>
      </c>
      <c r="BK5" s="527" t="s">
        <v>192</v>
      </c>
      <c r="BL5" s="527"/>
      <c r="BM5" s="527"/>
      <c r="BN5" s="527"/>
      <c r="BO5" s="531" t="s">
        <v>171</v>
      </c>
      <c r="BP5" s="532" t="s">
        <v>172</v>
      </c>
      <c r="BQ5" s="533" t="s">
        <v>173</v>
      </c>
      <c r="BR5" s="536" t="s">
        <v>130</v>
      </c>
      <c r="BS5" s="527" t="s">
        <v>192</v>
      </c>
      <c r="BT5" s="527"/>
      <c r="BU5" s="527"/>
      <c r="BV5" s="527"/>
      <c r="BW5" s="531" t="s">
        <v>171</v>
      </c>
      <c r="BX5" s="532" t="s">
        <v>172</v>
      </c>
      <c r="BY5" s="533" t="s">
        <v>173</v>
      </c>
      <c r="BZ5" s="536" t="s">
        <v>130</v>
      </c>
      <c r="CA5" s="527" t="s">
        <v>192</v>
      </c>
      <c r="CB5" s="527"/>
      <c r="CC5" s="527"/>
      <c r="CD5" s="527"/>
      <c r="CE5" s="531" t="s">
        <v>171</v>
      </c>
      <c r="CF5" s="532" t="s">
        <v>172</v>
      </c>
      <c r="CG5" s="533" t="s">
        <v>173</v>
      </c>
      <c r="CH5" s="536" t="s">
        <v>130</v>
      </c>
      <c r="CI5" s="527" t="s">
        <v>192</v>
      </c>
      <c r="CJ5" s="527"/>
      <c r="CK5" s="527"/>
      <c r="CL5" s="527"/>
      <c r="CM5" s="538"/>
      <c r="CN5" s="525"/>
      <c r="CO5" s="525"/>
      <c r="CP5" s="525"/>
      <c r="CQ5" s="525"/>
    </row>
    <row r="6" spans="1:119" s="6" customFormat="1" ht="11.25">
      <c r="A6" s="527"/>
      <c r="B6" s="540"/>
      <c r="C6" s="541"/>
      <c r="D6" s="541"/>
      <c r="E6" s="541"/>
      <c r="F6" s="541"/>
      <c r="G6" s="534"/>
      <c r="H6" s="542"/>
      <c r="I6" s="543"/>
      <c r="J6" s="544"/>
      <c r="K6" s="548"/>
      <c r="L6" s="545" t="s">
        <v>193</v>
      </c>
      <c r="M6" s="546" t="s">
        <v>194</v>
      </c>
      <c r="N6" s="541" t="s">
        <v>195</v>
      </c>
      <c r="O6" s="541" t="s">
        <v>196</v>
      </c>
      <c r="P6" s="547"/>
      <c r="Q6" s="534" t="s">
        <v>197</v>
      </c>
      <c r="R6" s="534" t="s">
        <v>198</v>
      </c>
      <c r="S6" s="534" t="s">
        <v>199</v>
      </c>
      <c r="T6" s="534" t="s">
        <v>200</v>
      </c>
      <c r="U6" s="534" t="s">
        <v>201</v>
      </c>
      <c r="V6" s="534" t="s">
        <v>202</v>
      </c>
      <c r="W6" s="534" t="s">
        <v>203</v>
      </c>
      <c r="X6" s="534" t="s">
        <v>203</v>
      </c>
      <c r="Y6" s="531"/>
      <c r="Z6" s="532"/>
      <c r="AA6" s="533"/>
      <c r="AB6" s="536"/>
      <c r="AC6" s="528" t="s">
        <v>193</v>
      </c>
      <c r="AD6" s="529" t="s">
        <v>194</v>
      </c>
      <c r="AE6" s="530" t="s">
        <v>195</v>
      </c>
      <c r="AF6" s="530" t="s">
        <v>196</v>
      </c>
      <c r="AG6" s="547"/>
      <c r="AH6" s="531"/>
      <c r="AI6" s="532"/>
      <c r="AJ6" s="533"/>
      <c r="AK6" s="536"/>
      <c r="AL6" s="528" t="s">
        <v>193</v>
      </c>
      <c r="AM6" s="529" t="s">
        <v>194</v>
      </c>
      <c r="AN6" s="530" t="s">
        <v>195</v>
      </c>
      <c r="AO6" s="530" t="s">
        <v>196</v>
      </c>
      <c r="AP6" s="541"/>
      <c r="AQ6" s="531"/>
      <c r="AR6" s="532"/>
      <c r="AS6" s="533"/>
      <c r="AT6" s="536"/>
      <c r="AU6" s="528" t="s">
        <v>193</v>
      </c>
      <c r="AV6" s="529" t="s">
        <v>194</v>
      </c>
      <c r="AW6" s="530" t="s">
        <v>195</v>
      </c>
      <c r="AX6" s="530" t="s">
        <v>196</v>
      </c>
      <c r="AY6" s="531"/>
      <c r="AZ6" s="532"/>
      <c r="BA6" s="533"/>
      <c r="BB6" s="536"/>
      <c r="BC6" s="528" t="s">
        <v>193</v>
      </c>
      <c r="BD6" s="529" t="s">
        <v>194</v>
      </c>
      <c r="BE6" s="530" t="s">
        <v>195</v>
      </c>
      <c r="BF6" s="530" t="s">
        <v>196</v>
      </c>
      <c r="BG6" s="531"/>
      <c r="BH6" s="532"/>
      <c r="BI6" s="533"/>
      <c r="BJ6" s="536"/>
      <c r="BK6" s="528" t="s">
        <v>193</v>
      </c>
      <c r="BL6" s="529" t="s">
        <v>194</v>
      </c>
      <c r="BM6" s="530" t="s">
        <v>195</v>
      </c>
      <c r="BN6" s="530" t="s">
        <v>196</v>
      </c>
      <c r="BO6" s="531"/>
      <c r="BP6" s="532"/>
      <c r="BQ6" s="533"/>
      <c r="BR6" s="536"/>
      <c r="BS6" s="528" t="s">
        <v>193</v>
      </c>
      <c r="BT6" s="529" t="s">
        <v>194</v>
      </c>
      <c r="BU6" s="530" t="s">
        <v>195</v>
      </c>
      <c r="BV6" s="530" t="s">
        <v>196</v>
      </c>
      <c r="BW6" s="531"/>
      <c r="BX6" s="532"/>
      <c r="BY6" s="533"/>
      <c r="BZ6" s="536"/>
      <c r="CA6" s="528" t="s">
        <v>193</v>
      </c>
      <c r="CB6" s="529" t="s">
        <v>194</v>
      </c>
      <c r="CC6" s="530" t="s">
        <v>195</v>
      </c>
      <c r="CD6" s="530" t="s">
        <v>196</v>
      </c>
      <c r="CE6" s="531"/>
      <c r="CF6" s="532"/>
      <c r="CG6" s="533"/>
      <c r="CH6" s="536"/>
      <c r="CI6" s="528" t="s">
        <v>193</v>
      </c>
      <c r="CJ6" s="529" t="s">
        <v>194</v>
      </c>
      <c r="CK6" s="530" t="s">
        <v>195</v>
      </c>
      <c r="CL6" s="530" t="s">
        <v>196</v>
      </c>
      <c r="CM6" s="538"/>
      <c r="CN6" s="525" t="s">
        <v>204</v>
      </c>
      <c r="CO6" s="525" t="s">
        <v>205</v>
      </c>
      <c r="CP6" s="525" t="s">
        <v>204</v>
      </c>
      <c r="CQ6" s="526" t="s">
        <v>205</v>
      </c>
    </row>
    <row r="7" spans="1:119" s="6" customFormat="1" ht="11.25">
      <c r="A7" s="527"/>
      <c r="B7" s="540"/>
      <c r="C7" s="541"/>
      <c r="D7" s="541"/>
      <c r="E7" s="541"/>
      <c r="F7" s="541"/>
      <c r="G7" s="534"/>
      <c r="H7" s="542"/>
      <c r="I7" s="543"/>
      <c r="J7" s="544"/>
      <c r="K7" s="548"/>
      <c r="L7" s="545"/>
      <c r="M7" s="546"/>
      <c r="N7" s="541"/>
      <c r="O7" s="541"/>
      <c r="P7" s="547"/>
      <c r="Q7" s="534"/>
      <c r="R7" s="534"/>
      <c r="S7" s="534"/>
      <c r="T7" s="534"/>
      <c r="U7" s="534"/>
      <c r="V7" s="534"/>
      <c r="W7" s="534"/>
      <c r="X7" s="534"/>
      <c r="Y7" s="531"/>
      <c r="Z7" s="532"/>
      <c r="AA7" s="533"/>
      <c r="AB7" s="536"/>
      <c r="AC7" s="528"/>
      <c r="AD7" s="529"/>
      <c r="AE7" s="530"/>
      <c r="AF7" s="530"/>
      <c r="AG7" s="547"/>
      <c r="AH7" s="531"/>
      <c r="AI7" s="532"/>
      <c r="AJ7" s="533"/>
      <c r="AK7" s="536"/>
      <c r="AL7" s="528"/>
      <c r="AM7" s="529"/>
      <c r="AN7" s="530"/>
      <c r="AO7" s="530"/>
      <c r="AP7" s="541"/>
      <c r="AQ7" s="531"/>
      <c r="AR7" s="532"/>
      <c r="AS7" s="533"/>
      <c r="AT7" s="536"/>
      <c r="AU7" s="528"/>
      <c r="AV7" s="529"/>
      <c r="AW7" s="530"/>
      <c r="AX7" s="530"/>
      <c r="AY7" s="531"/>
      <c r="AZ7" s="532"/>
      <c r="BA7" s="533"/>
      <c r="BB7" s="536"/>
      <c r="BC7" s="528"/>
      <c r="BD7" s="529"/>
      <c r="BE7" s="530"/>
      <c r="BF7" s="530"/>
      <c r="BG7" s="531"/>
      <c r="BH7" s="532"/>
      <c r="BI7" s="533"/>
      <c r="BJ7" s="536"/>
      <c r="BK7" s="528"/>
      <c r="BL7" s="529"/>
      <c r="BM7" s="530"/>
      <c r="BN7" s="530"/>
      <c r="BO7" s="531"/>
      <c r="BP7" s="532"/>
      <c r="BQ7" s="533"/>
      <c r="BR7" s="536"/>
      <c r="BS7" s="528"/>
      <c r="BT7" s="529"/>
      <c r="BU7" s="530"/>
      <c r="BV7" s="530"/>
      <c r="BW7" s="531"/>
      <c r="BX7" s="532"/>
      <c r="BY7" s="533"/>
      <c r="BZ7" s="536"/>
      <c r="CA7" s="528"/>
      <c r="CB7" s="529"/>
      <c r="CC7" s="530"/>
      <c r="CD7" s="530"/>
      <c r="CE7" s="531"/>
      <c r="CF7" s="532"/>
      <c r="CG7" s="533"/>
      <c r="CH7" s="536"/>
      <c r="CI7" s="528"/>
      <c r="CJ7" s="529"/>
      <c r="CK7" s="530"/>
      <c r="CL7" s="530"/>
      <c r="CM7" s="538"/>
      <c r="CN7" s="525"/>
      <c r="CO7" s="525"/>
      <c r="CP7" s="525"/>
      <c r="CQ7" s="526"/>
    </row>
    <row r="8" spans="1:119" s="6" customFormat="1" ht="12.75">
      <c r="A8" s="3" t="s">
        <v>46</v>
      </c>
      <c r="B8" s="3" t="s">
        <v>47</v>
      </c>
      <c r="C8" s="3">
        <v>3</v>
      </c>
      <c r="D8" s="3">
        <v>4</v>
      </c>
      <c r="E8" s="3">
        <v>5</v>
      </c>
      <c r="F8" s="3">
        <v>7</v>
      </c>
      <c r="G8" s="3">
        <v>9</v>
      </c>
      <c r="H8" s="7">
        <v>10</v>
      </c>
      <c r="I8" s="8">
        <v>11</v>
      </c>
      <c r="J8" s="9">
        <v>12</v>
      </c>
      <c r="K8" s="10">
        <v>13</v>
      </c>
      <c r="L8" s="11">
        <v>13.6666666666667</v>
      </c>
      <c r="M8" s="12">
        <v>15</v>
      </c>
      <c r="N8" s="13">
        <v>16</v>
      </c>
      <c r="O8" s="13">
        <v>17</v>
      </c>
      <c r="P8" s="13">
        <v>18</v>
      </c>
      <c r="Q8" s="14">
        <v>19</v>
      </c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6">
        <v>27</v>
      </c>
      <c r="Z8" s="17">
        <v>28</v>
      </c>
      <c r="AA8" s="18">
        <v>29</v>
      </c>
      <c r="AB8" s="19">
        <v>30</v>
      </c>
      <c r="AC8" s="20">
        <v>31</v>
      </c>
      <c r="AD8" s="21">
        <v>32</v>
      </c>
      <c r="AE8" s="15">
        <v>33</v>
      </c>
      <c r="AF8" s="15">
        <v>34</v>
      </c>
      <c r="AG8" s="15">
        <v>35</v>
      </c>
      <c r="AH8" s="16">
        <v>36</v>
      </c>
      <c r="AI8" s="17">
        <v>37</v>
      </c>
      <c r="AJ8" s="18">
        <v>38</v>
      </c>
      <c r="AK8" s="19">
        <v>39</v>
      </c>
      <c r="AL8" s="20">
        <v>40</v>
      </c>
      <c r="AM8" s="21">
        <v>41</v>
      </c>
      <c r="AN8" s="15">
        <v>42</v>
      </c>
      <c r="AO8" s="15">
        <v>43</v>
      </c>
      <c r="AP8" s="15">
        <v>44</v>
      </c>
      <c r="AQ8" s="16">
        <v>45</v>
      </c>
      <c r="AR8" s="17">
        <v>46</v>
      </c>
      <c r="AS8" s="18">
        <v>47</v>
      </c>
      <c r="AT8" s="19">
        <v>48</v>
      </c>
      <c r="AU8" s="20">
        <v>49</v>
      </c>
      <c r="AV8" s="21">
        <v>50</v>
      </c>
      <c r="AW8" s="15">
        <v>51</v>
      </c>
      <c r="AX8" s="15">
        <v>52</v>
      </c>
      <c r="AY8" s="16">
        <v>54</v>
      </c>
      <c r="AZ8" s="17">
        <v>55</v>
      </c>
      <c r="BA8" s="18">
        <v>56</v>
      </c>
      <c r="BB8" s="19">
        <v>57</v>
      </c>
      <c r="BC8" s="20">
        <v>58</v>
      </c>
      <c r="BD8" s="21">
        <v>59</v>
      </c>
      <c r="BE8" s="15">
        <v>60</v>
      </c>
      <c r="BF8" s="15">
        <v>61</v>
      </c>
      <c r="BG8" s="16">
        <v>63</v>
      </c>
      <c r="BH8" s="17">
        <v>64</v>
      </c>
      <c r="BI8" s="18">
        <v>65</v>
      </c>
      <c r="BJ8" s="19">
        <v>66</v>
      </c>
      <c r="BK8" s="20">
        <v>67</v>
      </c>
      <c r="BL8" s="21">
        <v>68</v>
      </c>
      <c r="BM8" s="15">
        <v>69</v>
      </c>
      <c r="BN8" s="15">
        <v>70</v>
      </c>
      <c r="BO8" s="16">
        <v>72</v>
      </c>
      <c r="BP8" s="17">
        <v>73</v>
      </c>
      <c r="BQ8" s="18">
        <v>74</v>
      </c>
      <c r="BR8" s="19">
        <v>75</v>
      </c>
      <c r="BS8" s="20">
        <v>76</v>
      </c>
      <c r="BT8" s="21">
        <v>77</v>
      </c>
      <c r="BU8" s="15">
        <v>78</v>
      </c>
      <c r="BV8" s="15">
        <v>79</v>
      </c>
      <c r="BW8" s="16">
        <v>81</v>
      </c>
      <c r="BX8" s="17">
        <v>82</v>
      </c>
      <c r="BY8" s="18">
        <v>83</v>
      </c>
      <c r="BZ8" s="19">
        <v>84</v>
      </c>
      <c r="CA8" s="20">
        <v>85</v>
      </c>
      <c r="CB8" s="21">
        <v>86</v>
      </c>
      <c r="CC8" s="15">
        <v>87</v>
      </c>
      <c r="CD8" s="15">
        <v>88</v>
      </c>
      <c r="CE8" s="16">
        <v>90</v>
      </c>
      <c r="CF8" s="17">
        <v>91</v>
      </c>
      <c r="CG8" s="18">
        <v>92</v>
      </c>
      <c r="CH8" s="19">
        <v>93</v>
      </c>
      <c r="CI8" s="20">
        <v>94</v>
      </c>
      <c r="CJ8" s="21">
        <v>95</v>
      </c>
      <c r="CK8" s="15">
        <v>96</v>
      </c>
      <c r="CL8" s="22">
        <v>97</v>
      </c>
      <c r="CM8" s="23">
        <v>99</v>
      </c>
      <c r="CN8" s="14">
        <v>190</v>
      </c>
      <c r="CO8" s="15">
        <v>3</v>
      </c>
      <c r="CP8" s="15">
        <v>190</v>
      </c>
      <c r="CQ8" s="22">
        <v>2</v>
      </c>
      <c r="CR8" s="24"/>
    </row>
    <row r="9" spans="1:119" s="6" customFormat="1">
      <c r="A9" s="527" t="s">
        <v>206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3"/>
      <c r="R9" s="3"/>
      <c r="S9" s="3"/>
      <c r="T9" s="3"/>
      <c r="U9" s="3"/>
      <c r="V9" s="3"/>
      <c r="W9" s="3"/>
      <c r="X9" s="3"/>
      <c r="Y9" s="517"/>
      <c r="Z9" s="517"/>
      <c r="AA9" s="517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517"/>
      <c r="CI9" s="517"/>
      <c r="CJ9" s="517"/>
      <c r="CK9" s="517"/>
      <c r="CL9" s="517"/>
      <c r="CM9" s="25"/>
      <c r="CN9" s="26"/>
      <c r="CO9" s="27"/>
      <c r="CP9" s="27"/>
      <c r="CQ9" s="27"/>
    </row>
    <row r="10" spans="1:119" s="6" customFormat="1">
      <c r="A10" s="527" t="s">
        <v>207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28" t="s">
        <v>176</v>
      </c>
      <c r="R10" s="28" t="s">
        <v>177</v>
      </c>
      <c r="S10" s="28" t="s">
        <v>178</v>
      </c>
      <c r="T10" s="28" t="s">
        <v>179</v>
      </c>
      <c r="U10" s="28" t="s">
        <v>180</v>
      </c>
      <c r="V10" s="28" t="s">
        <v>181</v>
      </c>
      <c r="W10" s="28" t="s">
        <v>182</v>
      </c>
      <c r="X10" s="28" t="s">
        <v>183</v>
      </c>
      <c r="Y10" s="516" t="s">
        <v>158</v>
      </c>
      <c r="Z10" s="516"/>
      <c r="AA10" s="516"/>
      <c r="AB10" s="516"/>
      <c r="AC10" s="516"/>
      <c r="AD10" s="516"/>
      <c r="AE10" s="516"/>
      <c r="AF10" s="516"/>
      <c r="AG10" s="516"/>
      <c r="AH10" s="516" t="s">
        <v>159</v>
      </c>
      <c r="AI10" s="516"/>
      <c r="AJ10" s="516"/>
      <c r="AK10" s="516"/>
      <c r="AL10" s="516"/>
      <c r="AM10" s="516"/>
      <c r="AN10" s="516"/>
      <c r="AO10" s="516"/>
      <c r="AP10" s="516"/>
      <c r="AQ10" s="535"/>
      <c r="AR10" s="535"/>
      <c r="AS10" s="535"/>
      <c r="AT10" s="535"/>
      <c r="AU10" s="535"/>
      <c r="AV10" s="535"/>
      <c r="AW10" s="535"/>
      <c r="AX10" s="535"/>
      <c r="AY10" s="535"/>
      <c r="AZ10" s="535"/>
      <c r="BA10" s="535"/>
      <c r="BB10" s="535"/>
      <c r="BC10" s="535"/>
      <c r="BD10" s="535"/>
      <c r="BE10" s="535"/>
      <c r="BF10" s="535"/>
      <c r="BG10" s="535"/>
      <c r="BH10" s="535"/>
      <c r="BI10" s="535"/>
      <c r="BJ10" s="535"/>
      <c r="BK10" s="535"/>
      <c r="BL10" s="535"/>
      <c r="BM10" s="535"/>
      <c r="BN10" s="535"/>
      <c r="BO10" s="535"/>
      <c r="BP10" s="535"/>
      <c r="BQ10" s="535"/>
      <c r="BR10" s="535"/>
      <c r="BS10" s="535"/>
      <c r="BT10" s="535"/>
      <c r="BU10" s="535"/>
      <c r="BV10" s="535"/>
      <c r="BW10" s="535"/>
      <c r="BX10" s="535"/>
      <c r="BY10" s="535"/>
      <c r="BZ10" s="535"/>
      <c r="CA10" s="535"/>
      <c r="CB10" s="535"/>
      <c r="CC10" s="535"/>
      <c r="CD10" s="535"/>
      <c r="CE10" s="535"/>
      <c r="CF10" s="535"/>
      <c r="CG10" s="535"/>
      <c r="CH10" s="535"/>
      <c r="CI10" s="535"/>
      <c r="CJ10" s="535"/>
      <c r="CK10" s="535"/>
      <c r="CL10" s="535"/>
      <c r="CM10" s="30"/>
      <c r="CN10" s="31"/>
      <c r="CO10" s="32"/>
      <c r="CP10" s="32"/>
      <c r="CQ10" s="32"/>
    </row>
    <row r="11" spans="1:119" s="6" customFormat="1" ht="15">
      <c r="A11" s="33" t="s">
        <v>605</v>
      </c>
      <c r="B11" s="34" t="s">
        <v>604</v>
      </c>
      <c r="C11" s="35"/>
      <c r="D11" s="35"/>
      <c r="E11" s="35"/>
      <c r="F11" s="35"/>
      <c r="G11" s="34"/>
      <c r="H11" s="36"/>
      <c r="I11" s="36"/>
      <c r="J11" s="36"/>
      <c r="K11" s="36"/>
      <c r="L11" s="37"/>
      <c r="M11" s="36"/>
      <c r="N11" s="36"/>
      <c r="O11" s="36"/>
      <c r="P11" s="38"/>
      <c r="Q11" s="39"/>
      <c r="R11" s="39"/>
      <c r="S11" s="39"/>
      <c r="T11" s="39"/>
      <c r="U11" s="39"/>
      <c r="V11" s="39"/>
      <c r="W11" s="39"/>
      <c r="X11" s="40"/>
      <c r="Y11" s="41"/>
      <c r="Z11" s="41"/>
      <c r="AA11" s="42"/>
      <c r="AB11" s="41"/>
      <c r="AC11" s="43"/>
      <c r="AD11" s="41"/>
      <c r="AE11" s="41"/>
      <c r="AF11" s="41"/>
      <c r="AG11" s="41"/>
      <c r="AH11" s="41"/>
      <c r="AI11" s="41"/>
      <c r="AJ11" s="42"/>
      <c r="AK11" s="41"/>
      <c r="AL11" s="43"/>
      <c r="AM11" s="41"/>
      <c r="AN11" s="41"/>
      <c r="AO11" s="41"/>
      <c r="AP11" s="42"/>
      <c r="AQ11" s="44"/>
      <c r="AR11" s="44"/>
      <c r="AS11" s="44"/>
      <c r="AT11" s="44"/>
      <c r="AU11" s="44"/>
      <c r="AV11" s="44"/>
      <c r="AW11" s="44"/>
      <c r="AX11" s="44"/>
      <c r="AY11" s="45"/>
      <c r="AZ11" s="44"/>
      <c r="BA11" s="44"/>
      <c r="BB11" s="44"/>
      <c r="BC11" s="44"/>
      <c r="BD11" s="44"/>
      <c r="BE11" s="44"/>
      <c r="BF11" s="46"/>
      <c r="BG11" s="44"/>
      <c r="BH11" s="44"/>
      <c r="BI11" s="44"/>
      <c r="BJ11" s="44"/>
      <c r="BK11" s="44"/>
      <c r="BL11" s="44"/>
      <c r="BM11" s="44"/>
      <c r="BN11" s="44"/>
      <c r="BO11" s="45"/>
      <c r="BP11" s="44"/>
      <c r="BQ11" s="44"/>
      <c r="BR11" s="44"/>
      <c r="BS11" s="44"/>
      <c r="BT11" s="44"/>
      <c r="BU11" s="44"/>
      <c r="BV11" s="46"/>
      <c r="BW11" s="44"/>
      <c r="BX11" s="44"/>
      <c r="BY11" s="44"/>
      <c r="BZ11" s="44"/>
      <c r="CA11" s="44"/>
      <c r="CB11" s="44"/>
      <c r="CC11" s="44"/>
      <c r="CD11" s="44"/>
      <c r="CE11" s="45"/>
      <c r="CF11" s="44"/>
      <c r="CG11" s="44"/>
      <c r="CH11" s="44"/>
      <c r="CI11" s="44"/>
      <c r="CJ11" s="44"/>
      <c r="CK11" s="44"/>
      <c r="CL11" s="46"/>
      <c r="CM11" s="5"/>
      <c r="CN11" s="47"/>
      <c r="CO11" s="48"/>
      <c r="CP11" s="48"/>
      <c r="CQ11" s="48"/>
    </row>
    <row r="12" spans="1:119" s="58" customFormat="1" ht="15">
      <c r="A12" s="49" t="s">
        <v>210</v>
      </c>
      <c r="B12" s="50" t="s">
        <v>211</v>
      </c>
      <c r="C12" s="51">
        <f>SUM(C26,C22,C13)</f>
        <v>3</v>
      </c>
      <c r="D12" s="51">
        <f>SUM(D26,D22,D13)</f>
        <v>1</v>
      </c>
      <c r="E12" s="51">
        <f>SUM(E26,E22,E13)</f>
        <v>9</v>
      </c>
      <c r="F12" s="51">
        <f>SUM(F26,F22,F13)</f>
        <v>0</v>
      </c>
      <c r="G12" s="51">
        <f>SUM(G26,G22,G13)</f>
        <v>8</v>
      </c>
      <c r="H12" s="49">
        <f t="shared" ref="H12:P14" si="0">SUM(Y12,AH12)</f>
        <v>2106</v>
      </c>
      <c r="I12" s="49">
        <f t="shared" si="0"/>
        <v>702</v>
      </c>
      <c r="J12" s="49">
        <f t="shared" si="0"/>
        <v>0</v>
      </c>
      <c r="K12" s="49">
        <f t="shared" si="0"/>
        <v>1404</v>
      </c>
      <c r="L12" s="49">
        <f t="shared" si="0"/>
        <v>468</v>
      </c>
      <c r="M12" s="49">
        <f t="shared" si="0"/>
        <v>936</v>
      </c>
      <c r="N12" s="49">
        <f t="shared" si="0"/>
        <v>0</v>
      </c>
      <c r="O12" s="49">
        <f t="shared" si="0"/>
        <v>0</v>
      </c>
      <c r="P12" s="49">
        <f t="shared" si="0"/>
        <v>0</v>
      </c>
      <c r="Q12" s="49">
        <f t="shared" ref="Q12:Q29" si="1">SUM(AB12)</f>
        <v>622</v>
      </c>
      <c r="R12" s="49">
        <f t="shared" ref="R12:R29" si="2">SUM(AK12)</f>
        <v>782</v>
      </c>
      <c r="S12" s="52"/>
      <c r="T12" s="53"/>
      <c r="U12" s="49"/>
      <c r="V12" s="49"/>
      <c r="W12" s="49"/>
      <c r="X12" s="54"/>
      <c r="Y12" s="49">
        <f t="shared" ref="Y12:AP12" si="3">SUM(Y13,Y22,Y26,Y28)</f>
        <v>933</v>
      </c>
      <c r="Z12" s="49">
        <f t="shared" si="3"/>
        <v>311</v>
      </c>
      <c r="AA12" s="55">
        <f t="shared" si="3"/>
        <v>0</v>
      </c>
      <c r="AB12" s="49">
        <f t="shared" si="3"/>
        <v>622</v>
      </c>
      <c r="AC12" s="49">
        <f t="shared" si="3"/>
        <v>208</v>
      </c>
      <c r="AD12" s="56">
        <f t="shared" si="3"/>
        <v>414</v>
      </c>
      <c r="AE12" s="54">
        <f t="shared" si="3"/>
        <v>0</v>
      </c>
      <c r="AF12" s="49">
        <f t="shared" si="3"/>
        <v>0</v>
      </c>
      <c r="AG12" s="55">
        <f t="shared" si="3"/>
        <v>0</v>
      </c>
      <c r="AH12" s="49">
        <f t="shared" si="3"/>
        <v>1173</v>
      </c>
      <c r="AI12" s="49">
        <f t="shared" si="3"/>
        <v>391</v>
      </c>
      <c r="AJ12" s="55">
        <f t="shared" si="3"/>
        <v>0</v>
      </c>
      <c r="AK12" s="49">
        <f t="shared" si="3"/>
        <v>782</v>
      </c>
      <c r="AL12" s="49">
        <f t="shared" si="3"/>
        <v>260</v>
      </c>
      <c r="AM12" s="56">
        <f t="shared" si="3"/>
        <v>522</v>
      </c>
      <c r="AN12" s="54">
        <f t="shared" si="3"/>
        <v>0</v>
      </c>
      <c r="AO12" s="49">
        <f t="shared" si="3"/>
        <v>0</v>
      </c>
      <c r="AP12" s="56">
        <f t="shared" si="3"/>
        <v>0</v>
      </c>
      <c r="AQ12" s="44"/>
      <c r="AR12" s="44"/>
      <c r="AS12" s="44"/>
      <c r="AT12" s="44"/>
      <c r="AU12" s="44"/>
      <c r="AV12" s="44"/>
      <c r="AW12" s="44"/>
      <c r="AX12" s="44"/>
      <c r="AY12" s="45"/>
      <c r="AZ12" s="44"/>
      <c r="BA12" s="44"/>
      <c r="BB12" s="44"/>
      <c r="BC12" s="44"/>
      <c r="BD12" s="44"/>
      <c r="BE12" s="44"/>
      <c r="BF12" s="46"/>
      <c r="BG12" s="44"/>
      <c r="BH12" s="44"/>
      <c r="BI12" s="44"/>
      <c r="BJ12" s="44"/>
      <c r="BK12" s="44"/>
      <c r="BL12" s="44"/>
      <c r="BM12" s="44"/>
      <c r="BN12" s="44"/>
      <c r="BO12" s="45"/>
      <c r="BP12" s="44"/>
      <c r="BQ12" s="44"/>
      <c r="BR12" s="44"/>
      <c r="BS12" s="44"/>
      <c r="BT12" s="44"/>
      <c r="BU12" s="44"/>
      <c r="BV12" s="46"/>
      <c r="BW12" s="44"/>
      <c r="BX12" s="44"/>
      <c r="BY12" s="44"/>
      <c r="BZ12" s="44"/>
      <c r="CA12" s="44"/>
      <c r="CB12" s="44"/>
      <c r="CC12" s="44"/>
      <c r="CD12" s="44"/>
      <c r="CE12" s="45"/>
      <c r="CF12" s="44"/>
      <c r="CG12" s="44"/>
      <c r="CH12" s="44"/>
      <c r="CI12" s="44"/>
      <c r="CJ12" s="44"/>
      <c r="CK12" s="44"/>
      <c r="CL12" s="46"/>
      <c r="CM12" s="57">
        <f>SUM(CM13,CM22,CM26,CM28)</f>
        <v>0</v>
      </c>
      <c r="CN12" s="55">
        <f>SUM(CN13,CN22,CN26,CN28)</f>
        <v>0</v>
      </c>
      <c r="CO12" s="49">
        <f>SUM(CO13,CO22,CO26,CO28)</f>
        <v>0</v>
      </c>
      <c r="CP12" s="49">
        <f>SUM(CP13,CP22,CP26,CP28)</f>
        <v>0</v>
      </c>
      <c r="CQ12" s="49">
        <f>SUM(CQ13,CQ22,CQ26,CQ28)</f>
        <v>0</v>
      </c>
    </row>
    <row r="13" spans="1:119" s="58" customFormat="1" ht="16.5" customHeight="1">
      <c r="A13" s="59" t="s">
        <v>212</v>
      </c>
      <c r="B13" s="60" t="s">
        <v>213</v>
      </c>
      <c r="C13" s="61">
        <f>COUNTA(C14:C21)</f>
        <v>3</v>
      </c>
      <c r="D13" s="62">
        <f>COUNTA(D14:D21)</f>
        <v>1</v>
      </c>
      <c r="E13" s="62">
        <f>COUNTA(E14:E21)</f>
        <v>5</v>
      </c>
      <c r="F13" s="62">
        <f>COUNTA(F14:F21)</f>
        <v>0</v>
      </c>
      <c r="G13" s="63">
        <f>COUNTA(G14:G21)</f>
        <v>5</v>
      </c>
      <c r="H13" s="64">
        <f t="shared" si="0"/>
        <v>1347</v>
      </c>
      <c r="I13" s="64">
        <f t="shared" si="0"/>
        <v>449</v>
      </c>
      <c r="J13" s="64">
        <f t="shared" si="0"/>
        <v>0</v>
      </c>
      <c r="K13" s="64">
        <f t="shared" si="0"/>
        <v>898</v>
      </c>
      <c r="L13" s="64">
        <f t="shared" si="0"/>
        <v>234</v>
      </c>
      <c r="M13" s="64">
        <f t="shared" si="0"/>
        <v>664</v>
      </c>
      <c r="N13" s="64">
        <f t="shared" si="0"/>
        <v>0</v>
      </c>
      <c r="O13" s="64">
        <f t="shared" si="0"/>
        <v>0</v>
      </c>
      <c r="P13" s="64">
        <f t="shared" si="0"/>
        <v>0</v>
      </c>
      <c r="Q13" s="64">
        <f t="shared" si="1"/>
        <v>402</v>
      </c>
      <c r="R13" s="64">
        <f t="shared" si="2"/>
        <v>496</v>
      </c>
      <c r="S13" s="65"/>
      <c r="T13" s="66"/>
      <c r="U13" s="65"/>
      <c r="V13" s="65"/>
      <c r="W13" s="65"/>
      <c r="X13" s="67"/>
      <c r="Y13" s="68">
        <f t="shared" ref="Y13:AP13" si="4">SUM(Y14:Y21)</f>
        <v>603</v>
      </c>
      <c r="Z13" s="69">
        <f t="shared" si="4"/>
        <v>201</v>
      </c>
      <c r="AA13" s="68">
        <f t="shared" si="4"/>
        <v>0</v>
      </c>
      <c r="AB13" s="68">
        <f t="shared" si="4"/>
        <v>402</v>
      </c>
      <c r="AC13" s="70">
        <f t="shared" si="4"/>
        <v>106</v>
      </c>
      <c r="AD13" s="69">
        <f t="shared" si="4"/>
        <v>296</v>
      </c>
      <c r="AE13" s="69">
        <f t="shared" si="4"/>
        <v>0</v>
      </c>
      <c r="AF13" s="69">
        <f t="shared" si="4"/>
        <v>0</v>
      </c>
      <c r="AG13" s="68">
        <f t="shared" si="4"/>
        <v>0</v>
      </c>
      <c r="AH13" s="68">
        <f t="shared" si="4"/>
        <v>744</v>
      </c>
      <c r="AI13" s="69">
        <f t="shared" si="4"/>
        <v>248</v>
      </c>
      <c r="AJ13" s="68">
        <f t="shared" si="4"/>
        <v>0</v>
      </c>
      <c r="AK13" s="68">
        <f t="shared" si="4"/>
        <v>496</v>
      </c>
      <c r="AL13" s="70">
        <f t="shared" si="4"/>
        <v>128</v>
      </c>
      <c r="AM13" s="69">
        <f t="shared" si="4"/>
        <v>368</v>
      </c>
      <c r="AN13" s="69">
        <f t="shared" si="4"/>
        <v>0</v>
      </c>
      <c r="AO13" s="69">
        <f t="shared" si="4"/>
        <v>0</v>
      </c>
      <c r="AP13" s="69">
        <f t="shared" si="4"/>
        <v>0</v>
      </c>
      <c r="AQ13" s="44"/>
      <c r="AR13" s="44"/>
      <c r="AS13" s="44"/>
      <c r="AT13" s="44"/>
      <c r="AU13" s="44"/>
      <c r="AV13" s="44"/>
      <c r="AW13" s="44"/>
      <c r="AX13" s="44"/>
      <c r="AY13" s="45"/>
      <c r="AZ13" s="44"/>
      <c r="BA13" s="44"/>
      <c r="BB13" s="44"/>
      <c r="BC13" s="44"/>
      <c r="BD13" s="44"/>
      <c r="BE13" s="44"/>
      <c r="BF13" s="46"/>
      <c r="BG13" s="44"/>
      <c r="BH13" s="44"/>
      <c r="BI13" s="44"/>
      <c r="BJ13" s="44"/>
      <c r="BK13" s="44"/>
      <c r="BL13" s="44"/>
      <c r="BM13" s="44"/>
      <c r="BN13" s="44"/>
      <c r="BO13" s="45"/>
      <c r="BP13" s="44"/>
      <c r="BQ13" s="44"/>
      <c r="BR13" s="44"/>
      <c r="BS13" s="44"/>
      <c r="BT13" s="44"/>
      <c r="BU13" s="44"/>
      <c r="BV13" s="46"/>
      <c r="BW13" s="44"/>
      <c r="BX13" s="44"/>
      <c r="BY13" s="44"/>
      <c r="BZ13" s="44"/>
      <c r="CA13" s="44"/>
      <c r="CB13" s="44"/>
      <c r="CC13" s="44"/>
      <c r="CD13" s="44"/>
      <c r="CE13" s="45"/>
      <c r="CF13" s="44"/>
      <c r="CG13" s="44"/>
      <c r="CH13" s="44"/>
      <c r="CI13" s="44"/>
      <c r="CJ13" s="44"/>
      <c r="CK13" s="44"/>
      <c r="CL13" s="46"/>
      <c r="CM13" s="57">
        <f>SUM(CM14:CM21)</f>
        <v>0</v>
      </c>
      <c r="CN13" s="71">
        <f>SUM(CN14:CN21)</f>
        <v>0</v>
      </c>
      <c r="CO13" s="64">
        <f>SUM(CO14:CO21)</f>
        <v>0</v>
      </c>
      <c r="CP13" s="64">
        <f>SUM(CP14:CP21)</f>
        <v>0</v>
      </c>
      <c r="CQ13" s="64">
        <f>SUM(CQ14:CQ21)</f>
        <v>0</v>
      </c>
    </row>
    <row r="14" spans="1:119" s="6" customFormat="1" ht="15">
      <c r="A14" s="72" t="s">
        <v>214</v>
      </c>
      <c r="B14" s="73" t="s">
        <v>215</v>
      </c>
      <c r="C14" s="74">
        <v>2</v>
      </c>
      <c r="D14" s="75"/>
      <c r="E14" s="75"/>
      <c r="F14" s="75"/>
      <c r="G14" s="76">
        <v>1</v>
      </c>
      <c r="H14" s="77">
        <f t="shared" si="0"/>
        <v>177</v>
      </c>
      <c r="I14" s="78">
        <f t="shared" si="0"/>
        <v>59</v>
      </c>
      <c r="J14" s="79">
        <f t="shared" si="0"/>
        <v>0</v>
      </c>
      <c r="K14" s="80">
        <f t="shared" si="0"/>
        <v>118</v>
      </c>
      <c r="L14" s="81">
        <f t="shared" si="0"/>
        <v>40</v>
      </c>
      <c r="M14" s="82">
        <f t="shared" si="0"/>
        <v>78</v>
      </c>
      <c r="N14" s="83">
        <f t="shared" si="0"/>
        <v>0</v>
      </c>
      <c r="O14" s="83">
        <f t="shared" si="0"/>
        <v>0</v>
      </c>
      <c r="P14" s="83">
        <f t="shared" si="0"/>
        <v>0</v>
      </c>
      <c r="Q14" s="84">
        <f t="shared" si="1"/>
        <v>52</v>
      </c>
      <c r="R14" s="84">
        <f t="shared" si="2"/>
        <v>66</v>
      </c>
      <c r="S14" s="85"/>
      <c r="T14" s="86"/>
      <c r="U14" s="85"/>
      <c r="V14" s="85"/>
      <c r="W14" s="85"/>
      <c r="X14" s="87"/>
      <c r="Y14" s="88">
        <f t="shared" ref="Y14:Y21" si="5">SUM(Z14:AB14)</f>
        <v>78</v>
      </c>
      <c r="Z14" s="89">
        <v>26</v>
      </c>
      <c r="AA14" s="90"/>
      <c r="AB14" s="91">
        <f t="shared" ref="AB14:AB21" si="6">SUM(AC14:AG14)</f>
        <v>52</v>
      </c>
      <c r="AC14" s="92">
        <v>18</v>
      </c>
      <c r="AD14" s="93">
        <v>34</v>
      </c>
      <c r="AE14" s="94"/>
      <c r="AF14" s="94"/>
      <c r="AG14" s="94"/>
      <c r="AH14" s="88">
        <f t="shared" ref="AH14:AH21" si="7">SUM(AI14:AK14)</f>
        <v>99</v>
      </c>
      <c r="AI14" s="89">
        <v>33</v>
      </c>
      <c r="AJ14" s="90"/>
      <c r="AK14" s="91">
        <f t="shared" ref="AK14:AK21" si="8">SUM(AL14:AP14)</f>
        <v>66</v>
      </c>
      <c r="AL14" s="92">
        <v>22</v>
      </c>
      <c r="AM14" s="93">
        <v>44</v>
      </c>
      <c r="AN14" s="94"/>
      <c r="AO14" s="94"/>
      <c r="AP14" s="95"/>
      <c r="AQ14" s="44"/>
      <c r="AR14" s="44"/>
      <c r="AS14" s="44"/>
      <c r="AT14" s="44"/>
      <c r="AU14" s="44"/>
      <c r="AV14" s="44"/>
      <c r="AW14" s="44"/>
      <c r="AX14" s="44"/>
      <c r="AY14" s="45"/>
      <c r="AZ14" s="44"/>
      <c r="BA14" s="44"/>
      <c r="BB14" s="44"/>
      <c r="BC14" s="44"/>
      <c r="BD14" s="44"/>
      <c r="BE14" s="44"/>
      <c r="BF14" s="46"/>
      <c r="BG14" s="44"/>
      <c r="BH14" s="44"/>
      <c r="BI14" s="44"/>
      <c r="BJ14" s="44"/>
      <c r="BK14" s="44"/>
      <c r="BL14" s="44"/>
      <c r="BM14" s="44"/>
      <c r="BN14" s="44"/>
      <c r="BO14" s="45"/>
      <c r="BP14" s="44"/>
      <c r="BQ14" s="44"/>
      <c r="BR14" s="44"/>
      <c r="BS14" s="44"/>
      <c r="BT14" s="44"/>
      <c r="BU14" s="44"/>
      <c r="BV14" s="46"/>
      <c r="BW14" s="44"/>
      <c r="BX14" s="44"/>
      <c r="BY14" s="44"/>
      <c r="BZ14" s="44"/>
      <c r="CA14" s="44"/>
      <c r="CB14" s="44"/>
      <c r="CC14" s="44"/>
      <c r="CD14" s="44"/>
      <c r="CE14" s="45"/>
      <c r="CF14" s="44"/>
      <c r="CG14" s="44"/>
      <c r="CH14" s="44"/>
      <c r="CI14" s="44"/>
      <c r="CJ14" s="44"/>
      <c r="CK14" s="44"/>
      <c r="CL14" s="46"/>
      <c r="CM14" s="96"/>
      <c r="CN14" s="97"/>
      <c r="CO14" s="29"/>
      <c r="CP14" s="29"/>
      <c r="CQ14" s="29"/>
    </row>
    <row r="15" spans="1:119" s="6" customFormat="1" ht="15">
      <c r="A15" s="98" t="s">
        <v>216</v>
      </c>
      <c r="B15" s="73" t="s">
        <v>217</v>
      </c>
      <c r="C15" s="74"/>
      <c r="D15" s="75"/>
      <c r="E15" s="75">
        <v>2</v>
      </c>
      <c r="F15" s="75"/>
      <c r="G15" s="76">
        <v>1</v>
      </c>
      <c r="H15" s="77">
        <f t="shared" ref="H15:H27" si="9">SUM(Y15,AH15)</f>
        <v>234</v>
      </c>
      <c r="I15" s="78">
        <f t="shared" ref="I15:I27" si="10">SUM(Z15,AI15)</f>
        <v>78</v>
      </c>
      <c r="J15" s="79">
        <f t="shared" ref="J15:J27" si="11">SUM(AA15,AJ15)</f>
        <v>0</v>
      </c>
      <c r="K15" s="80">
        <f t="shared" ref="K15:K27" si="12">SUM(AB15,AK15)</f>
        <v>156</v>
      </c>
      <c r="L15" s="81">
        <f t="shared" ref="L15:L27" si="13">SUM(AC15,AL15)</f>
        <v>38</v>
      </c>
      <c r="M15" s="82">
        <f t="shared" ref="M15:M27" si="14">SUM(AD15,AM15)</f>
        <v>118</v>
      </c>
      <c r="N15" s="83"/>
      <c r="O15" s="83"/>
      <c r="P15" s="83"/>
      <c r="Q15" s="84">
        <f t="shared" si="1"/>
        <v>68</v>
      </c>
      <c r="R15" s="84">
        <f t="shared" si="2"/>
        <v>88</v>
      </c>
      <c r="S15" s="85"/>
      <c r="T15" s="86"/>
      <c r="U15" s="85"/>
      <c r="V15" s="85"/>
      <c r="W15" s="85"/>
      <c r="X15" s="87"/>
      <c r="Y15" s="88">
        <f t="shared" si="5"/>
        <v>102</v>
      </c>
      <c r="Z15" s="89">
        <v>34</v>
      </c>
      <c r="AA15" s="90"/>
      <c r="AB15" s="91">
        <f t="shared" si="6"/>
        <v>68</v>
      </c>
      <c r="AC15" s="92">
        <v>16</v>
      </c>
      <c r="AD15" s="93">
        <v>52</v>
      </c>
      <c r="AE15" s="94"/>
      <c r="AF15" s="94"/>
      <c r="AG15" s="94"/>
      <c r="AH15" s="88">
        <f t="shared" si="7"/>
        <v>132</v>
      </c>
      <c r="AI15" s="89">
        <v>44</v>
      </c>
      <c r="AJ15" s="90"/>
      <c r="AK15" s="91">
        <f t="shared" si="8"/>
        <v>88</v>
      </c>
      <c r="AL15" s="92">
        <v>22</v>
      </c>
      <c r="AM15" s="93">
        <v>66</v>
      </c>
      <c r="AN15" s="94"/>
      <c r="AO15" s="94"/>
      <c r="AP15" s="95"/>
      <c r="AQ15" s="44"/>
      <c r="AR15" s="44"/>
      <c r="AS15" s="44"/>
      <c r="AT15" s="44"/>
      <c r="AU15" s="44"/>
      <c r="AV15" s="44"/>
      <c r="AW15" s="44"/>
      <c r="AX15" s="44"/>
      <c r="AY15" s="45"/>
      <c r="AZ15" s="44"/>
      <c r="BA15" s="44"/>
      <c r="BB15" s="44"/>
      <c r="BC15" s="44"/>
      <c r="BD15" s="44"/>
      <c r="BE15" s="44"/>
      <c r="BF15" s="46"/>
      <c r="BG15" s="44"/>
      <c r="BH15" s="44"/>
      <c r="BI15" s="44"/>
      <c r="BJ15" s="44"/>
      <c r="BK15" s="44"/>
      <c r="BL15" s="44"/>
      <c r="BM15" s="44"/>
      <c r="BN15" s="44"/>
      <c r="BO15" s="45"/>
      <c r="BP15" s="44"/>
      <c r="BQ15" s="44"/>
      <c r="BR15" s="44"/>
      <c r="BS15" s="44"/>
      <c r="BT15" s="44"/>
      <c r="BU15" s="44"/>
      <c r="BV15" s="46"/>
      <c r="BW15" s="44"/>
      <c r="BX15" s="44"/>
      <c r="BY15" s="44"/>
      <c r="BZ15" s="44"/>
      <c r="CA15" s="44"/>
      <c r="CB15" s="44"/>
      <c r="CC15" s="44"/>
      <c r="CD15" s="44"/>
      <c r="CE15" s="45"/>
      <c r="CF15" s="44"/>
      <c r="CG15" s="44"/>
      <c r="CH15" s="44"/>
      <c r="CI15" s="44"/>
      <c r="CJ15" s="44"/>
      <c r="CK15" s="44"/>
      <c r="CL15" s="46"/>
      <c r="CM15" s="99"/>
      <c r="CN15" s="97"/>
      <c r="CO15" s="100"/>
      <c r="CP15" s="29"/>
      <c r="CQ15" s="29"/>
    </row>
    <row r="16" spans="1:119" s="6" customFormat="1" ht="15">
      <c r="A16" s="98" t="s">
        <v>218</v>
      </c>
      <c r="B16" s="4" t="s">
        <v>219</v>
      </c>
      <c r="C16" s="74">
        <v>2</v>
      </c>
      <c r="D16" s="101"/>
      <c r="E16" s="101"/>
      <c r="F16" s="101"/>
      <c r="G16" s="74">
        <v>1</v>
      </c>
      <c r="H16" s="77">
        <f t="shared" si="9"/>
        <v>234</v>
      </c>
      <c r="I16" s="78">
        <f t="shared" si="10"/>
        <v>78</v>
      </c>
      <c r="J16" s="79">
        <f t="shared" si="11"/>
        <v>0</v>
      </c>
      <c r="K16" s="80">
        <f t="shared" si="12"/>
        <v>156</v>
      </c>
      <c r="L16" s="81">
        <f t="shared" si="13"/>
        <v>38</v>
      </c>
      <c r="M16" s="82">
        <f t="shared" si="14"/>
        <v>118</v>
      </c>
      <c r="N16" s="83">
        <f>SUM(AE16,AN16)</f>
        <v>0</v>
      </c>
      <c r="O16" s="83">
        <f>SUM(AF16,AO16)</f>
        <v>0</v>
      </c>
      <c r="P16" s="83">
        <f>SUM(AG16,AP16)</f>
        <v>0</v>
      </c>
      <c r="Q16" s="84">
        <f t="shared" si="1"/>
        <v>68</v>
      </c>
      <c r="R16" s="84">
        <f t="shared" si="2"/>
        <v>88</v>
      </c>
      <c r="S16" s="85"/>
      <c r="T16" s="86"/>
      <c r="U16" s="85"/>
      <c r="V16" s="85"/>
      <c r="W16" s="85"/>
      <c r="X16" s="87"/>
      <c r="Y16" s="88">
        <f t="shared" si="5"/>
        <v>102</v>
      </c>
      <c r="Z16" s="102">
        <v>34</v>
      </c>
      <c r="AA16" s="103"/>
      <c r="AB16" s="91">
        <f t="shared" si="6"/>
        <v>68</v>
      </c>
      <c r="AC16" s="104">
        <v>16</v>
      </c>
      <c r="AD16" s="105">
        <v>52</v>
      </c>
      <c r="AE16" s="106"/>
      <c r="AF16" s="106"/>
      <c r="AG16" s="106"/>
      <c r="AH16" s="88">
        <f t="shared" si="7"/>
        <v>132</v>
      </c>
      <c r="AI16" s="102">
        <v>44</v>
      </c>
      <c r="AJ16" s="103"/>
      <c r="AK16" s="91">
        <f t="shared" si="8"/>
        <v>88</v>
      </c>
      <c r="AL16" s="104">
        <v>22</v>
      </c>
      <c r="AM16" s="105">
        <v>66</v>
      </c>
      <c r="AN16" s="106"/>
      <c r="AO16" s="106"/>
      <c r="AP16" s="107"/>
      <c r="AQ16" s="44"/>
      <c r="AR16" s="44"/>
      <c r="AS16" s="44"/>
      <c r="AT16" s="44"/>
      <c r="AU16" s="44"/>
      <c r="AV16" s="44"/>
      <c r="AW16" s="44"/>
      <c r="AX16" s="44"/>
      <c r="AY16" s="45"/>
      <c r="AZ16" s="44"/>
      <c r="BA16" s="44"/>
      <c r="BB16" s="44"/>
      <c r="BC16" s="44"/>
      <c r="BD16" s="44"/>
      <c r="BE16" s="44"/>
      <c r="BF16" s="46"/>
      <c r="BG16" s="44"/>
      <c r="BH16" s="44"/>
      <c r="BI16" s="44"/>
      <c r="BJ16" s="44"/>
      <c r="BK16" s="44"/>
      <c r="BL16" s="44"/>
      <c r="BM16" s="44"/>
      <c r="BN16" s="44"/>
      <c r="BO16" s="45"/>
      <c r="BP16" s="44"/>
      <c r="BQ16" s="44"/>
      <c r="BR16" s="44"/>
      <c r="BS16" s="44"/>
      <c r="BT16" s="44"/>
      <c r="BU16" s="44"/>
      <c r="BV16" s="46"/>
      <c r="BW16" s="44"/>
      <c r="BX16" s="44"/>
      <c r="BY16" s="44"/>
      <c r="BZ16" s="44"/>
      <c r="CA16" s="44"/>
      <c r="CB16" s="44"/>
      <c r="CC16" s="44"/>
      <c r="CD16" s="44"/>
      <c r="CE16" s="45"/>
      <c r="CF16" s="44"/>
      <c r="CG16" s="44"/>
      <c r="CH16" s="44"/>
      <c r="CI16" s="44"/>
      <c r="CJ16" s="44"/>
      <c r="CK16" s="44"/>
      <c r="CL16" s="46"/>
      <c r="CM16" s="96"/>
      <c r="CN16" s="97"/>
      <c r="CO16" s="29"/>
      <c r="CP16" s="29"/>
      <c r="CQ16" s="29"/>
    </row>
    <row r="17" spans="1:119" s="6" customFormat="1" ht="15">
      <c r="A17" s="108" t="s">
        <v>220</v>
      </c>
      <c r="B17" s="4" t="s">
        <v>221</v>
      </c>
      <c r="C17" s="74"/>
      <c r="D17" s="109"/>
      <c r="E17" s="109">
        <v>2</v>
      </c>
      <c r="F17" s="109"/>
      <c r="G17" s="110">
        <v>1</v>
      </c>
      <c r="H17" s="77">
        <f t="shared" si="9"/>
        <v>174</v>
      </c>
      <c r="I17" s="78">
        <f t="shared" si="10"/>
        <v>58</v>
      </c>
      <c r="J17" s="79">
        <f t="shared" si="11"/>
        <v>0</v>
      </c>
      <c r="K17" s="80">
        <f t="shared" si="12"/>
        <v>116</v>
      </c>
      <c r="L17" s="81">
        <f t="shared" si="13"/>
        <v>0</v>
      </c>
      <c r="M17" s="82">
        <f t="shared" si="14"/>
        <v>116</v>
      </c>
      <c r="N17" s="83"/>
      <c r="O17" s="83"/>
      <c r="P17" s="83"/>
      <c r="Q17" s="84">
        <f t="shared" si="1"/>
        <v>50</v>
      </c>
      <c r="R17" s="84">
        <f t="shared" si="2"/>
        <v>66</v>
      </c>
      <c r="S17" s="111"/>
      <c r="T17" s="112"/>
      <c r="U17" s="111"/>
      <c r="V17" s="111"/>
      <c r="W17" s="111"/>
      <c r="X17" s="113"/>
      <c r="Y17" s="88">
        <f t="shared" si="5"/>
        <v>75</v>
      </c>
      <c r="Z17" s="114">
        <v>25</v>
      </c>
      <c r="AA17" s="115"/>
      <c r="AB17" s="91">
        <f t="shared" si="6"/>
        <v>50</v>
      </c>
      <c r="AC17" s="116">
        <v>0</v>
      </c>
      <c r="AD17" s="117">
        <v>50</v>
      </c>
      <c r="AE17" s="118"/>
      <c r="AF17" s="118"/>
      <c r="AG17" s="118"/>
      <c r="AH17" s="88">
        <f t="shared" si="7"/>
        <v>99</v>
      </c>
      <c r="AI17" s="114">
        <v>33</v>
      </c>
      <c r="AJ17" s="115"/>
      <c r="AK17" s="91">
        <f t="shared" si="8"/>
        <v>66</v>
      </c>
      <c r="AL17" s="116">
        <v>0</v>
      </c>
      <c r="AM17" s="117">
        <v>66</v>
      </c>
      <c r="AN17" s="118"/>
      <c r="AO17" s="118"/>
      <c r="AP17" s="119"/>
      <c r="AQ17" s="44"/>
      <c r="AR17" s="44"/>
      <c r="AS17" s="44"/>
      <c r="AT17" s="44"/>
      <c r="AU17" s="44"/>
      <c r="AV17" s="44"/>
      <c r="AW17" s="44"/>
      <c r="AX17" s="44"/>
      <c r="AY17" s="45"/>
      <c r="AZ17" s="44"/>
      <c r="BA17" s="44"/>
      <c r="BB17" s="44"/>
      <c r="BC17" s="44"/>
      <c r="BD17" s="44"/>
      <c r="BE17" s="44"/>
      <c r="BF17" s="46"/>
      <c r="BG17" s="44"/>
      <c r="BH17" s="44"/>
      <c r="BI17" s="44"/>
      <c r="BJ17" s="44"/>
      <c r="BK17" s="44"/>
      <c r="BL17" s="44"/>
      <c r="BM17" s="44"/>
      <c r="BN17" s="44"/>
      <c r="BO17" s="45"/>
      <c r="BP17" s="44"/>
      <c r="BQ17" s="44"/>
      <c r="BR17" s="44"/>
      <c r="BS17" s="44"/>
      <c r="BT17" s="44"/>
      <c r="BU17" s="44"/>
      <c r="BV17" s="46"/>
      <c r="BW17" s="44"/>
      <c r="BX17" s="44"/>
      <c r="BY17" s="44"/>
      <c r="BZ17" s="44"/>
      <c r="CA17" s="44"/>
      <c r="CB17" s="44"/>
      <c r="CC17" s="44"/>
      <c r="CD17" s="44"/>
      <c r="CE17" s="45"/>
      <c r="CF17" s="44"/>
      <c r="CG17" s="44"/>
      <c r="CH17" s="44"/>
      <c r="CI17" s="44"/>
      <c r="CJ17" s="44"/>
      <c r="CK17" s="44"/>
      <c r="CL17" s="46"/>
      <c r="CM17" s="120"/>
      <c r="CN17" s="97"/>
      <c r="CO17" s="29"/>
      <c r="CP17" s="29"/>
      <c r="CQ17" s="29"/>
    </row>
    <row r="18" spans="1:119" s="6" customFormat="1" ht="15">
      <c r="A18" s="108" t="s">
        <v>222</v>
      </c>
      <c r="B18" s="4" t="s">
        <v>223</v>
      </c>
      <c r="C18" s="74"/>
      <c r="D18" s="109"/>
      <c r="E18" s="109">
        <v>2</v>
      </c>
      <c r="F18" s="109"/>
      <c r="G18" s="110"/>
      <c r="H18" s="77">
        <f t="shared" si="9"/>
        <v>51</v>
      </c>
      <c r="I18" s="78">
        <f t="shared" si="10"/>
        <v>17</v>
      </c>
      <c r="J18" s="79">
        <f t="shared" si="11"/>
        <v>0</v>
      </c>
      <c r="K18" s="80">
        <f t="shared" si="12"/>
        <v>34</v>
      </c>
      <c r="L18" s="81">
        <f t="shared" si="13"/>
        <v>18</v>
      </c>
      <c r="M18" s="82">
        <f t="shared" si="14"/>
        <v>16</v>
      </c>
      <c r="N18" s="83"/>
      <c r="O18" s="83"/>
      <c r="P18" s="83"/>
      <c r="Q18" s="84">
        <f t="shared" si="1"/>
        <v>0</v>
      </c>
      <c r="R18" s="84">
        <f t="shared" si="2"/>
        <v>34</v>
      </c>
      <c r="S18" s="111"/>
      <c r="T18" s="112"/>
      <c r="U18" s="111"/>
      <c r="V18" s="111"/>
      <c r="W18" s="111"/>
      <c r="X18" s="113"/>
      <c r="Y18" s="88">
        <f t="shared" si="5"/>
        <v>0</v>
      </c>
      <c r="Z18" s="114"/>
      <c r="AA18" s="115"/>
      <c r="AB18" s="91">
        <f t="shared" si="6"/>
        <v>0</v>
      </c>
      <c r="AC18" s="116"/>
      <c r="AD18" s="117"/>
      <c r="AE18" s="118"/>
      <c r="AF18" s="118"/>
      <c r="AG18" s="118"/>
      <c r="AH18" s="88">
        <f t="shared" si="7"/>
        <v>51</v>
      </c>
      <c r="AI18" s="114">
        <v>17</v>
      </c>
      <c r="AJ18" s="115"/>
      <c r="AK18" s="91">
        <f t="shared" si="8"/>
        <v>34</v>
      </c>
      <c r="AL18" s="116">
        <v>18</v>
      </c>
      <c r="AM18" s="117">
        <v>16</v>
      </c>
      <c r="AN18" s="118"/>
      <c r="AO18" s="118"/>
      <c r="AP18" s="119"/>
      <c r="AQ18" s="44"/>
      <c r="AR18" s="44"/>
      <c r="AS18" s="44"/>
      <c r="AT18" s="44"/>
      <c r="AU18" s="44"/>
      <c r="AV18" s="44"/>
      <c r="AW18" s="44"/>
      <c r="AX18" s="44"/>
      <c r="AY18" s="45"/>
      <c r="AZ18" s="44"/>
      <c r="BA18" s="44"/>
      <c r="BB18" s="44"/>
      <c r="BC18" s="44"/>
      <c r="BD18" s="44"/>
      <c r="BE18" s="44"/>
      <c r="BF18" s="46"/>
      <c r="BG18" s="44"/>
      <c r="BH18" s="44"/>
      <c r="BI18" s="44"/>
      <c r="BJ18" s="44"/>
      <c r="BK18" s="44"/>
      <c r="BL18" s="44"/>
      <c r="BM18" s="44"/>
      <c r="BN18" s="44"/>
      <c r="BO18" s="45"/>
      <c r="BP18" s="44"/>
      <c r="BQ18" s="44"/>
      <c r="BR18" s="44"/>
      <c r="BS18" s="44"/>
      <c r="BT18" s="44"/>
      <c r="BU18" s="44"/>
      <c r="BV18" s="46"/>
      <c r="BW18" s="44"/>
      <c r="BX18" s="44"/>
      <c r="BY18" s="44"/>
      <c r="BZ18" s="44"/>
      <c r="CA18" s="44"/>
      <c r="CB18" s="44"/>
      <c r="CC18" s="44"/>
      <c r="CD18" s="44"/>
      <c r="CE18" s="45"/>
      <c r="CF18" s="44"/>
      <c r="CG18" s="44"/>
      <c r="CH18" s="44"/>
      <c r="CI18" s="44"/>
      <c r="CJ18" s="44"/>
      <c r="CK18" s="44"/>
      <c r="CL18" s="46"/>
      <c r="CM18" s="120"/>
      <c r="CN18" s="97"/>
      <c r="CO18" s="29"/>
      <c r="CP18" s="29"/>
      <c r="CQ18" s="29"/>
    </row>
    <row r="19" spans="1:119" s="6" customFormat="1" ht="15">
      <c r="A19" s="108" t="s">
        <v>224</v>
      </c>
      <c r="B19" s="4" t="s">
        <v>225</v>
      </c>
      <c r="C19" s="74">
        <v>2</v>
      </c>
      <c r="D19" s="109"/>
      <c r="E19" s="109"/>
      <c r="F19" s="109"/>
      <c r="G19" s="110">
        <v>1</v>
      </c>
      <c r="H19" s="77">
        <f t="shared" si="9"/>
        <v>234</v>
      </c>
      <c r="I19" s="78">
        <f t="shared" si="10"/>
        <v>78</v>
      </c>
      <c r="J19" s="79">
        <f t="shared" si="11"/>
        <v>0</v>
      </c>
      <c r="K19" s="80">
        <f t="shared" si="12"/>
        <v>156</v>
      </c>
      <c r="L19" s="81">
        <f t="shared" si="13"/>
        <v>78</v>
      </c>
      <c r="M19" s="82">
        <f t="shared" si="14"/>
        <v>78</v>
      </c>
      <c r="N19" s="83"/>
      <c r="O19" s="83"/>
      <c r="P19" s="83"/>
      <c r="Q19" s="84">
        <f t="shared" si="1"/>
        <v>68</v>
      </c>
      <c r="R19" s="84">
        <f t="shared" si="2"/>
        <v>88</v>
      </c>
      <c r="S19" s="111"/>
      <c r="T19" s="112"/>
      <c r="U19" s="111"/>
      <c r="V19" s="111"/>
      <c r="W19" s="111"/>
      <c r="X19" s="113"/>
      <c r="Y19" s="88">
        <f t="shared" si="5"/>
        <v>102</v>
      </c>
      <c r="Z19" s="114">
        <v>34</v>
      </c>
      <c r="AA19" s="115"/>
      <c r="AB19" s="91">
        <f t="shared" si="6"/>
        <v>68</v>
      </c>
      <c r="AC19" s="116">
        <v>34</v>
      </c>
      <c r="AD19" s="117">
        <v>34</v>
      </c>
      <c r="AE19" s="118"/>
      <c r="AF19" s="118"/>
      <c r="AG19" s="118"/>
      <c r="AH19" s="88">
        <f t="shared" si="7"/>
        <v>132</v>
      </c>
      <c r="AI19" s="114">
        <v>44</v>
      </c>
      <c r="AJ19" s="115"/>
      <c r="AK19" s="91">
        <f t="shared" si="8"/>
        <v>88</v>
      </c>
      <c r="AL19" s="116">
        <v>44</v>
      </c>
      <c r="AM19" s="117">
        <v>44</v>
      </c>
      <c r="AN19" s="118"/>
      <c r="AO19" s="118"/>
      <c r="AP19" s="119"/>
      <c r="AQ19" s="44"/>
      <c r="AR19" s="44"/>
      <c r="AS19" s="44"/>
      <c r="AT19" s="44"/>
      <c r="AU19" s="44"/>
      <c r="AV19" s="44"/>
      <c r="AW19" s="44"/>
      <c r="AX19" s="44"/>
      <c r="AY19" s="45"/>
      <c r="AZ19" s="44"/>
      <c r="BA19" s="44"/>
      <c r="BB19" s="44"/>
      <c r="BC19" s="44"/>
      <c r="BD19" s="44"/>
      <c r="BE19" s="44"/>
      <c r="BF19" s="46"/>
      <c r="BG19" s="44"/>
      <c r="BH19" s="44"/>
      <c r="BI19" s="44"/>
      <c r="BJ19" s="44"/>
      <c r="BK19" s="44"/>
      <c r="BL19" s="44"/>
      <c r="BM19" s="44"/>
      <c r="BN19" s="44"/>
      <c r="BO19" s="45"/>
      <c r="BP19" s="44"/>
      <c r="BQ19" s="44"/>
      <c r="BR19" s="44"/>
      <c r="BS19" s="44"/>
      <c r="BT19" s="44"/>
      <c r="BU19" s="44"/>
      <c r="BV19" s="46"/>
      <c r="BW19" s="44"/>
      <c r="BX19" s="44"/>
      <c r="BY19" s="44"/>
      <c r="BZ19" s="44"/>
      <c r="CA19" s="44"/>
      <c r="CB19" s="44"/>
      <c r="CC19" s="44"/>
      <c r="CD19" s="44"/>
      <c r="CE19" s="45"/>
      <c r="CF19" s="44"/>
      <c r="CG19" s="44"/>
      <c r="CH19" s="44"/>
      <c r="CI19" s="44"/>
      <c r="CJ19" s="44"/>
      <c r="CK19" s="44"/>
      <c r="CL19" s="46"/>
      <c r="CM19" s="120"/>
      <c r="CN19" s="97"/>
      <c r="CO19" s="29"/>
      <c r="CP19" s="29"/>
      <c r="CQ19" s="29"/>
    </row>
    <row r="20" spans="1:119" s="6" customFormat="1" ht="15">
      <c r="A20" s="108" t="s">
        <v>226</v>
      </c>
      <c r="B20" s="4" t="s">
        <v>227</v>
      </c>
      <c r="C20" s="74"/>
      <c r="D20" s="109">
        <v>1</v>
      </c>
      <c r="E20" s="109">
        <v>2</v>
      </c>
      <c r="F20" s="109"/>
      <c r="G20" s="110"/>
      <c r="H20" s="77">
        <f t="shared" si="9"/>
        <v>177</v>
      </c>
      <c r="I20" s="78">
        <f t="shared" si="10"/>
        <v>59</v>
      </c>
      <c r="J20" s="79">
        <f t="shared" si="11"/>
        <v>0</v>
      </c>
      <c r="K20" s="80">
        <f t="shared" si="12"/>
        <v>118</v>
      </c>
      <c r="L20" s="81">
        <f t="shared" si="13"/>
        <v>0</v>
      </c>
      <c r="M20" s="82">
        <f t="shared" si="14"/>
        <v>118</v>
      </c>
      <c r="N20" s="83"/>
      <c r="O20" s="83"/>
      <c r="P20" s="83"/>
      <c r="Q20" s="84">
        <f t="shared" si="1"/>
        <v>52</v>
      </c>
      <c r="R20" s="84">
        <f t="shared" si="2"/>
        <v>66</v>
      </c>
      <c r="S20" s="111"/>
      <c r="T20" s="112"/>
      <c r="U20" s="111"/>
      <c r="V20" s="111"/>
      <c r="W20" s="111"/>
      <c r="X20" s="113"/>
      <c r="Y20" s="88">
        <f t="shared" si="5"/>
        <v>78</v>
      </c>
      <c r="Z20" s="114">
        <v>26</v>
      </c>
      <c r="AA20" s="115"/>
      <c r="AB20" s="91">
        <f t="shared" si="6"/>
        <v>52</v>
      </c>
      <c r="AC20" s="116">
        <v>0</v>
      </c>
      <c r="AD20" s="117">
        <v>52</v>
      </c>
      <c r="AE20" s="118"/>
      <c r="AF20" s="118"/>
      <c r="AG20" s="118"/>
      <c r="AH20" s="88">
        <f t="shared" si="7"/>
        <v>99</v>
      </c>
      <c r="AI20" s="114">
        <v>33</v>
      </c>
      <c r="AJ20" s="115"/>
      <c r="AK20" s="91">
        <f t="shared" si="8"/>
        <v>66</v>
      </c>
      <c r="AL20" s="116">
        <v>0</v>
      </c>
      <c r="AM20" s="117">
        <v>66</v>
      </c>
      <c r="AN20" s="118"/>
      <c r="AO20" s="118"/>
      <c r="AP20" s="119"/>
      <c r="AQ20" s="44"/>
      <c r="AR20" s="44"/>
      <c r="AS20" s="44"/>
      <c r="AT20" s="44"/>
      <c r="AU20" s="44"/>
      <c r="AV20" s="44"/>
      <c r="AW20" s="44"/>
      <c r="AX20" s="44"/>
      <c r="AY20" s="45"/>
      <c r="AZ20" s="44"/>
      <c r="BA20" s="44"/>
      <c r="BB20" s="44"/>
      <c r="BC20" s="44"/>
      <c r="BD20" s="44"/>
      <c r="BE20" s="44"/>
      <c r="BF20" s="46"/>
      <c r="BG20" s="44"/>
      <c r="BH20" s="44"/>
      <c r="BI20" s="44"/>
      <c r="BJ20" s="44"/>
      <c r="BK20" s="44"/>
      <c r="BL20" s="44"/>
      <c r="BM20" s="44"/>
      <c r="BN20" s="44"/>
      <c r="BO20" s="45"/>
      <c r="BP20" s="44"/>
      <c r="BQ20" s="44"/>
      <c r="BR20" s="44"/>
      <c r="BS20" s="44"/>
      <c r="BT20" s="44"/>
      <c r="BU20" s="44"/>
      <c r="BV20" s="46"/>
      <c r="BW20" s="44"/>
      <c r="BX20" s="44"/>
      <c r="BY20" s="44"/>
      <c r="BZ20" s="44"/>
      <c r="CA20" s="44"/>
      <c r="CB20" s="44"/>
      <c r="CC20" s="44"/>
      <c r="CD20" s="44"/>
      <c r="CE20" s="45"/>
      <c r="CF20" s="44"/>
      <c r="CG20" s="44"/>
      <c r="CH20" s="44"/>
      <c r="CI20" s="44"/>
      <c r="CJ20" s="44"/>
      <c r="CK20" s="44"/>
      <c r="CL20" s="46"/>
      <c r="CM20" s="120"/>
      <c r="CN20" s="97"/>
      <c r="CO20" s="29"/>
      <c r="CP20" s="29"/>
      <c r="CQ20" s="29"/>
    </row>
    <row r="21" spans="1:119" s="6" customFormat="1" ht="23.25" customHeight="1">
      <c r="A21" s="108" t="s">
        <v>228</v>
      </c>
      <c r="B21" s="121" t="s">
        <v>229</v>
      </c>
      <c r="C21" s="109"/>
      <c r="D21" s="109"/>
      <c r="E21" s="109">
        <v>1</v>
      </c>
      <c r="F21" s="109"/>
      <c r="G21" s="110"/>
      <c r="H21" s="122">
        <f t="shared" si="9"/>
        <v>66</v>
      </c>
      <c r="I21" s="78">
        <f t="shared" si="10"/>
        <v>22</v>
      </c>
      <c r="J21" s="79">
        <f t="shared" si="11"/>
        <v>0</v>
      </c>
      <c r="K21" s="80">
        <f t="shared" si="12"/>
        <v>44</v>
      </c>
      <c r="L21" s="123">
        <f t="shared" si="13"/>
        <v>22</v>
      </c>
      <c r="M21" s="82">
        <f t="shared" si="14"/>
        <v>22</v>
      </c>
      <c r="N21" s="83">
        <f t="shared" ref="N21:N29" si="15">SUM(AE21,AN21)</f>
        <v>0</v>
      </c>
      <c r="O21" s="83">
        <f t="shared" ref="O21:O29" si="16">SUM(AF21,AO21)</f>
        <v>0</v>
      </c>
      <c r="P21" s="83">
        <f t="shared" ref="P21:P29" si="17">SUM(AG21,AP21)</f>
        <v>0</v>
      </c>
      <c r="Q21" s="84">
        <f t="shared" si="1"/>
        <v>44</v>
      </c>
      <c r="R21" s="84">
        <f t="shared" si="2"/>
        <v>0</v>
      </c>
      <c r="S21" s="111"/>
      <c r="T21" s="112"/>
      <c r="U21" s="111"/>
      <c r="V21" s="111"/>
      <c r="W21" s="111"/>
      <c r="X21" s="113"/>
      <c r="Y21" s="88">
        <f t="shared" si="5"/>
        <v>66</v>
      </c>
      <c r="Z21" s="114">
        <v>22</v>
      </c>
      <c r="AA21" s="115"/>
      <c r="AB21" s="91">
        <f t="shared" si="6"/>
        <v>44</v>
      </c>
      <c r="AC21" s="116">
        <v>22</v>
      </c>
      <c r="AD21" s="117">
        <v>22</v>
      </c>
      <c r="AE21" s="118"/>
      <c r="AF21" s="118"/>
      <c r="AG21" s="118"/>
      <c r="AH21" s="88">
        <f t="shared" si="7"/>
        <v>0</v>
      </c>
      <c r="AI21" s="114"/>
      <c r="AJ21" s="115"/>
      <c r="AK21" s="91">
        <f t="shared" si="8"/>
        <v>0</v>
      </c>
      <c r="AL21" s="116"/>
      <c r="AM21" s="117"/>
      <c r="AN21" s="118"/>
      <c r="AO21" s="118"/>
      <c r="AP21" s="119"/>
      <c r="AQ21" s="44"/>
      <c r="AR21" s="44"/>
      <c r="AS21" s="44"/>
      <c r="AT21" s="44"/>
      <c r="AU21" s="44"/>
      <c r="AV21" s="44"/>
      <c r="AW21" s="44"/>
      <c r="AX21" s="44"/>
      <c r="AY21" s="45"/>
      <c r="AZ21" s="44"/>
      <c r="BA21" s="44"/>
      <c r="BB21" s="44"/>
      <c r="BC21" s="44"/>
      <c r="BD21" s="44"/>
      <c r="BE21" s="44"/>
      <c r="BF21" s="46"/>
      <c r="BG21" s="44"/>
      <c r="BH21" s="44"/>
      <c r="BI21" s="44"/>
      <c r="BJ21" s="44"/>
      <c r="BK21" s="44"/>
      <c r="BL21" s="44"/>
      <c r="BM21" s="44"/>
      <c r="BN21" s="44"/>
      <c r="BO21" s="45"/>
      <c r="BP21" s="44"/>
      <c r="BQ21" s="44"/>
      <c r="BR21" s="44"/>
      <c r="BS21" s="44"/>
      <c r="BT21" s="44"/>
      <c r="BU21" s="44"/>
      <c r="BV21" s="46"/>
      <c r="BW21" s="44"/>
      <c r="BX21" s="44"/>
      <c r="BY21" s="44"/>
      <c r="BZ21" s="44"/>
      <c r="CA21" s="44"/>
      <c r="CB21" s="44"/>
      <c r="CC21" s="44"/>
      <c r="CD21" s="44"/>
      <c r="CE21" s="45"/>
      <c r="CF21" s="44"/>
      <c r="CG21" s="44"/>
      <c r="CH21" s="44"/>
      <c r="CI21" s="44"/>
      <c r="CJ21" s="44"/>
      <c r="CK21" s="44"/>
      <c r="CL21" s="46"/>
      <c r="CM21" s="96"/>
      <c r="CN21" s="97"/>
      <c r="CO21" s="29"/>
      <c r="CP21" s="29"/>
      <c r="CQ21" s="29"/>
    </row>
    <row r="22" spans="1:119" s="58" customFormat="1" ht="25.5">
      <c r="A22" s="64"/>
      <c r="B22" s="124" t="s">
        <v>230</v>
      </c>
      <c r="C22" s="63">
        <f>COUNTA(C23:C25)</f>
        <v>0</v>
      </c>
      <c r="D22" s="63">
        <f>COUNTA(D23:D25)</f>
        <v>0</v>
      </c>
      <c r="E22" s="63">
        <f>COUNTA(E23:E25)</f>
        <v>3</v>
      </c>
      <c r="F22" s="63">
        <f>COUNTA(F23:F25)</f>
        <v>0</v>
      </c>
      <c r="G22" s="63">
        <f>COUNTA(G23:G25)</f>
        <v>2</v>
      </c>
      <c r="H22" s="125">
        <f t="shared" si="9"/>
        <v>291</v>
      </c>
      <c r="I22" s="64">
        <f t="shared" si="10"/>
        <v>97</v>
      </c>
      <c r="J22" s="64">
        <f t="shared" si="11"/>
        <v>0</v>
      </c>
      <c r="K22" s="126">
        <f t="shared" si="12"/>
        <v>194</v>
      </c>
      <c r="L22" s="64">
        <f t="shared" si="13"/>
        <v>78</v>
      </c>
      <c r="M22" s="64">
        <f t="shared" si="14"/>
        <v>116</v>
      </c>
      <c r="N22" s="64">
        <f t="shared" si="15"/>
        <v>0</v>
      </c>
      <c r="O22" s="64">
        <f t="shared" si="16"/>
        <v>0</v>
      </c>
      <c r="P22" s="64">
        <f t="shared" si="17"/>
        <v>0</v>
      </c>
      <c r="Q22" s="64">
        <f t="shared" si="1"/>
        <v>84</v>
      </c>
      <c r="R22" s="64">
        <f t="shared" si="2"/>
        <v>110</v>
      </c>
      <c r="S22" s="64"/>
      <c r="T22" s="71"/>
      <c r="U22" s="64"/>
      <c r="V22" s="64"/>
      <c r="W22" s="64"/>
      <c r="X22" s="127"/>
      <c r="Y22" s="68">
        <f t="shared" ref="Y22:AP22" si="18">SUM(Y23:Y25)</f>
        <v>126</v>
      </c>
      <c r="Z22" s="69">
        <f t="shared" si="18"/>
        <v>42</v>
      </c>
      <c r="AA22" s="68">
        <f t="shared" si="18"/>
        <v>0</v>
      </c>
      <c r="AB22" s="68">
        <f t="shared" si="18"/>
        <v>84</v>
      </c>
      <c r="AC22" s="70">
        <f t="shared" si="18"/>
        <v>34</v>
      </c>
      <c r="AD22" s="69">
        <f t="shared" si="18"/>
        <v>50</v>
      </c>
      <c r="AE22" s="69">
        <f t="shared" si="18"/>
        <v>0</v>
      </c>
      <c r="AF22" s="69">
        <f t="shared" si="18"/>
        <v>0</v>
      </c>
      <c r="AG22" s="68">
        <f t="shared" si="18"/>
        <v>0</v>
      </c>
      <c r="AH22" s="68">
        <f t="shared" si="18"/>
        <v>165</v>
      </c>
      <c r="AI22" s="69">
        <f t="shared" si="18"/>
        <v>55</v>
      </c>
      <c r="AJ22" s="68">
        <f t="shared" si="18"/>
        <v>0</v>
      </c>
      <c r="AK22" s="68">
        <f t="shared" si="18"/>
        <v>110</v>
      </c>
      <c r="AL22" s="70">
        <f t="shared" si="18"/>
        <v>44</v>
      </c>
      <c r="AM22" s="69">
        <f t="shared" si="18"/>
        <v>66</v>
      </c>
      <c r="AN22" s="69">
        <f t="shared" si="18"/>
        <v>0</v>
      </c>
      <c r="AO22" s="69">
        <f t="shared" si="18"/>
        <v>0</v>
      </c>
      <c r="AP22" s="69">
        <f t="shared" si="18"/>
        <v>0</v>
      </c>
      <c r="AQ22" s="44"/>
      <c r="AR22" s="44"/>
      <c r="AS22" s="44"/>
      <c r="AT22" s="44"/>
      <c r="AU22" s="44"/>
      <c r="AV22" s="44"/>
      <c r="AW22" s="44"/>
      <c r="AX22" s="44"/>
      <c r="AY22" s="45"/>
      <c r="AZ22" s="44"/>
      <c r="BA22" s="44"/>
      <c r="BB22" s="44"/>
      <c r="BC22" s="44"/>
      <c r="BD22" s="44"/>
      <c r="BE22" s="44"/>
      <c r="BF22" s="46"/>
      <c r="BG22" s="44"/>
      <c r="BH22" s="44"/>
      <c r="BI22" s="44"/>
      <c r="BJ22" s="44"/>
      <c r="BK22" s="44"/>
      <c r="BL22" s="44"/>
      <c r="BM22" s="44"/>
      <c r="BN22" s="44"/>
      <c r="BO22" s="45"/>
      <c r="BP22" s="44"/>
      <c r="BQ22" s="44"/>
      <c r="BR22" s="44"/>
      <c r="BS22" s="44"/>
      <c r="BT22" s="44"/>
      <c r="BU22" s="44"/>
      <c r="BV22" s="46"/>
      <c r="BW22" s="44"/>
      <c r="BX22" s="44"/>
      <c r="BY22" s="44"/>
      <c r="BZ22" s="44"/>
      <c r="CA22" s="44"/>
      <c r="CB22" s="44"/>
      <c r="CC22" s="44"/>
      <c r="CD22" s="44"/>
      <c r="CE22" s="45"/>
      <c r="CF22" s="44"/>
      <c r="CG22" s="44"/>
      <c r="CH22" s="44"/>
      <c r="CI22" s="44"/>
      <c r="CJ22" s="44"/>
      <c r="CK22" s="44"/>
      <c r="CL22" s="46"/>
      <c r="CM22" s="57">
        <f>SUM(CM23:CM25)</f>
        <v>0</v>
      </c>
      <c r="CN22" s="71">
        <f>SUM(CN23:CN25)</f>
        <v>0</v>
      </c>
      <c r="CO22" s="64">
        <f>SUM(CO23:CO25)</f>
        <v>0</v>
      </c>
      <c r="CP22" s="64">
        <f>SUM(CP23:CP25)</f>
        <v>0</v>
      </c>
      <c r="CQ22" s="64">
        <f>SUM(CQ23:CQ25)</f>
        <v>0</v>
      </c>
    </row>
    <row r="23" spans="1:119" s="6" customFormat="1" ht="15">
      <c r="A23" s="100" t="s">
        <v>231</v>
      </c>
      <c r="B23" s="128" t="s">
        <v>232</v>
      </c>
      <c r="C23" s="75"/>
      <c r="D23" s="75"/>
      <c r="E23" s="75">
        <v>2</v>
      </c>
      <c r="F23" s="75"/>
      <c r="G23" s="76">
        <v>1</v>
      </c>
      <c r="H23" s="122">
        <f t="shared" si="9"/>
        <v>57</v>
      </c>
      <c r="I23" s="129">
        <f t="shared" si="10"/>
        <v>19</v>
      </c>
      <c r="J23" s="130">
        <f t="shared" si="11"/>
        <v>0</v>
      </c>
      <c r="K23" s="80">
        <f t="shared" si="12"/>
        <v>38</v>
      </c>
      <c r="L23" s="81">
        <f t="shared" si="13"/>
        <v>0</v>
      </c>
      <c r="M23" s="131">
        <f t="shared" si="14"/>
        <v>38</v>
      </c>
      <c r="N23" s="132">
        <f t="shared" si="15"/>
        <v>0</v>
      </c>
      <c r="O23" s="132">
        <f t="shared" si="16"/>
        <v>0</v>
      </c>
      <c r="P23" s="132">
        <f t="shared" si="17"/>
        <v>0</v>
      </c>
      <c r="Q23" s="84">
        <f t="shared" si="1"/>
        <v>16</v>
      </c>
      <c r="R23" s="84">
        <f t="shared" si="2"/>
        <v>22</v>
      </c>
      <c r="S23" s="85"/>
      <c r="T23" s="133"/>
      <c r="U23" s="84"/>
      <c r="V23" s="84"/>
      <c r="W23" s="85"/>
      <c r="X23" s="134"/>
      <c r="Y23" s="88">
        <f>SUM(Z23:AB23)</f>
        <v>24</v>
      </c>
      <c r="Z23" s="89">
        <v>8</v>
      </c>
      <c r="AA23" s="90"/>
      <c r="AB23" s="91">
        <f>SUM(AC23:AG23)</f>
        <v>16</v>
      </c>
      <c r="AC23" s="92">
        <v>0</v>
      </c>
      <c r="AD23" s="93">
        <v>16</v>
      </c>
      <c r="AE23" s="94"/>
      <c r="AF23" s="94"/>
      <c r="AG23" s="94"/>
      <c r="AH23" s="135">
        <f>SUM(AI23:AK23)</f>
        <v>33</v>
      </c>
      <c r="AI23" s="89">
        <v>11</v>
      </c>
      <c r="AJ23" s="90"/>
      <c r="AK23" s="136">
        <f>SUM(AL23:AP23)</f>
        <v>22</v>
      </c>
      <c r="AL23" s="92">
        <v>0</v>
      </c>
      <c r="AM23" s="93">
        <v>22</v>
      </c>
      <c r="AN23" s="94"/>
      <c r="AO23" s="94"/>
      <c r="AP23" s="95"/>
      <c r="AQ23" s="44"/>
      <c r="AR23" s="44"/>
      <c r="AS23" s="44"/>
      <c r="AT23" s="44"/>
      <c r="AU23" s="44"/>
      <c r="AV23" s="44"/>
      <c r="AW23" s="44"/>
      <c r="AX23" s="44"/>
      <c r="AY23" s="45"/>
      <c r="AZ23" s="44"/>
      <c r="BA23" s="44"/>
      <c r="BB23" s="44"/>
      <c r="BC23" s="44"/>
      <c r="BD23" s="44"/>
      <c r="BE23" s="44"/>
      <c r="BF23" s="46"/>
      <c r="BG23" s="44"/>
      <c r="BH23" s="44"/>
      <c r="BI23" s="44"/>
      <c r="BJ23" s="44"/>
      <c r="BK23" s="44"/>
      <c r="BL23" s="44"/>
      <c r="BM23" s="44"/>
      <c r="BN23" s="44"/>
      <c r="BO23" s="45"/>
      <c r="BP23" s="44"/>
      <c r="BQ23" s="44"/>
      <c r="BR23" s="44"/>
      <c r="BS23" s="44"/>
      <c r="BT23" s="44"/>
      <c r="BU23" s="44"/>
      <c r="BV23" s="46"/>
      <c r="BW23" s="44"/>
      <c r="BX23" s="44"/>
      <c r="BY23" s="44"/>
      <c r="BZ23" s="44"/>
      <c r="CA23" s="44"/>
      <c r="CB23" s="44"/>
      <c r="CC23" s="44"/>
      <c r="CD23" s="44"/>
      <c r="CE23" s="45"/>
      <c r="CF23" s="44"/>
      <c r="CG23" s="44"/>
      <c r="CH23" s="44"/>
      <c r="CI23" s="44"/>
      <c r="CJ23" s="44"/>
      <c r="CK23" s="44"/>
      <c r="CL23" s="46"/>
      <c r="CM23" s="99"/>
      <c r="CN23" s="97"/>
      <c r="CO23" s="29"/>
      <c r="CP23" s="29"/>
      <c r="CQ23" s="29"/>
    </row>
    <row r="24" spans="1:119" s="6" customFormat="1" ht="15">
      <c r="A24" s="100" t="s">
        <v>233</v>
      </c>
      <c r="B24" s="4" t="s">
        <v>234</v>
      </c>
      <c r="C24" s="101"/>
      <c r="D24" s="101"/>
      <c r="E24" s="101">
        <v>2</v>
      </c>
      <c r="F24" s="101"/>
      <c r="G24" s="74">
        <v>1</v>
      </c>
      <c r="H24" s="122">
        <f t="shared" si="9"/>
        <v>117</v>
      </c>
      <c r="I24" s="129">
        <f t="shared" si="10"/>
        <v>39</v>
      </c>
      <c r="J24" s="130">
        <f t="shared" si="11"/>
        <v>0</v>
      </c>
      <c r="K24" s="80">
        <f t="shared" si="12"/>
        <v>78</v>
      </c>
      <c r="L24" s="81">
        <f t="shared" si="13"/>
        <v>40</v>
      </c>
      <c r="M24" s="131">
        <f t="shared" si="14"/>
        <v>38</v>
      </c>
      <c r="N24" s="132">
        <f t="shared" si="15"/>
        <v>0</v>
      </c>
      <c r="O24" s="132">
        <f t="shared" si="16"/>
        <v>0</v>
      </c>
      <c r="P24" s="132">
        <f t="shared" si="17"/>
        <v>0</v>
      </c>
      <c r="Q24" s="84">
        <f t="shared" si="1"/>
        <v>34</v>
      </c>
      <c r="R24" s="84">
        <f t="shared" si="2"/>
        <v>44</v>
      </c>
      <c r="S24" s="85"/>
      <c r="T24" s="86"/>
      <c r="U24" s="85"/>
      <c r="V24" s="85"/>
      <c r="W24" s="85"/>
      <c r="X24" s="137"/>
      <c r="Y24" s="88">
        <f>SUM(Z24:AB24)</f>
        <v>51</v>
      </c>
      <c r="Z24" s="102">
        <v>17</v>
      </c>
      <c r="AA24" s="103"/>
      <c r="AB24" s="91">
        <f>SUM(AC24:AG24)</f>
        <v>34</v>
      </c>
      <c r="AC24" s="104">
        <v>18</v>
      </c>
      <c r="AD24" s="105">
        <v>16</v>
      </c>
      <c r="AE24" s="106"/>
      <c r="AF24" s="106"/>
      <c r="AG24" s="106"/>
      <c r="AH24" s="88">
        <f>SUM(AI24:AK24)</f>
        <v>66</v>
      </c>
      <c r="AI24" s="102">
        <v>22</v>
      </c>
      <c r="AJ24" s="103"/>
      <c r="AK24" s="91">
        <f>SUM(AL24:AP24)</f>
        <v>44</v>
      </c>
      <c r="AL24" s="104">
        <v>22</v>
      </c>
      <c r="AM24" s="105">
        <v>22</v>
      </c>
      <c r="AN24" s="106"/>
      <c r="AO24" s="106"/>
      <c r="AP24" s="107"/>
      <c r="AQ24" s="44"/>
      <c r="AR24" s="44"/>
      <c r="AS24" s="44"/>
      <c r="AT24" s="44"/>
      <c r="AU24" s="44"/>
      <c r="AV24" s="44"/>
      <c r="AW24" s="44"/>
      <c r="AX24" s="44"/>
      <c r="AY24" s="45"/>
      <c r="AZ24" s="44"/>
      <c r="BA24" s="44"/>
      <c r="BB24" s="44"/>
      <c r="BC24" s="44"/>
      <c r="BD24" s="44"/>
      <c r="BE24" s="44"/>
      <c r="BF24" s="46"/>
      <c r="BG24" s="44"/>
      <c r="BH24" s="44"/>
      <c r="BI24" s="44"/>
      <c r="BJ24" s="44"/>
      <c r="BK24" s="44"/>
      <c r="BL24" s="44"/>
      <c r="BM24" s="44"/>
      <c r="BN24" s="44"/>
      <c r="BO24" s="45"/>
      <c r="BP24" s="44"/>
      <c r="BQ24" s="44"/>
      <c r="BR24" s="44"/>
      <c r="BS24" s="44"/>
      <c r="BT24" s="44"/>
      <c r="BU24" s="44"/>
      <c r="BV24" s="46"/>
      <c r="BW24" s="44"/>
      <c r="BX24" s="44"/>
      <c r="BY24" s="44"/>
      <c r="BZ24" s="44"/>
      <c r="CA24" s="44"/>
      <c r="CB24" s="44"/>
      <c r="CC24" s="44"/>
      <c r="CD24" s="44"/>
      <c r="CE24" s="45"/>
      <c r="CF24" s="44"/>
      <c r="CG24" s="44"/>
      <c r="CH24" s="44"/>
      <c r="CI24" s="44"/>
      <c r="CJ24" s="44"/>
      <c r="CK24" s="44"/>
      <c r="CL24" s="46"/>
      <c r="CM24" s="96"/>
      <c r="CN24" s="138"/>
      <c r="CO24" s="139"/>
      <c r="CP24" s="139"/>
      <c r="CQ24" s="139"/>
    </row>
    <row r="25" spans="1:119" s="6" customFormat="1" ht="15">
      <c r="A25" s="100" t="s">
        <v>235</v>
      </c>
      <c r="B25" s="4" t="s">
        <v>236</v>
      </c>
      <c r="C25" s="101"/>
      <c r="D25" s="101"/>
      <c r="E25" s="101">
        <v>2</v>
      </c>
      <c r="F25" s="101"/>
      <c r="G25" s="74"/>
      <c r="H25" s="122">
        <f t="shared" si="9"/>
        <v>117</v>
      </c>
      <c r="I25" s="129">
        <f t="shared" si="10"/>
        <v>39</v>
      </c>
      <c r="J25" s="130">
        <f t="shared" si="11"/>
        <v>0</v>
      </c>
      <c r="K25" s="80">
        <f t="shared" si="12"/>
        <v>78</v>
      </c>
      <c r="L25" s="81">
        <f t="shared" si="13"/>
        <v>38</v>
      </c>
      <c r="M25" s="131">
        <f t="shared" si="14"/>
        <v>40</v>
      </c>
      <c r="N25" s="132">
        <f t="shared" si="15"/>
        <v>0</v>
      </c>
      <c r="O25" s="132">
        <f t="shared" si="16"/>
        <v>0</v>
      </c>
      <c r="P25" s="132">
        <f t="shared" si="17"/>
        <v>0</v>
      </c>
      <c r="Q25" s="84">
        <f t="shared" si="1"/>
        <v>34</v>
      </c>
      <c r="R25" s="84">
        <f t="shared" si="2"/>
        <v>44</v>
      </c>
      <c r="S25" s="85"/>
      <c r="T25" s="86"/>
      <c r="U25" s="85"/>
      <c r="V25" s="85"/>
      <c r="W25" s="85"/>
      <c r="X25" s="137"/>
      <c r="Y25" s="88">
        <f>SUM(Z25:AB25)</f>
        <v>51</v>
      </c>
      <c r="Z25" s="102">
        <v>17</v>
      </c>
      <c r="AA25" s="103"/>
      <c r="AB25" s="91">
        <f>SUM(AC25:AG25)</f>
        <v>34</v>
      </c>
      <c r="AC25" s="104">
        <v>16</v>
      </c>
      <c r="AD25" s="105">
        <v>18</v>
      </c>
      <c r="AE25" s="106"/>
      <c r="AF25" s="106"/>
      <c r="AG25" s="106"/>
      <c r="AH25" s="88">
        <f>SUM(AI25:AK25)</f>
        <v>66</v>
      </c>
      <c r="AI25" s="102">
        <v>22</v>
      </c>
      <c r="AJ25" s="103"/>
      <c r="AK25" s="91">
        <f>SUM(AL25:AP25)</f>
        <v>44</v>
      </c>
      <c r="AL25" s="104">
        <v>22</v>
      </c>
      <c r="AM25" s="105">
        <v>22</v>
      </c>
      <c r="AN25" s="106"/>
      <c r="AO25" s="106"/>
      <c r="AP25" s="107"/>
      <c r="AQ25" s="44"/>
      <c r="AR25" s="44"/>
      <c r="AS25" s="44"/>
      <c r="AT25" s="44"/>
      <c r="AU25" s="44"/>
      <c r="AV25" s="44"/>
      <c r="AW25" s="44"/>
      <c r="AX25" s="44"/>
      <c r="AY25" s="45"/>
      <c r="AZ25" s="44"/>
      <c r="BA25" s="44"/>
      <c r="BB25" s="44"/>
      <c r="BC25" s="44"/>
      <c r="BD25" s="44"/>
      <c r="BE25" s="44"/>
      <c r="BF25" s="46"/>
      <c r="BG25" s="44"/>
      <c r="BH25" s="44"/>
      <c r="BI25" s="44"/>
      <c r="BJ25" s="44"/>
      <c r="BK25" s="44"/>
      <c r="BL25" s="44"/>
      <c r="BM25" s="44"/>
      <c r="BN25" s="44"/>
      <c r="BO25" s="45"/>
      <c r="BP25" s="44"/>
      <c r="BQ25" s="44"/>
      <c r="BR25" s="44"/>
      <c r="BS25" s="44"/>
      <c r="BT25" s="44"/>
      <c r="BU25" s="44"/>
      <c r="BV25" s="46"/>
      <c r="BW25" s="44"/>
      <c r="BX25" s="44"/>
      <c r="BY25" s="44"/>
      <c r="BZ25" s="44"/>
      <c r="CA25" s="44"/>
      <c r="CB25" s="44"/>
      <c r="CC25" s="44"/>
      <c r="CD25" s="44"/>
      <c r="CE25" s="45"/>
      <c r="CF25" s="44"/>
      <c r="CG25" s="44"/>
      <c r="CH25" s="44"/>
      <c r="CI25" s="44"/>
      <c r="CJ25" s="44"/>
      <c r="CK25" s="44"/>
      <c r="CL25" s="46"/>
      <c r="CM25" s="96"/>
      <c r="CN25" s="97"/>
      <c r="CO25" s="29"/>
      <c r="CP25" s="29"/>
      <c r="CQ25" s="29"/>
    </row>
    <row r="26" spans="1:119" s="58" customFormat="1" ht="15">
      <c r="A26" s="140" t="s">
        <v>237</v>
      </c>
      <c r="B26" s="124" t="s">
        <v>238</v>
      </c>
      <c r="C26" s="140">
        <f>COUNTA(C27:C27)</f>
        <v>0</v>
      </c>
      <c r="D26" s="140">
        <f>COUNTA(D27:D27)</f>
        <v>0</v>
      </c>
      <c r="E26" s="140">
        <f>COUNTA(E27:E27)</f>
        <v>1</v>
      </c>
      <c r="F26" s="140">
        <f>COUNTA(F27:F27)</f>
        <v>0</v>
      </c>
      <c r="G26" s="140">
        <f>COUNTA(G27:G27)</f>
        <v>1</v>
      </c>
      <c r="H26" s="125">
        <f t="shared" si="9"/>
        <v>468</v>
      </c>
      <c r="I26" s="64">
        <f t="shared" si="10"/>
        <v>156</v>
      </c>
      <c r="J26" s="64">
        <f t="shared" si="11"/>
        <v>0</v>
      </c>
      <c r="K26" s="126">
        <f t="shared" si="12"/>
        <v>312</v>
      </c>
      <c r="L26" s="64">
        <f t="shared" si="13"/>
        <v>156</v>
      </c>
      <c r="M26" s="64">
        <f t="shared" si="14"/>
        <v>156</v>
      </c>
      <c r="N26" s="64">
        <f t="shared" si="15"/>
        <v>0</v>
      </c>
      <c r="O26" s="64">
        <f t="shared" si="16"/>
        <v>0</v>
      </c>
      <c r="P26" s="64">
        <f t="shared" si="17"/>
        <v>0</v>
      </c>
      <c r="Q26" s="64">
        <f t="shared" si="1"/>
        <v>136</v>
      </c>
      <c r="R26" s="64">
        <f t="shared" si="2"/>
        <v>176</v>
      </c>
      <c r="S26" s="64"/>
      <c r="T26" s="71"/>
      <c r="U26" s="64"/>
      <c r="V26" s="64"/>
      <c r="W26" s="64"/>
      <c r="X26" s="127"/>
      <c r="Y26" s="68">
        <f t="shared" ref="Y26:AP26" si="19">SUM(Y27:Y27)</f>
        <v>204</v>
      </c>
      <c r="Z26" s="69">
        <f t="shared" si="19"/>
        <v>68</v>
      </c>
      <c r="AA26" s="68">
        <f t="shared" si="19"/>
        <v>0</v>
      </c>
      <c r="AB26" s="68">
        <f t="shared" si="19"/>
        <v>136</v>
      </c>
      <c r="AC26" s="70">
        <f t="shared" si="19"/>
        <v>68</v>
      </c>
      <c r="AD26" s="69">
        <f t="shared" si="19"/>
        <v>68</v>
      </c>
      <c r="AE26" s="69">
        <f t="shared" si="19"/>
        <v>0</v>
      </c>
      <c r="AF26" s="69">
        <f t="shared" si="19"/>
        <v>0</v>
      </c>
      <c r="AG26" s="68">
        <f t="shared" si="19"/>
        <v>0</v>
      </c>
      <c r="AH26" s="68">
        <f t="shared" si="19"/>
        <v>264</v>
      </c>
      <c r="AI26" s="69">
        <f t="shared" si="19"/>
        <v>88</v>
      </c>
      <c r="AJ26" s="68">
        <f t="shared" si="19"/>
        <v>0</v>
      </c>
      <c r="AK26" s="68">
        <f t="shared" si="19"/>
        <v>176</v>
      </c>
      <c r="AL26" s="70">
        <f t="shared" si="19"/>
        <v>88</v>
      </c>
      <c r="AM26" s="69">
        <f t="shared" si="19"/>
        <v>88</v>
      </c>
      <c r="AN26" s="69">
        <f t="shared" si="19"/>
        <v>0</v>
      </c>
      <c r="AO26" s="69">
        <f t="shared" si="19"/>
        <v>0</v>
      </c>
      <c r="AP26" s="69">
        <f t="shared" si="19"/>
        <v>0</v>
      </c>
      <c r="AQ26" s="44"/>
      <c r="AR26" s="44"/>
      <c r="AS26" s="44"/>
      <c r="AT26" s="44"/>
      <c r="AU26" s="44"/>
      <c r="AV26" s="44"/>
      <c r="AW26" s="44"/>
      <c r="AX26" s="44"/>
      <c r="AY26" s="45"/>
      <c r="AZ26" s="44"/>
      <c r="BA26" s="44"/>
      <c r="BB26" s="44"/>
      <c r="BC26" s="44"/>
      <c r="BD26" s="44"/>
      <c r="BE26" s="44"/>
      <c r="BF26" s="46"/>
      <c r="BG26" s="44"/>
      <c r="BH26" s="44"/>
      <c r="BI26" s="44"/>
      <c r="BJ26" s="44"/>
      <c r="BK26" s="44"/>
      <c r="BL26" s="44"/>
      <c r="BM26" s="44"/>
      <c r="BN26" s="44"/>
      <c r="BO26" s="45"/>
      <c r="BP26" s="44"/>
      <c r="BQ26" s="44"/>
      <c r="BR26" s="44"/>
      <c r="BS26" s="44"/>
      <c r="BT26" s="44"/>
      <c r="BU26" s="44"/>
      <c r="BV26" s="46"/>
      <c r="BW26" s="44"/>
      <c r="BX26" s="44"/>
      <c r="BY26" s="44"/>
      <c r="BZ26" s="44"/>
      <c r="CA26" s="44"/>
      <c r="CB26" s="44"/>
      <c r="CC26" s="44"/>
      <c r="CD26" s="44"/>
      <c r="CE26" s="45"/>
      <c r="CF26" s="44"/>
      <c r="CG26" s="44"/>
      <c r="CH26" s="44"/>
      <c r="CI26" s="44"/>
      <c r="CJ26" s="44"/>
      <c r="CK26" s="44"/>
      <c r="CL26" s="46"/>
      <c r="CM26" s="57">
        <f>SUM(CM27:CM27)</f>
        <v>0</v>
      </c>
      <c r="CN26" s="71">
        <f>SUM(CN27:CN27)</f>
        <v>0</v>
      </c>
      <c r="CO26" s="64">
        <f>SUM(CO27:CO27)</f>
        <v>0</v>
      </c>
      <c r="CP26" s="64">
        <f>SUM(CP27:CP27)</f>
        <v>0</v>
      </c>
      <c r="CQ26" s="64">
        <f>SUM(CQ27:CQ27)</f>
        <v>0</v>
      </c>
    </row>
    <row r="27" spans="1:119" s="6" customFormat="1" ht="15">
      <c r="A27" s="100" t="s">
        <v>239</v>
      </c>
      <c r="B27" s="128" t="s">
        <v>240</v>
      </c>
      <c r="C27" s="75"/>
      <c r="D27" s="75"/>
      <c r="E27" s="75">
        <v>2</v>
      </c>
      <c r="F27" s="75"/>
      <c r="G27" s="76">
        <v>1</v>
      </c>
      <c r="H27" s="141">
        <f t="shared" si="9"/>
        <v>468</v>
      </c>
      <c r="I27" s="129">
        <f t="shared" si="10"/>
        <v>156</v>
      </c>
      <c r="J27" s="130">
        <f t="shared" si="11"/>
        <v>0</v>
      </c>
      <c r="K27" s="142">
        <f t="shared" si="12"/>
        <v>312</v>
      </c>
      <c r="L27" s="81">
        <f t="shared" si="13"/>
        <v>156</v>
      </c>
      <c r="M27" s="131">
        <f t="shared" si="14"/>
        <v>156</v>
      </c>
      <c r="N27" s="132">
        <f t="shared" si="15"/>
        <v>0</v>
      </c>
      <c r="O27" s="132">
        <f t="shared" si="16"/>
        <v>0</v>
      </c>
      <c r="P27" s="143">
        <f t="shared" si="17"/>
        <v>0</v>
      </c>
      <c r="Q27" s="85">
        <f t="shared" si="1"/>
        <v>136</v>
      </c>
      <c r="R27" s="85">
        <f t="shared" si="2"/>
        <v>176</v>
      </c>
      <c r="S27" s="85"/>
      <c r="T27" s="86"/>
      <c r="U27" s="85"/>
      <c r="V27" s="85"/>
      <c r="W27" s="85"/>
      <c r="X27" s="137"/>
      <c r="Y27" s="88">
        <f>SUM(Z27:AB27)</f>
        <v>204</v>
      </c>
      <c r="Z27" s="89">
        <v>68</v>
      </c>
      <c r="AA27" s="90"/>
      <c r="AB27" s="91">
        <f>SUM(AC27:AG27)</f>
        <v>136</v>
      </c>
      <c r="AC27" s="92">
        <v>68</v>
      </c>
      <c r="AD27" s="93">
        <v>68</v>
      </c>
      <c r="AE27" s="94"/>
      <c r="AF27" s="94"/>
      <c r="AG27" s="94"/>
      <c r="AH27" s="88">
        <f>SUM(AI27:AK27)</f>
        <v>264</v>
      </c>
      <c r="AI27" s="144">
        <v>88</v>
      </c>
      <c r="AJ27" s="145"/>
      <c r="AK27" s="91">
        <f>SUM(AL27:AP27)</f>
        <v>176</v>
      </c>
      <c r="AL27" s="146">
        <v>88</v>
      </c>
      <c r="AM27" s="93">
        <v>88</v>
      </c>
      <c r="AN27" s="94"/>
      <c r="AO27" s="94"/>
      <c r="AP27" s="95"/>
      <c r="AQ27" s="44"/>
      <c r="AR27" s="44"/>
      <c r="AS27" s="44"/>
      <c r="AT27" s="44"/>
      <c r="AU27" s="44"/>
      <c r="AV27" s="44"/>
      <c r="AW27" s="44"/>
      <c r="AX27" s="44"/>
      <c r="AY27" s="45"/>
      <c r="AZ27" s="44"/>
      <c r="BA27" s="44"/>
      <c r="BB27" s="44"/>
      <c r="BC27" s="44"/>
      <c r="BD27" s="44"/>
      <c r="BE27" s="44"/>
      <c r="BF27" s="46"/>
      <c r="BG27" s="44"/>
      <c r="BH27" s="44"/>
      <c r="BI27" s="44"/>
      <c r="BJ27" s="44"/>
      <c r="BK27" s="44"/>
      <c r="BL27" s="44"/>
      <c r="BM27" s="44"/>
      <c r="BN27" s="44"/>
      <c r="BO27" s="45"/>
      <c r="BP27" s="44"/>
      <c r="BQ27" s="44"/>
      <c r="BR27" s="44"/>
      <c r="BS27" s="44"/>
      <c r="BT27" s="44"/>
      <c r="BU27" s="44"/>
      <c r="BV27" s="46"/>
      <c r="BW27" s="44"/>
      <c r="BX27" s="44"/>
      <c r="BY27" s="44"/>
      <c r="BZ27" s="44"/>
      <c r="CA27" s="44"/>
      <c r="CB27" s="44"/>
      <c r="CC27" s="44"/>
      <c r="CD27" s="44"/>
      <c r="CE27" s="45"/>
      <c r="CF27" s="44"/>
      <c r="CG27" s="44"/>
      <c r="CH27" s="44"/>
      <c r="CI27" s="44"/>
      <c r="CJ27" s="44"/>
      <c r="CK27" s="44"/>
      <c r="CL27" s="46"/>
      <c r="CM27" s="99"/>
      <c r="CN27" s="97"/>
      <c r="CO27" s="29"/>
      <c r="CP27" s="29"/>
      <c r="CQ27" s="29"/>
    </row>
    <row r="28" spans="1:119" s="58" customFormat="1" ht="15">
      <c r="A28" s="147" t="s">
        <v>241</v>
      </c>
      <c r="B28" s="124" t="s">
        <v>242</v>
      </c>
      <c r="C28" s="62">
        <f>COUNTA(C29)</f>
        <v>0</v>
      </c>
      <c r="D28" s="62">
        <f>COUNTA(D29)</f>
        <v>0</v>
      </c>
      <c r="E28" s="62">
        <f>COUNTA(E29)</f>
        <v>0</v>
      </c>
      <c r="F28" s="62">
        <f>COUNTA(F29)</f>
        <v>0</v>
      </c>
      <c r="G28" s="63">
        <f>COUNTA(G29)</f>
        <v>0</v>
      </c>
      <c r="H28" s="64" t="s">
        <v>243</v>
      </c>
      <c r="I28" s="64">
        <f t="shared" ref="I28:M29" si="20">SUM(Z28,AI28)</f>
        <v>0</v>
      </c>
      <c r="J28" s="64">
        <f t="shared" si="20"/>
        <v>0</v>
      </c>
      <c r="K28" s="64">
        <f t="shared" si="20"/>
        <v>0</v>
      </c>
      <c r="L28" s="64">
        <f t="shared" si="20"/>
        <v>0</v>
      </c>
      <c r="M28" s="64">
        <f t="shared" si="20"/>
        <v>0</v>
      </c>
      <c r="N28" s="64">
        <f t="shared" si="15"/>
        <v>0</v>
      </c>
      <c r="O28" s="64">
        <f t="shared" si="16"/>
        <v>0</v>
      </c>
      <c r="P28" s="64">
        <f t="shared" si="17"/>
        <v>0</v>
      </c>
      <c r="Q28" s="64">
        <f t="shared" si="1"/>
        <v>0</v>
      </c>
      <c r="R28" s="64">
        <f t="shared" si="2"/>
        <v>0</v>
      </c>
      <c r="S28" s="66"/>
      <c r="T28" s="66"/>
      <c r="U28" s="65"/>
      <c r="V28" s="65"/>
      <c r="W28" s="65"/>
      <c r="X28" s="67"/>
      <c r="Y28" s="68">
        <f t="shared" ref="Y28:AP28" si="21">SUM(Y29)</f>
        <v>0</v>
      </c>
      <c r="Z28" s="69">
        <f t="shared" si="21"/>
        <v>0</v>
      </c>
      <c r="AA28" s="68">
        <f t="shared" si="21"/>
        <v>0</v>
      </c>
      <c r="AB28" s="68">
        <f t="shared" si="21"/>
        <v>0</v>
      </c>
      <c r="AC28" s="70">
        <f t="shared" si="21"/>
        <v>0</v>
      </c>
      <c r="AD28" s="69">
        <f t="shared" si="21"/>
        <v>0</v>
      </c>
      <c r="AE28" s="69">
        <f t="shared" si="21"/>
        <v>0</v>
      </c>
      <c r="AF28" s="69">
        <f t="shared" si="21"/>
        <v>0</v>
      </c>
      <c r="AG28" s="68">
        <f t="shared" si="21"/>
        <v>0</v>
      </c>
      <c r="AH28" s="68">
        <f t="shared" si="21"/>
        <v>0</v>
      </c>
      <c r="AI28" s="70">
        <f t="shared" si="21"/>
        <v>0</v>
      </c>
      <c r="AJ28" s="69">
        <f t="shared" si="21"/>
        <v>0</v>
      </c>
      <c r="AK28" s="136">
        <f t="shared" si="21"/>
        <v>0</v>
      </c>
      <c r="AL28" s="148">
        <f t="shared" si="21"/>
        <v>0</v>
      </c>
      <c r="AM28" s="149">
        <f t="shared" si="21"/>
        <v>0</v>
      </c>
      <c r="AN28" s="69">
        <f t="shared" si="21"/>
        <v>0</v>
      </c>
      <c r="AO28" s="69">
        <f t="shared" si="21"/>
        <v>0</v>
      </c>
      <c r="AP28" s="69">
        <f t="shared" si="21"/>
        <v>0</v>
      </c>
      <c r="AQ28" s="44"/>
      <c r="AR28" s="44"/>
      <c r="AS28" s="44"/>
      <c r="AT28" s="44"/>
      <c r="AU28" s="44"/>
      <c r="AV28" s="44"/>
      <c r="AW28" s="44"/>
      <c r="AX28" s="44"/>
      <c r="AY28" s="45"/>
      <c r="AZ28" s="44"/>
      <c r="BA28" s="44"/>
      <c r="BB28" s="44"/>
      <c r="BC28" s="44"/>
      <c r="BD28" s="44"/>
      <c r="BE28" s="44"/>
      <c r="BF28" s="46"/>
      <c r="BG28" s="44"/>
      <c r="BH28" s="44"/>
      <c r="BI28" s="44"/>
      <c r="BJ28" s="44"/>
      <c r="BK28" s="44"/>
      <c r="BL28" s="44"/>
      <c r="BM28" s="44"/>
      <c r="BN28" s="44"/>
      <c r="BO28" s="45"/>
      <c r="BP28" s="44"/>
      <c r="BQ28" s="44"/>
      <c r="BR28" s="44"/>
      <c r="BS28" s="44"/>
      <c r="BT28" s="44"/>
      <c r="BU28" s="44"/>
      <c r="BV28" s="46"/>
      <c r="BW28" s="44"/>
      <c r="BX28" s="44"/>
      <c r="BY28" s="44"/>
      <c r="BZ28" s="44"/>
      <c r="CA28" s="44"/>
      <c r="CB28" s="44"/>
      <c r="CC28" s="44"/>
      <c r="CD28" s="44"/>
      <c r="CE28" s="45"/>
      <c r="CF28" s="44"/>
      <c r="CG28" s="44"/>
      <c r="CH28" s="44"/>
      <c r="CI28" s="44"/>
      <c r="CJ28" s="44"/>
      <c r="CK28" s="44"/>
      <c r="CL28" s="46"/>
      <c r="CM28" s="150">
        <f>SUM(CM29)</f>
        <v>0</v>
      </c>
      <c r="CN28" s="151">
        <f>SUM(CN29)</f>
        <v>0</v>
      </c>
      <c r="CO28" s="68">
        <f>SUM(CO29)</f>
        <v>0</v>
      </c>
      <c r="CP28" s="68">
        <f>SUM(CP29)</f>
        <v>0</v>
      </c>
      <c r="CQ28" s="68">
        <f>SUM(CQ29)</f>
        <v>0</v>
      </c>
    </row>
    <row r="29" spans="1:119" s="164" customFormat="1" ht="15">
      <c r="A29" s="100" t="s">
        <v>244</v>
      </c>
      <c r="B29" s="128" t="s">
        <v>245</v>
      </c>
      <c r="C29" s="75"/>
      <c r="D29" s="75"/>
      <c r="E29" s="75"/>
      <c r="F29" s="75"/>
      <c r="G29" s="76"/>
      <c r="H29" s="77">
        <f>SUM(Y29,AH29)</f>
        <v>0</v>
      </c>
      <c r="I29" s="129">
        <f t="shared" si="20"/>
        <v>0</v>
      </c>
      <c r="J29" s="130">
        <f t="shared" si="20"/>
        <v>0</v>
      </c>
      <c r="K29" s="142">
        <f t="shared" si="20"/>
        <v>0</v>
      </c>
      <c r="L29" s="152">
        <f t="shared" si="20"/>
        <v>0</v>
      </c>
      <c r="M29" s="153">
        <f t="shared" si="20"/>
        <v>0</v>
      </c>
      <c r="N29" s="132">
        <f t="shared" si="15"/>
        <v>0</v>
      </c>
      <c r="O29" s="132">
        <f t="shared" si="16"/>
        <v>0</v>
      </c>
      <c r="P29" s="143">
        <f t="shared" si="17"/>
        <v>0</v>
      </c>
      <c r="Q29" s="154">
        <f t="shared" si="1"/>
        <v>0</v>
      </c>
      <c r="R29" s="154">
        <f t="shared" si="2"/>
        <v>0</v>
      </c>
      <c r="S29" s="154"/>
      <c r="T29" s="155"/>
      <c r="U29" s="154"/>
      <c r="V29" s="156"/>
      <c r="W29" s="154"/>
      <c r="X29" s="157"/>
      <c r="Y29" s="158">
        <f>SUM(Z29:AB29)</f>
        <v>0</v>
      </c>
      <c r="Z29" s="114"/>
      <c r="AA29" s="115"/>
      <c r="AB29" s="159">
        <f>SUM(AC29:AG29)</f>
        <v>0</v>
      </c>
      <c r="AC29" s="116"/>
      <c r="AD29" s="117"/>
      <c r="AE29" s="118"/>
      <c r="AF29" s="118"/>
      <c r="AG29" s="118"/>
      <c r="AH29" s="158">
        <f>SUM(AI29:AK29)</f>
        <v>0</v>
      </c>
      <c r="AI29" s="114"/>
      <c r="AJ29" s="115"/>
      <c r="AK29" s="160">
        <f>SUM(AL29:AP29)</f>
        <v>0</v>
      </c>
      <c r="AL29" s="116"/>
      <c r="AM29" s="117"/>
      <c r="AN29" s="118"/>
      <c r="AO29" s="118"/>
      <c r="AP29" s="119"/>
      <c r="AQ29" s="44"/>
      <c r="AR29" s="44"/>
      <c r="AS29" s="44"/>
      <c r="AT29" s="44"/>
      <c r="AU29" s="44"/>
      <c r="AV29" s="44"/>
      <c r="AW29" s="44"/>
      <c r="AX29" s="44"/>
      <c r="AY29" s="45"/>
      <c r="AZ29" s="44"/>
      <c r="BA29" s="44"/>
      <c r="BB29" s="44"/>
      <c r="BC29" s="44"/>
      <c r="BD29" s="44"/>
      <c r="BE29" s="44"/>
      <c r="BF29" s="46"/>
      <c r="BG29" s="44"/>
      <c r="BH29" s="44"/>
      <c r="BI29" s="44"/>
      <c r="BJ29" s="44"/>
      <c r="BK29" s="44"/>
      <c r="BL29" s="44"/>
      <c r="BM29" s="44"/>
      <c r="BN29" s="44"/>
      <c r="BO29" s="45"/>
      <c r="BP29" s="44"/>
      <c r="BQ29" s="44"/>
      <c r="BR29" s="44"/>
      <c r="BS29" s="44"/>
      <c r="BT29" s="44"/>
      <c r="BU29" s="44"/>
      <c r="BV29" s="46"/>
      <c r="BW29" s="44"/>
      <c r="BX29" s="44"/>
      <c r="BY29" s="44"/>
      <c r="BZ29" s="44"/>
      <c r="CA29" s="44"/>
      <c r="CB29" s="44"/>
      <c r="CC29" s="44"/>
      <c r="CD29" s="44"/>
      <c r="CE29" s="45"/>
      <c r="CF29" s="44"/>
      <c r="CG29" s="44"/>
      <c r="CH29" s="44"/>
      <c r="CI29" s="44"/>
      <c r="CJ29" s="44"/>
      <c r="CK29" s="44"/>
      <c r="CL29" s="46"/>
      <c r="CM29" s="161"/>
      <c r="CN29" s="162"/>
      <c r="CO29" s="163"/>
      <c r="CP29" s="163"/>
      <c r="CQ29" s="163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</row>
    <row r="30" spans="1:119" s="6" customFormat="1" ht="17.25" customHeight="1">
      <c r="A30" s="519" t="s">
        <v>246</v>
      </c>
      <c r="B30" s="519"/>
      <c r="C30" s="519"/>
      <c r="D30" s="519"/>
      <c r="E30" s="519"/>
      <c r="F30" s="519"/>
      <c r="G30" s="519"/>
      <c r="H30" s="519"/>
      <c r="I30" s="519"/>
      <c r="J30" s="519"/>
      <c r="K30" s="519"/>
      <c r="L30" s="519"/>
      <c r="M30" s="519"/>
      <c r="N30" s="519"/>
      <c r="O30" s="519"/>
      <c r="P30" s="519"/>
      <c r="Q30" s="165" t="s">
        <v>176</v>
      </c>
      <c r="R30" s="165" t="s">
        <v>177</v>
      </c>
      <c r="S30" s="28" t="s">
        <v>178</v>
      </c>
      <c r="T30" s="166" t="s">
        <v>179</v>
      </c>
      <c r="U30" s="167" t="s">
        <v>180</v>
      </c>
      <c r="V30" s="167" t="s">
        <v>181</v>
      </c>
      <c r="W30" s="168" t="s">
        <v>182</v>
      </c>
      <c r="X30" s="28" t="s">
        <v>183</v>
      </c>
      <c r="Y30" s="516" t="s">
        <v>158</v>
      </c>
      <c r="Z30" s="516"/>
      <c r="AA30" s="516"/>
      <c r="AB30" s="516"/>
      <c r="AC30" s="516"/>
      <c r="AD30" s="516"/>
      <c r="AE30" s="516"/>
      <c r="AF30" s="516"/>
      <c r="AG30" s="516"/>
      <c r="AH30" s="516" t="s">
        <v>159</v>
      </c>
      <c r="AI30" s="516"/>
      <c r="AJ30" s="516"/>
      <c r="AK30" s="516"/>
      <c r="AL30" s="516"/>
      <c r="AM30" s="516"/>
      <c r="AN30" s="516"/>
      <c r="AO30" s="516"/>
      <c r="AP30" s="516"/>
      <c r="AQ30" s="516" t="s">
        <v>160</v>
      </c>
      <c r="AR30" s="516"/>
      <c r="AS30" s="516"/>
      <c r="AT30" s="516"/>
      <c r="AU30" s="516"/>
      <c r="AV30" s="516"/>
      <c r="AW30" s="516"/>
      <c r="AX30" s="516"/>
      <c r="AY30" s="516" t="s">
        <v>161</v>
      </c>
      <c r="AZ30" s="516"/>
      <c r="BA30" s="516"/>
      <c r="BB30" s="516"/>
      <c r="BC30" s="516"/>
      <c r="BD30" s="516"/>
      <c r="BE30" s="516"/>
      <c r="BF30" s="516"/>
      <c r="BG30" s="516" t="s">
        <v>162</v>
      </c>
      <c r="BH30" s="516"/>
      <c r="BI30" s="516"/>
      <c r="BJ30" s="516"/>
      <c r="BK30" s="516"/>
      <c r="BL30" s="516"/>
      <c r="BM30" s="516"/>
      <c r="BN30" s="516"/>
      <c r="BO30" s="516" t="s">
        <v>163</v>
      </c>
      <c r="BP30" s="516"/>
      <c r="BQ30" s="516"/>
      <c r="BR30" s="516"/>
      <c r="BS30" s="516"/>
      <c r="BT30" s="516"/>
      <c r="BU30" s="516"/>
      <c r="BV30" s="516"/>
      <c r="BW30" s="516" t="s">
        <v>164</v>
      </c>
      <c r="BX30" s="516"/>
      <c r="BY30" s="516"/>
      <c r="BZ30" s="516"/>
      <c r="CA30" s="516"/>
      <c r="CB30" s="516"/>
      <c r="CC30" s="516"/>
      <c r="CD30" s="516"/>
      <c r="CE30" s="516" t="s">
        <v>165</v>
      </c>
      <c r="CF30" s="516"/>
      <c r="CG30" s="516"/>
      <c r="CH30" s="516"/>
      <c r="CI30" s="516"/>
      <c r="CJ30" s="516"/>
      <c r="CK30" s="516"/>
      <c r="CL30" s="516"/>
      <c r="CM30" s="169"/>
      <c r="CN30" s="170"/>
      <c r="CO30" s="171"/>
      <c r="CP30" s="171"/>
      <c r="CQ30" s="171"/>
    </row>
    <row r="31" spans="1:119" s="58" customFormat="1" ht="25.5">
      <c r="A31" s="172" t="s">
        <v>247</v>
      </c>
      <c r="B31" s="50" t="s">
        <v>248</v>
      </c>
      <c r="C31" s="51">
        <f>SUM(C32,C42,C45)</f>
        <v>14</v>
      </c>
      <c r="D31" s="51">
        <f>SUM(D32,D42,D45)</f>
        <v>5</v>
      </c>
      <c r="E31" s="51">
        <f>SUM(E32,E42,E45)</f>
        <v>32</v>
      </c>
      <c r="F31" s="51">
        <f>SUM(F32,F42,F45)</f>
        <v>1</v>
      </c>
      <c r="G31" s="173">
        <f>SUM(G32,G42,G45)</f>
        <v>16</v>
      </c>
      <c r="H31" s="174">
        <f t="shared" ref="H31:H46" si="22">SUM(AQ31,AY31,BG31,BO31,BW31,CE31)</f>
        <v>5130</v>
      </c>
      <c r="I31" s="175">
        <f t="shared" ref="I31:I46" si="23">SUM(AR31,AZ31,BH31,BP31,BX31,CF31)</f>
        <v>1448</v>
      </c>
      <c r="J31" s="176">
        <f t="shared" ref="J31:J46" si="24">SUM(AS31,BA31,BI31,BQ31,BY31,CG31)</f>
        <v>262</v>
      </c>
      <c r="K31" s="174">
        <f t="shared" ref="K31:K46" si="25">SUM(AT31,BB31,BJ31,BR31,BZ31,CH31)</f>
        <v>3420</v>
      </c>
      <c r="L31" s="175">
        <f t="shared" ref="L31:L46" si="26">SUM(AU31,BC31,BK31,BS31,CA31,CI31)</f>
        <v>1548</v>
      </c>
      <c r="M31" s="174">
        <f t="shared" ref="M31:M46" si="27">SUM(AV31,BD31,BL31,BT31,CB31,CJ31)</f>
        <v>1872</v>
      </c>
      <c r="N31" s="174">
        <f t="shared" ref="N31:N46" si="28">SUM(AW31,BE31,BM31,BU31,CC31,CK31)</f>
        <v>0</v>
      </c>
      <c r="O31" s="174">
        <f t="shared" ref="O31:O46" si="29">SUM(AX31,BF31,BN31,BV31,CD31,CL31)</f>
        <v>0</v>
      </c>
      <c r="P31" s="176">
        <f>SUM(P32,P42,P45)</f>
        <v>0</v>
      </c>
      <c r="Q31" s="177"/>
      <c r="R31" s="177"/>
      <c r="S31" s="177">
        <f>SUM(S32+S42+S45)</f>
        <v>576</v>
      </c>
      <c r="T31" s="177">
        <f>SUM(T32+T42+T45)</f>
        <v>684</v>
      </c>
      <c r="U31" s="177">
        <f>SUM(U32+U45)</f>
        <v>360</v>
      </c>
      <c r="V31" s="177">
        <f>SUM(V32+V45)</f>
        <v>864</v>
      </c>
      <c r="W31" s="177">
        <f>SUM(W32+W45)</f>
        <v>468</v>
      </c>
      <c r="X31" s="177">
        <f>SUM(X32+X45)</f>
        <v>468</v>
      </c>
      <c r="Y31" s="178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80">
        <f t="shared" ref="AQ31:BV31" si="30">SUM(AQ45,AQ42,AQ32)</f>
        <v>864</v>
      </c>
      <c r="AR31" s="181">
        <f t="shared" si="30"/>
        <v>245</v>
      </c>
      <c r="AS31" s="182">
        <f t="shared" si="30"/>
        <v>43</v>
      </c>
      <c r="AT31" s="180">
        <f t="shared" si="30"/>
        <v>576</v>
      </c>
      <c r="AU31" s="181">
        <f t="shared" si="30"/>
        <v>270</v>
      </c>
      <c r="AV31" s="182">
        <f t="shared" si="30"/>
        <v>306</v>
      </c>
      <c r="AW31" s="181">
        <f t="shared" si="30"/>
        <v>0</v>
      </c>
      <c r="AX31" s="182">
        <f t="shared" si="30"/>
        <v>0</v>
      </c>
      <c r="AY31" s="180">
        <f t="shared" si="30"/>
        <v>1026</v>
      </c>
      <c r="AZ31" s="181">
        <f t="shared" si="30"/>
        <v>289</v>
      </c>
      <c r="BA31" s="182">
        <f t="shared" si="30"/>
        <v>53</v>
      </c>
      <c r="BB31" s="180">
        <f t="shared" si="30"/>
        <v>684</v>
      </c>
      <c r="BC31" s="181">
        <f t="shared" si="30"/>
        <v>304</v>
      </c>
      <c r="BD31" s="182">
        <f t="shared" si="30"/>
        <v>380</v>
      </c>
      <c r="BE31" s="181">
        <f t="shared" si="30"/>
        <v>0</v>
      </c>
      <c r="BF31" s="182">
        <f t="shared" si="30"/>
        <v>0</v>
      </c>
      <c r="BG31" s="180">
        <f t="shared" si="30"/>
        <v>540</v>
      </c>
      <c r="BH31" s="181">
        <f t="shared" si="30"/>
        <v>149</v>
      </c>
      <c r="BI31" s="182">
        <f t="shared" si="30"/>
        <v>31</v>
      </c>
      <c r="BJ31" s="180">
        <f t="shared" si="30"/>
        <v>360</v>
      </c>
      <c r="BK31" s="181">
        <f t="shared" si="30"/>
        <v>184</v>
      </c>
      <c r="BL31" s="182">
        <f t="shared" si="30"/>
        <v>176</v>
      </c>
      <c r="BM31" s="181">
        <f t="shared" si="30"/>
        <v>0</v>
      </c>
      <c r="BN31" s="182">
        <f t="shared" si="30"/>
        <v>0</v>
      </c>
      <c r="BO31" s="180">
        <f t="shared" si="30"/>
        <v>1293</v>
      </c>
      <c r="BP31" s="181">
        <f t="shared" si="30"/>
        <v>374</v>
      </c>
      <c r="BQ31" s="182">
        <f t="shared" si="30"/>
        <v>55</v>
      </c>
      <c r="BR31" s="180">
        <f t="shared" si="30"/>
        <v>864</v>
      </c>
      <c r="BS31" s="181">
        <f t="shared" si="30"/>
        <v>400</v>
      </c>
      <c r="BT31" s="182">
        <f t="shared" si="30"/>
        <v>464</v>
      </c>
      <c r="BU31" s="181">
        <f t="shared" si="30"/>
        <v>0</v>
      </c>
      <c r="BV31" s="182">
        <f t="shared" si="30"/>
        <v>0</v>
      </c>
      <c r="BW31" s="180">
        <f t="shared" ref="BW31:CM31" si="31">SUM(BW45,BW42,BW32)</f>
        <v>705</v>
      </c>
      <c r="BX31" s="181">
        <f t="shared" si="31"/>
        <v>190</v>
      </c>
      <c r="BY31" s="182">
        <f t="shared" si="31"/>
        <v>47</v>
      </c>
      <c r="BZ31" s="180">
        <f t="shared" si="31"/>
        <v>468</v>
      </c>
      <c r="CA31" s="181">
        <f t="shared" si="31"/>
        <v>202</v>
      </c>
      <c r="CB31" s="182">
        <f t="shared" si="31"/>
        <v>266</v>
      </c>
      <c r="CC31" s="181">
        <f t="shared" si="31"/>
        <v>0</v>
      </c>
      <c r="CD31" s="182">
        <f t="shared" si="31"/>
        <v>0</v>
      </c>
      <c r="CE31" s="180">
        <f t="shared" si="31"/>
        <v>702</v>
      </c>
      <c r="CF31" s="181">
        <f t="shared" si="31"/>
        <v>201</v>
      </c>
      <c r="CG31" s="182">
        <f t="shared" si="31"/>
        <v>33</v>
      </c>
      <c r="CH31" s="180">
        <f t="shared" si="31"/>
        <v>468</v>
      </c>
      <c r="CI31" s="181">
        <f t="shared" si="31"/>
        <v>188</v>
      </c>
      <c r="CJ31" s="182">
        <f t="shared" si="31"/>
        <v>280</v>
      </c>
      <c r="CK31" s="181">
        <f t="shared" si="31"/>
        <v>0</v>
      </c>
      <c r="CL31" s="182">
        <f t="shared" si="31"/>
        <v>0</v>
      </c>
      <c r="CM31" s="183">
        <f t="shared" si="31"/>
        <v>1309</v>
      </c>
      <c r="CN31" s="184">
        <f>SUM(CN32,CN42,CN45)</f>
        <v>3153</v>
      </c>
      <c r="CO31" s="184">
        <f t="shared" ref="CO31:CQ31" si="32">SUM(CO32,CO42,CO45)</f>
        <v>1455</v>
      </c>
      <c r="CP31" s="184">
        <f t="shared" si="32"/>
        <v>2412</v>
      </c>
      <c r="CQ31" s="184">
        <f t="shared" si="32"/>
        <v>970</v>
      </c>
    </row>
    <row r="32" spans="1:119" s="58" customFormat="1" ht="25.5">
      <c r="A32" s="185" t="s">
        <v>249</v>
      </c>
      <c r="B32" s="186" t="s">
        <v>250</v>
      </c>
      <c r="C32" s="187">
        <f>COUNTA(C33:C41)</f>
        <v>2</v>
      </c>
      <c r="D32" s="187">
        <f>COUNTA(D33:D41)</f>
        <v>1</v>
      </c>
      <c r="E32" s="187">
        <f>COUNTA(E33:E41)</f>
        <v>7</v>
      </c>
      <c r="F32" s="187">
        <f>COUNTA(F33:F41)</f>
        <v>0</v>
      </c>
      <c r="G32" s="188">
        <f>COUNTA(G33:G41)</f>
        <v>3</v>
      </c>
      <c r="H32" s="189">
        <f t="shared" si="22"/>
        <v>873</v>
      </c>
      <c r="I32" s="190">
        <f t="shared" si="23"/>
        <v>237</v>
      </c>
      <c r="J32" s="189">
        <f t="shared" si="24"/>
        <v>54</v>
      </c>
      <c r="K32" s="189">
        <f t="shared" si="25"/>
        <v>582</v>
      </c>
      <c r="L32" s="189">
        <f t="shared" si="26"/>
        <v>196</v>
      </c>
      <c r="M32" s="190">
        <f t="shared" si="27"/>
        <v>386</v>
      </c>
      <c r="N32" s="191">
        <f t="shared" si="28"/>
        <v>0</v>
      </c>
      <c r="O32" s="189">
        <f t="shared" si="29"/>
        <v>0</v>
      </c>
      <c r="P32" s="189">
        <f>SUM(P33:P41)</f>
        <v>0</v>
      </c>
      <c r="Q32" s="189"/>
      <c r="R32" s="189"/>
      <c r="S32" s="192">
        <f t="shared" ref="S32:S63" si="33">SUM(AT32)</f>
        <v>80</v>
      </c>
      <c r="T32" s="192">
        <f t="shared" ref="T32:T63" si="34">SUM(BB32)</f>
        <v>84</v>
      </c>
      <c r="U32" s="192">
        <f t="shared" ref="U32:U63" si="35">SUM(BJ32)</f>
        <v>120</v>
      </c>
      <c r="V32" s="192">
        <f t="shared" ref="V32:V63" si="36">SUM(BR32)</f>
        <v>154</v>
      </c>
      <c r="W32" s="189">
        <f t="shared" ref="W32:W63" si="37">SUM(BZ32)</f>
        <v>118</v>
      </c>
      <c r="X32" s="189">
        <f t="shared" ref="X32:X63" si="38">SUM(CH32)</f>
        <v>26</v>
      </c>
      <c r="Y32" s="151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4">
        <f t="shared" ref="AQ32:BV32" si="39">SUM(AQ33:AQ41)</f>
        <v>120</v>
      </c>
      <c r="AR32" s="64">
        <f t="shared" si="39"/>
        <v>33</v>
      </c>
      <c r="AS32" s="71">
        <f t="shared" si="39"/>
        <v>7</v>
      </c>
      <c r="AT32" s="64">
        <f t="shared" si="39"/>
        <v>80</v>
      </c>
      <c r="AU32" s="193">
        <f t="shared" si="39"/>
        <v>16</v>
      </c>
      <c r="AV32" s="64">
        <f t="shared" si="39"/>
        <v>64</v>
      </c>
      <c r="AW32" s="127">
        <f t="shared" si="39"/>
        <v>0</v>
      </c>
      <c r="AX32" s="193">
        <f t="shared" si="39"/>
        <v>0</v>
      </c>
      <c r="AY32" s="64">
        <f t="shared" si="39"/>
        <v>126</v>
      </c>
      <c r="AZ32" s="64">
        <f t="shared" si="39"/>
        <v>35</v>
      </c>
      <c r="BA32" s="71">
        <f t="shared" si="39"/>
        <v>7</v>
      </c>
      <c r="BB32" s="64">
        <f t="shared" si="39"/>
        <v>84</v>
      </c>
      <c r="BC32" s="193">
        <f t="shared" si="39"/>
        <v>34</v>
      </c>
      <c r="BD32" s="64">
        <f t="shared" si="39"/>
        <v>50</v>
      </c>
      <c r="BE32" s="127">
        <f t="shared" si="39"/>
        <v>0</v>
      </c>
      <c r="BF32" s="193">
        <f t="shared" si="39"/>
        <v>0</v>
      </c>
      <c r="BG32" s="64">
        <f t="shared" si="39"/>
        <v>180</v>
      </c>
      <c r="BH32" s="64">
        <f t="shared" si="39"/>
        <v>51</v>
      </c>
      <c r="BI32" s="71">
        <f t="shared" si="39"/>
        <v>9</v>
      </c>
      <c r="BJ32" s="64">
        <f t="shared" si="39"/>
        <v>120</v>
      </c>
      <c r="BK32" s="193">
        <f t="shared" si="39"/>
        <v>50</v>
      </c>
      <c r="BL32" s="64">
        <f t="shared" si="39"/>
        <v>70</v>
      </c>
      <c r="BM32" s="127">
        <f t="shared" si="39"/>
        <v>0</v>
      </c>
      <c r="BN32" s="193">
        <f t="shared" si="39"/>
        <v>0</v>
      </c>
      <c r="BO32" s="64">
        <f t="shared" si="39"/>
        <v>230</v>
      </c>
      <c r="BP32" s="64">
        <f t="shared" si="39"/>
        <v>61</v>
      </c>
      <c r="BQ32" s="71">
        <f t="shared" si="39"/>
        <v>15</v>
      </c>
      <c r="BR32" s="64">
        <f t="shared" si="39"/>
        <v>154</v>
      </c>
      <c r="BS32" s="193">
        <f t="shared" si="39"/>
        <v>56</v>
      </c>
      <c r="BT32" s="64">
        <f t="shared" si="39"/>
        <v>98</v>
      </c>
      <c r="BU32" s="127">
        <f t="shared" si="39"/>
        <v>0</v>
      </c>
      <c r="BV32" s="193">
        <f t="shared" si="39"/>
        <v>0</v>
      </c>
      <c r="BW32" s="64">
        <f t="shared" ref="BW32:CQ32" si="40">SUM(BW33:BW41)</f>
        <v>178</v>
      </c>
      <c r="BX32" s="64">
        <f t="shared" si="40"/>
        <v>47</v>
      </c>
      <c r="BY32" s="71">
        <f t="shared" si="40"/>
        <v>13</v>
      </c>
      <c r="BZ32" s="64">
        <f t="shared" si="40"/>
        <v>118</v>
      </c>
      <c r="CA32" s="193">
        <f t="shared" si="40"/>
        <v>40</v>
      </c>
      <c r="CB32" s="64">
        <f t="shared" si="40"/>
        <v>78</v>
      </c>
      <c r="CC32" s="127">
        <f t="shared" si="40"/>
        <v>0</v>
      </c>
      <c r="CD32" s="193">
        <f t="shared" si="40"/>
        <v>0</v>
      </c>
      <c r="CE32" s="64">
        <f t="shared" si="40"/>
        <v>39</v>
      </c>
      <c r="CF32" s="64">
        <f t="shared" si="40"/>
        <v>10</v>
      </c>
      <c r="CG32" s="71">
        <f t="shared" si="40"/>
        <v>3</v>
      </c>
      <c r="CH32" s="64">
        <f t="shared" si="40"/>
        <v>26</v>
      </c>
      <c r="CI32" s="193">
        <f t="shared" si="40"/>
        <v>0</v>
      </c>
      <c r="CJ32" s="64">
        <f t="shared" si="40"/>
        <v>26</v>
      </c>
      <c r="CK32" s="127">
        <f t="shared" si="40"/>
        <v>0</v>
      </c>
      <c r="CL32" s="193">
        <f t="shared" si="40"/>
        <v>0</v>
      </c>
      <c r="CM32" s="57">
        <f t="shared" si="40"/>
        <v>1111</v>
      </c>
      <c r="CN32" s="71">
        <f t="shared" si="40"/>
        <v>501</v>
      </c>
      <c r="CO32" s="64">
        <f t="shared" si="40"/>
        <v>372</v>
      </c>
      <c r="CP32" s="64">
        <f t="shared" si="40"/>
        <v>334</v>
      </c>
      <c r="CQ32" s="64">
        <f t="shared" si="40"/>
        <v>248</v>
      </c>
    </row>
    <row r="33" spans="1:119" s="6" customFormat="1" ht="15">
      <c r="A33" s="194" t="s">
        <v>251</v>
      </c>
      <c r="B33" s="128" t="s">
        <v>252</v>
      </c>
      <c r="C33" s="75">
        <v>5</v>
      </c>
      <c r="D33" s="75"/>
      <c r="E33" s="75"/>
      <c r="F33" s="195"/>
      <c r="G33" s="196"/>
      <c r="H33" s="197">
        <f t="shared" si="22"/>
        <v>75</v>
      </c>
      <c r="I33" s="198">
        <f t="shared" si="23"/>
        <v>21</v>
      </c>
      <c r="J33" s="130">
        <f t="shared" si="24"/>
        <v>4</v>
      </c>
      <c r="K33" s="80">
        <f t="shared" si="25"/>
        <v>50</v>
      </c>
      <c r="L33" s="199">
        <f t="shared" si="26"/>
        <v>30</v>
      </c>
      <c r="M33" s="82">
        <f t="shared" si="27"/>
        <v>20</v>
      </c>
      <c r="N33" s="83">
        <f t="shared" si="28"/>
        <v>0</v>
      </c>
      <c r="O33" s="83">
        <f t="shared" si="29"/>
        <v>0</v>
      </c>
      <c r="P33" s="200"/>
      <c r="Q33" s="201"/>
      <c r="R33" s="202"/>
      <c r="S33" s="201">
        <f t="shared" si="33"/>
        <v>0</v>
      </c>
      <c r="T33" s="201">
        <f t="shared" si="34"/>
        <v>0</v>
      </c>
      <c r="U33" s="201">
        <f t="shared" si="35"/>
        <v>50</v>
      </c>
      <c r="V33" s="201">
        <f t="shared" si="36"/>
        <v>0</v>
      </c>
      <c r="W33" s="203">
        <f t="shared" si="37"/>
        <v>0</v>
      </c>
      <c r="X33" s="203">
        <f t="shared" si="38"/>
        <v>0</v>
      </c>
      <c r="Y33" s="204"/>
      <c r="Z33" s="83"/>
      <c r="AA33" s="83"/>
      <c r="AB33" s="83"/>
      <c r="AC33" s="83"/>
      <c r="AD33" s="83"/>
      <c r="AE33" s="83"/>
      <c r="AF33" s="83"/>
      <c r="AG33" s="83"/>
      <c r="AH33" s="204"/>
      <c r="AI33" s="83"/>
      <c r="AJ33" s="83"/>
      <c r="AK33" s="83"/>
      <c r="AL33" s="83"/>
      <c r="AM33" s="83"/>
      <c r="AN33" s="83"/>
      <c r="AO33" s="83"/>
      <c r="AP33" s="83"/>
      <c r="AQ33" s="135">
        <f t="shared" ref="AQ33:AQ41" si="41">SUM(AR33:AT33)</f>
        <v>0</v>
      </c>
      <c r="AR33" s="89"/>
      <c r="AS33" s="90"/>
      <c r="AT33" s="136">
        <f t="shared" ref="AT33:AT41" si="42">SUM(AU33:AX33)</f>
        <v>0</v>
      </c>
      <c r="AU33" s="92"/>
      <c r="AV33" s="93"/>
      <c r="AW33" s="94"/>
      <c r="AX33" s="94"/>
      <c r="AY33" s="135">
        <f t="shared" ref="AY33:AY41" si="43">SUM(AZ33:BB33)</f>
        <v>0</v>
      </c>
      <c r="AZ33" s="89"/>
      <c r="BA33" s="90"/>
      <c r="BB33" s="136">
        <f>SUM(BC33:BF33)</f>
        <v>0</v>
      </c>
      <c r="BC33" s="92"/>
      <c r="BD33" s="93"/>
      <c r="BE33" s="94"/>
      <c r="BF33" s="94"/>
      <c r="BG33" s="135">
        <f t="shared" ref="BG33:BG41" si="44">SUM(BH33:BJ33)</f>
        <v>75</v>
      </c>
      <c r="BH33" s="89">
        <v>21</v>
      </c>
      <c r="BI33" s="90">
        <v>4</v>
      </c>
      <c r="BJ33" s="136">
        <f t="shared" ref="BJ33:BJ41" si="45">SUM(BK33:BN33)</f>
        <v>50</v>
      </c>
      <c r="BK33" s="92">
        <v>30</v>
      </c>
      <c r="BL33" s="93">
        <v>20</v>
      </c>
      <c r="BM33" s="94"/>
      <c r="BN33" s="94"/>
      <c r="BO33" s="135">
        <f t="shared" ref="BO33:BO41" si="46">SUM(BP33:BR33)</f>
        <v>0</v>
      </c>
      <c r="BP33" s="89"/>
      <c r="BQ33" s="90"/>
      <c r="BR33" s="136">
        <f t="shared" ref="BR33:BR41" si="47">SUM(BS33:BV33)</f>
        <v>0</v>
      </c>
      <c r="BS33" s="92"/>
      <c r="BT33" s="93"/>
      <c r="BU33" s="94"/>
      <c r="BV33" s="94"/>
      <c r="BW33" s="135">
        <f t="shared" ref="BW33:BW41" si="48">SUM(BX33:BZ33)</f>
        <v>0</v>
      </c>
      <c r="BX33" s="89"/>
      <c r="BY33" s="90"/>
      <c r="BZ33" s="136">
        <f t="shared" ref="BZ33:BZ41" si="49">SUM(CA33:CD33)</f>
        <v>0</v>
      </c>
      <c r="CA33" s="92"/>
      <c r="CB33" s="93"/>
      <c r="CC33" s="94"/>
      <c r="CD33" s="94"/>
      <c r="CE33" s="135">
        <f t="shared" ref="CE33:CE41" si="50">SUM(CF33:CH33)</f>
        <v>0</v>
      </c>
      <c r="CF33" s="89"/>
      <c r="CG33" s="90"/>
      <c r="CH33" s="136">
        <f t="shared" ref="CH33:CH41" si="51">SUM(CI33:CL33)</f>
        <v>0</v>
      </c>
      <c r="CI33" s="92"/>
      <c r="CJ33" s="93"/>
      <c r="CK33" s="94"/>
      <c r="CL33" s="95"/>
      <c r="CM33" s="205">
        <f>SUM(CN33:CO33)</f>
        <v>75</v>
      </c>
      <c r="CN33" s="97">
        <v>72</v>
      </c>
      <c r="CO33" s="29">
        <v>3</v>
      </c>
      <c r="CP33" s="29">
        <v>48</v>
      </c>
      <c r="CQ33" s="29">
        <v>2</v>
      </c>
    </row>
    <row r="34" spans="1:119" s="6" customFormat="1" ht="15">
      <c r="A34" s="3" t="s">
        <v>253</v>
      </c>
      <c r="B34" s="4" t="s">
        <v>225</v>
      </c>
      <c r="C34" s="101"/>
      <c r="D34" s="101"/>
      <c r="E34" s="101">
        <v>4</v>
      </c>
      <c r="F34" s="206"/>
      <c r="G34" s="206"/>
      <c r="H34" s="197">
        <f t="shared" si="22"/>
        <v>75</v>
      </c>
      <c r="I34" s="198">
        <f t="shared" si="23"/>
        <v>21</v>
      </c>
      <c r="J34" s="130">
        <f t="shared" si="24"/>
        <v>4</v>
      </c>
      <c r="K34" s="80">
        <f t="shared" si="25"/>
        <v>50</v>
      </c>
      <c r="L34" s="199">
        <f t="shared" si="26"/>
        <v>34</v>
      </c>
      <c r="M34" s="82">
        <f t="shared" si="27"/>
        <v>16</v>
      </c>
      <c r="N34" s="83">
        <f t="shared" si="28"/>
        <v>0</v>
      </c>
      <c r="O34" s="83">
        <f t="shared" si="29"/>
        <v>0</v>
      </c>
      <c r="P34" s="207"/>
      <c r="Q34" s="201"/>
      <c r="R34" s="202"/>
      <c r="S34" s="201">
        <f t="shared" si="33"/>
        <v>0</v>
      </c>
      <c r="T34" s="201">
        <f t="shared" si="34"/>
        <v>50</v>
      </c>
      <c r="U34" s="201">
        <f t="shared" si="35"/>
        <v>0</v>
      </c>
      <c r="V34" s="201">
        <f t="shared" si="36"/>
        <v>0</v>
      </c>
      <c r="W34" s="203">
        <f t="shared" si="37"/>
        <v>0</v>
      </c>
      <c r="X34" s="203">
        <f t="shared" si="38"/>
        <v>0</v>
      </c>
      <c r="Y34" s="143"/>
      <c r="Z34" s="132"/>
      <c r="AA34" s="132"/>
      <c r="AB34" s="132"/>
      <c r="AC34" s="132"/>
      <c r="AD34" s="132"/>
      <c r="AE34" s="132"/>
      <c r="AF34" s="132"/>
      <c r="AG34" s="132"/>
      <c r="AH34" s="143"/>
      <c r="AI34" s="132"/>
      <c r="AJ34" s="132"/>
      <c r="AK34" s="132"/>
      <c r="AL34" s="132"/>
      <c r="AM34" s="132"/>
      <c r="AN34" s="132"/>
      <c r="AO34" s="132"/>
      <c r="AP34" s="132"/>
      <c r="AQ34" s="88">
        <f t="shared" si="41"/>
        <v>0</v>
      </c>
      <c r="AR34" s="102"/>
      <c r="AS34" s="103"/>
      <c r="AT34" s="91">
        <f t="shared" si="42"/>
        <v>0</v>
      </c>
      <c r="AU34" s="104"/>
      <c r="AV34" s="105"/>
      <c r="AW34" s="106"/>
      <c r="AX34" s="106"/>
      <c r="AY34" s="88">
        <f t="shared" si="43"/>
        <v>75</v>
      </c>
      <c r="AZ34" s="102">
        <v>21</v>
      </c>
      <c r="BA34" s="103">
        <v>4</v>
      </c>
      <c r="BB34" s="91">
        <f>SUM(BC34:BF34)</f>
        <v>50</v>
      </c>
      <c r="BC34" s="104">
        <v>34</v>
      </c>
      <c r="BD34" s="105">
        <v>16</v>
      </c>
      <c r="BE34" s="106"/>
      <c r="BF34" s="106"/>
      <c r="BG34" s="88">
        <f t="shared" si="44"/>
        <v>0</v>
      </c>
      <c r="BH34" s="102"/>
      <c r="BI34" s="103"/>
      <c r="BJ34" s="91">
        <f t="shared" si="45"/>
        <v>0</v>
      </c>
      <c r="BK34" s="104"/>
      <c r="BL34" s="105"/>
      <c r="BM34" s="106"/>
      <c r="BN34" s="106"/>
      <c r="BO34" s="88">
        <f t="shared" si="46"/>
        <v>0</v>
      </c>
      <c r="BP34" s="102"/>
      <c r="BQ34" s="103"/>
      <c r="BR34" s="91">
        <f t="shared" si="47"/>
        <v>0</v>
      </c>
      <c r="BS34" s="104"/>
      <c r="BT34" s="105"/>
      <c r="BU34" s="106"/>
      <c r="BV34" s="106"/>
      <c r="BW34" s="88">
        <f t="shared" si="48"/>
        <v>0</v>
      </c>
      <c r="BX34" s="102"/>
      <c r="BY34" s="103"/>
      <c r="BZ34" s="91">
        <f t="shared" si="49"/>
        <v>0</v>
      </c>
      <c r="CA34" s="104"/>
      <c r="CB34" s="105"/>
      <c r="CC34" s="106"/>
      <c r="CD34" s="106"/>
      <c r="CE34" s="88">
        <f t="shared" si="50"/>
        <v>0</v>
      </c>
      <c r="CF34" s="102"/>
      <c r="CG34" s="103"/>
      <c r="CH34" s="91">
        <f t="shared" si="51"/>
        <v>0</v>
      </c>
      <c r="CI34" s="104"/>
      <c r="CJ34" s="105"/>
      <c r="CK34" s="106"/>
      <c r="CL34" s="107"/>
      <c r="CM34" s="205">
        <f>SUM(CN34:CO34)</f>
        <v>75</v>
      </c>
      <c r="CN34" s="97">
        <v>72</v>
      </c>
      <c r="CO34" s="29">
        <v>3</v>
      </c>
      <c r="CP34" s="29">
        <v>48</v>
      </c>
      <c r="CQ34" s="29">
        <v>2</v>
      </c>
    </row>
    <row r="35" spans="1:119" s="6" customFormat="1" ht="15">
      <c r="A35" s="3" t="s">
        <v>254</v>
      </c>
      <c r="B35" s="4" t="s">
        <v>255</v>
      </c>
      <c r="C35" s="101"/>
      <c r="D35" s="101"/>
      <c r="E35" s="101">
        <v>7</v>
      </c>
      <c r="F35" s="206"/>
      <c r="G35" s="206"/>
      <c r="H35" s="197">
        <f t="shared" si="22"/>
        <v>78</v>
      </c>
      <c r="I35" s="198">
        <f t="shared" si="23"/>
        <v>22</v>
      </c>
      <c r="J35" s="130">
        <f t="shared" si="24"/>
        <v>4</v>
      </c>
      <c r="K35" s="80">
        <f t="shared" si="25"/>
        <v>52</v>
      </c>
      <c r="L35" s="199">
        <f t="shared" si="26"/>
        <v>26</v>
      </c>
      <c r="M35" s="82">
        <f t="shared" si="27"/>
        <v>26</v>
      </c>
      <c r="N35" s="83">
        <f t="shared" si="28"/>
        <v>0</v>
      </c>
      <c r="O35" s="83">
        <f t="shared" si="29"/>
        <v>0</v>
      </c>
      <c r="P35" s="207"/>
      <c r="Q35" s="201"/>
      <c r="R35" s="202"/>
      <c r="S35" s="201">
        <f t="shared" si="33"/>
        <v>0</v>
      </c>
      <c r="T35" s="201">
        <f t="shared" si="34"/>
        <v>0</v>
      </c>
      <c r="U35" s="201">
        <f t="shared" si="35"/>
        <v>0</v>
      </c>
      <c r="V35" s="201">
        <f t="shared" si="36"/>
        <v>0</v>
      </c>
      <c r="W35" s="203">
        <f t="shared" si="37"/>
        <v>52</v>
      </c>
      <c r="X35" s="203">
        <f t="shared" si="38"/>
        <v>0</v>
      </c>
      <c r="Y35" s="143"/>
      <c r="Z35" s="132"/>
      <c r="AA35" s="132"/>
      <c r="AB35" s="132"/>
      <c r="AC35" s="132"/>
      <c r="AD35" s="132"/>
      <c r="AE35" s="132"/>
      <c r="AF35" s="132"/>
      <c r="AG35" s="132"/>
      <c r="AH35" s="143"/>
      <c r="AI35" s="132"/>
      <c r="AJ35" s="132"/>
      <c r="AK35" s="132"/>
      <c r="AL35" s="132"/>
      <c r="AM35" s="132"/>
      <c r="AN35" s="132"/>
      <c r="AO35" s="132"/>
      <c r="AP35" s="132"/>
      <c r="AQ35" s="88">
        <f t="shared" si="41"/>
        <v>0</v>
      </c>
      <c r="AR35" s="102"/>
      <c r="AS35" s="103"/>
      <c r="AT35" s="91">
        <f t="shared" si="42"/>
        <v>0</v>
      </c>
      <c r="AU35" s="104"/>
      <c r="AV35" s="105"/>
      <c r="AW35" s="106"/>
      <c r="AX35" s="106"/>
      <c r="AY35" s="88">
        <f t="shared" si="43"/>
        <v>0</v>
      </c>
      <c r="AZ35" s="102"/>
      <c r="BA35" s="103"/>
      <c r="BB35" s="91">
        <f>SUM(BC35:BF35)</f>
        <v>0</v>
      </c>
      <c r="BC35" s="104"/>
      <c r="BD35" s="105"/>
      <c r="BE35" s="106"/>
      <c r="BF35" s="106"/>
      <c r="BG35" s="88">
        <f t="shared" si="44"/>
        <v>0</v>
      </c>
      <c r="BH35" s="102"/>
      <c r="BI35" s="103"/>
      <c r="BJ35" s="91">
        <f t="shared" si="45"/>
        <v>0</v>
      </c>
      <c r="BK35" s="104"/>
      <c r="BL35" s="105"/>
      <c r="BM35" s="106"/>
      <c r="BN35" s="106"/>
      <c r="BO35" s="88">
        <f t="shared" si="46"/>
        <v>0</v>
      </c>
      <c r="BP35" s="102"/>
      <c r="BQ35" s="103"/>
      <c r="BR35" s="91">
        <f t="shared" si="47"/>
        <v>0</v>
      </c>
      <c r="BS35" s="104"/>
      <c r="BT35" s="105"/>
      <c r="BU35" s="106"/>
      <c r="BV35" s="106"/>
      <c r="BW35" s="88">
        <f t="shared" si="48"/>
        <v>78</v>
      </c>
      <c r="BX35" s="102">
        <v>22</v>
      </c>
      <c r="BY35" s="103">
        <v>4</v>
      </c>
      <c r="BZ35" s="91">
        <f t="shared" si="49"/>
        <v>52</v>
      </c>
      <c r="CA35" s="104">
        <v>26</v>
      </c>
      <c r="CB35" s="105">
        <v>26</v>
      </c>
      <c r="CC35" s="106"/>
      <c r="CD35" s="106"/>
      <c r="CE35" s="88">
        <f t="shared" si="50"/>
        <v>0</v>
      </c>
      <c r="CF35" s="102"/>
      <c r="CG35" s="103"/>
      <c r="CH35" s="91">
        <f t="shared" si="51"/>
        <v>0</v>
      </c>
      <c r="CI35" s="104"/>
      <c r="CJ35" s="105"/>
      <c r="CK35" s="106"/>
      <c r="CL35" s="107"/>
      <c r="CM35" s="205">
        <f>SUM(CN35:CO35)</f>
        <v>78</v>
      </c>
      <c r="CN35" s="97">
        <v>72</v>
      </c>
      <c r="CO35" s="29">
        <v>6</v>
      </c>
      <c r="CP35" s="29">
        <v>48</v>
      </c>
      <c r="CQ35" s="29">
        <v>4</v>
      </c>
    </row>
    <row r="36" spans="1:119" s="6" customFormat="1" ht="17.25" customHeight="1">
      <c r="A36" s="3" t="s">
        <v>256</v>
      </c>
      <c r="B36" s="4" t="s">
        <v>221</v>
      </c>
      <c r="C36" s="101">
        <v>8</v>
      </c>
      <c r="D36" s="101">
        <v>5</v>
      </c>
      <c r="E36" s="101">
        <v>6</v>
      </c>
      <c r="F36" s="196"/>
      <c r="G36" s="206" t="s">
        <v>257</v>
      </c>
      <c r="H36" s="197">
        <f t="shared" si="22"/>
        <v>288</v>
      </c>
      <c r="I36" s="198">
        <f t="shared" si="23"/>
        <v>78</v>
      </c>
      <c r="J36" s="130">
        <f t="shared" si="24"/>
        <v>18</v>
      </c>
      <c r="K36" s="80">
        <f t="shared" si="25"/>
        <v>192</v>
      </c>
      <c r="L36" s="199">
        <f t="shared" si="26"/>
        <v>0</v>
      </c>
      <c r="M36" s="82">
        <f t="shared" si="27"/>
        <v>192</v>
      </c>
      <c r="N36" s="83">
        <f t="shared" si="28"/>
        <v>0</v>
      </c>
      <c r="O36" s="83">
        <f t="shared" si="29"/>
        <v>0</v>
      </c>
      <c r="P36" s="207"/>
      <c r="Q36" s="201"/>
      <c r="R36" s="202"/>
      <c r="S36" s="201">
        <f t="shared" si="33"/>
        <v>32</v>
      </c>
      <c r="T36" s="201">
        <f t="shared" si="34"/>
        <v>34</v>
      </c>
      <c r="U36" s="201">
        <f t="shared" si="35"/>
        <v>30</v>
      </c>
      <c r="V36" s="201">
        <f t="shared" si="36"/>
        <v>44</v>
      </c>
      <c r="W36" s="203">
        <f t="shared" si="37"/>
        <v>26</v>
      </c>
      <c r="X36" s="203">
        <f t="shared" si="38"/>
        <v>26</v>
      </c>
      <c r="Y36" s="143"/>
      <c r="Z36" s="132"/>
      <c r="AA36" s="132"/>
      <c r="AB36" s="132"/>
      <c r="AC36" s="132"/>
      <c r="AD36" s="132"/>
      <c r="AE36" s="132"/>
      <c r="AF36" s="132"/>
      <c r="AG36" s="132"/>
      <c r="AH36" s="143"/>
      <c r="AI36" s="132"/>
      <c r="AJ36" s="132"/>
      <c r="AK36" s="132"/>
      <c r="AL36" s="132"/>
      <c r="AM36" s="132"/>
      <c r="AN36" s="132"/>
      <c r="AO36" s="132"/>
      <c r="AP36" s="132"/>
      <c r="AQ36" s="88">
        <f t="shared" si="41"/>
        <v>48</v>
      </c>
      <c r="AR36" s="102">
        <v>13</v>
      </c>
      <c r="AS36" s="103">
        <v>3</v>
      </c>
      <c r="AT36" s="91">
        <f t="shared" si="42"/>
        <v>32</v>
      </c>
      <c r="AU36" s="104"/>
      <c r="AV36" s="105">
        <v>32</v>
      </c>
      <c r="AW36" s="106"/>
      <c r="AX36" s="106"/>
      <c r="AY36" s="88">
        <f t="shared" si="43"/>
        <v>51</v>
      </c>
      <c r="AZ36" s="102">
        <v>14</v>
      </c>
      <c r="BA36" s="103">
        <v>3</v>
      </c>
      <c r="BB36" s="91">
        <f>SUM(BC36:BF36)</f>
        <v>34</v>
      </c>
      <c r="BC36" s="104"/>
      <c r="BD36" s="105">
        <v>34</v>
      </c>
      <c r="BE36" s="106"/>
      <c r="BF36" s="106"/>
      <c r="BG36" s="88">
        <f t="shared" si="44"/>
        <v>45</v>
      </c>
      <c r="BH36" s="102">
        <v>12</v>
      </c>
      <c r="BI36" s="103">
        <v>3</v>
      </c>
      <c r="BJ36" s="91">
        <f t="shared" si="45"/>
        <v>30</v>
      </c>
      <c r="BK36" s="104"/>
      <c r="BL36" s="105">
        <v>30</v>
      </c>
      <c r="BM36" s="106"/>
      <c r="BN36" s="106"/>
      <c r="BO36" s="88">
        <f t="shared" si="46"/>
        <v>65</v>
      </c>
      <c r="BP36" s="102">
        <v>18</v>
      </c>
      <c r="BQ36" s="103">
        <v>3</v>
      </c>
      <c r="BR36" s="91">
        <f t="shared" si="47"/>
        <v>44</v>
      </c>
      <c r="BS36" s="104"/>
      <c r="BT36" s="105">
        <v>44</v>
      </c>
      <c r="BU36" s="106"/>
      <c r="BV36" s="106"/>
      <c r="BW36" s="88">
        <f t="shared" si="48"/>
        <v>40</v>
      </c>
      <c r="BX36" s="102">
        <v>11</v>
      </c>
      <c r="BY36" s="103">
        <v>3</v>
      </c>
      <c r="BZ36" s="91">
        <f t="shared" si="49"/>
        <v>26</v>
      </c>
      <c r="CA36" s="104"/>
      <c r="CB36" s="105">
        <v>26</v>
      </c>
      <c r="CC36" s="106"/>
      <c r="CD36" s="106"/>
      <c r="CE36" s="88">
        <f t="shared" si="50"/>
        <v>39</v>
      </c>
      <c r="CF36" s="102">
        <v>10</v>
      </c>
      <c r="CG36" s="103">
        <v>3</v>
      </c>
      <c r="CH36" s="91">
        <f t="shared" si="51"/>
        <v>26</v>
      </c>
      <c r="CI36" s="104"/>
      <c r="CJ36" s="105">
        <v>26</v>
      </c>
      <c r="CK36" s="106"/>
      <c r="CL36" s="107"/>
      <c r="CM36" s="205">
        <f>SUM(CN36:CO36)</f>
        <v>288</v>
      </c>
      <c r="CN36" s="97">
        <v>285</v>
      </c>
      <c r="CO36" s="29">
        <v>3</v>
      </c>
      <c r="CP36" s="29">
        <v>190</v>
      </c>
      <c r="CQ36" s="29">
        <v>2</v>
      </c>
    </row>
    <row r="37" spans="1:119" s="208" customFormat="1" ht="15">
      <c r="A37" s="3" t="s">
        <v>258</v>
      </c>
      <c r="B37" s="4" t="s">
        <v>259</v>
      </c>
      <c r="C37" s="101"/>
      <c r="D37" s="101"/>
      <c r="E37" s="101">
        <v>3</v>
      </c>
      <c r="F37" s="206"/>
      <c r="G37" s="206"/>
      <c r="H37" s="197">
        <f t="shared" si="22"/>
        <v>72</v>
      </c>
      <c r="I37" s="198">
        <f t="shared" si="23"/>
        <v>20</v>
      </c>
      <c r="J37" s="130">
        <f t="shared" si="24"/>
        <v>4</v>
      </c>
      <c r="K37" s="80">
        <f t="shared" si="25"/>
        <v>48</v>
      </c>
      <c r="L37" s="199">
        <f t="shared" si="26"/>
        <v>16</v>
      </c>
      <c r="M37" s="82">
        <f t="shared" si="27"/>
        <v>32</v>
      </c>
      <c r="N37" s="83">
        <f t="shared" si="28"/>
        <v>0</v>
      </c>
      <c r="O37" s="83">
        <f t="shared" si="29"/>
        <v>0</v>
      </c>
      <c r="P37" s="207"/>
      <c r="Q37" s="201"/>
      <c r="R37" s="202"/>
      <c r="S37" s="201">
        <f t="shared" si="33"/>
        <v>48</v>
      </c>
      <c r="T37" s="201">
        <f t="shared" si="34"/>
        <v>0</v>
      </c>
      <c r="U37" s="201">
        <f t="shared" si="35"/>
        <v>0</v>
      </c>
      <c r="V37" s="201">
        <f t="shared" si="36"/>
        <v>0</v>
      </c>
      <c r="W37" s="203">
        <f t="shared" si="37"/>
        <v>0</v>
      </c>
      <c r="X37" s="203">
        <f t="shared" si="38"/>
        <v>0</v>
      </c>
      <c r="Y37" s="143"/>
      <c r="Z37" s="132"/>
      <c r="AA37" s="132"/>
      <c r="AB37" s="132"/>
      <c r="AC37" s="132"/>
      <c r="AD37" s="132"/>
      <c r="AE37" s="132"/>
      <c r="AF37" s="132"/>
      <c r="AG37" s="132"/>
      <c r="AH37" s="143"/>
      <c r="AI37" s="132"/>
      <c r="AJ37" s="132"/>
      <c r="AK37" s="132"/>
      <c r="AL37" s="132"/>
      <c r="AM37" s="132"/>
      <c r="AN37" s="132"/>
      <c r="AO37" s="132"/>
      <c r="AP37" s="132"/>
      <c r="AQ37" s="88">
        <f t="shared" si="41"/>
        <v>72</v>
      </c>
      <c r="AR37" s="102">
        <v>20</v>
      </c>
      <c r="AS37" s="103">
        <v>4</v>
      </c>
      <c r="AT37" s="91">
        <f t="shared" si="42"/>
        <v>48</v>
      </c>
      <c r="AU37" s="104">
        <v>16</v>
      </c>
      <c r="AV37" s="105">
        <v>32</v>
      </c>
      <c r="AW37" s="106"/>
      <c r="AX37" s="106"/>
      <c r="AY37" s="88">
        <f t="shared" si="43"/>
        <v>0</v>
      </c>
      <c r="AZ37" s="102"/>
      <c r="BA37" s="103"/>
      <c r="BB37" s="91"/>
      <c r="BC37" s="104"/>
      <c r="BD37" s="105"/>
      <c r="BE37" s="106"/>
      <c r="BF37" s="106"/>
      <c r="BG37" s="88">
        <f t="shared" si="44"/>
        <v>0</v>
      </c>
      <c r="BH37" s="102"/>
      <c r="BI37" s="103"/>
      <c r="BJ37" s="91">
        <f t="shared" si="45"/>
        <v>0</v>
      </c>
      <c r="BK37" s="104"/>
      <c r="BL37" s="105"/>
      <c r="BM37" s="106"/>
      <c r="BN37" s="106"/>
      <c r="BO37" s="88">
        <f t="shared" si="46"/>
        <v>0</v>
      </c>
      <c r="BP37" s="102"/>
      <c r="BQ37" s="103"/>
      <c r="BR37" s="91">
        <f t="shared" si="47"/>
        <v>0</v>
      </c>
      <c r="BS37" s="104"/>
      <c r="BT37" s="105"/>
      <c r="BU37" s="106"/>
      <c r="BV37" s="106"/>
      <c r="BW37" s="88">
        <f t="shared" si="48"/>
        <v>0</v>
      </c>
      <c r="BX37" s="102"/>
      <c r="BY37" s="103"/>
      <c r="BZ37" s="91">
        <f t="shared" si="49"/>
        <v>0</v>
      </c>
      <c r="CA37" s="104"/>
      <c r="CB37" s="105"/>
      <c r="CC37" s="106"/>
      <c r="CD37" s="106"/>
      <c r="CE37" s="88">
        <f t="shared" si="50"/>
        <v>0</v>
      </c>
      <c r="CF37" s="102"/>
      <c r="CG37" s="103"/>
      <c r="CH37" s="91">
        <f t="shared" si="51"/>
        <v>0</v>
      </c>
      <c r="CI37" s="104"/>
      <c r="CJ37" s="105"/>
      <c r="CK37" s="106"/>
      <c r="CL37" s="107"/>
      <c r="CM37" s="205">
        <f>SUM(CO37,CQ37)</f>
        <v>120</v>
      </c>
      <c r="CN37" s="97"/>
      <c r="CO37" s="29">
        <v>72</v>
      </c>
      <c r="CP37" s="29"/>
      <c r="CQ37" s="29">
        <v>48</v>
      </c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</row>
    <row r="38" spans="1:119" s="208" customFormat="1" ht="15">
      <c r="A38" s="3" t="s">
        <v>260</v>
      </c>
      <c r="B38" s="4" t="s">
        <v>261</v>
      </c>
      <c r="C38" s="101"/>
      <c r="D38" s="101"/>
      <c r="E38" s="101">
        <v>6</v>
      </c>
      <c r="F38" s="206"/>
      <c r="G38" s="206">
        <v>5</v>
      </c>
      <c r="H38" s="197">
        <f t="shared" si="22"/>
        <v>126</v>
      </c>
      <c r="I38" s="198">
        <f t="shared" si="23"/>
        <v>38</v>
      </c>
      <c r="J38" s="130">
        <f t="shared" si="24"/>
        <v>4</v>
      </c>
      <c r="K38" s="80">
        <f t="shared" si="25"/>
        <v>84</v>
      </c>
      <c r="L38" s="199">
        <f t="shared" si="26"/>
        <v>42</v>
      </c>
      <c r="M38" s="82">
        <f t="shared" si="27"/>
        <v>42</v>
      </c>
      <c r="N38" s="83">
        <f t="shared" si="28"/>
        <v>0</v>
      </c>
      <c r="O38" s="83">
        <f t="shared" si="29"/>
        <v>0</v>
      </c>
      <c r="P38" s="209"/>
      <c r="Q38" s="201"/>
      <c r="R38" s="210"/>
      <c r="S38" s="201">
        <f t="shared" si="33"/>
        <v>0</v>
      </c>
      <c r="T38" s="201">
        <f t="shared" si="34"/>
        <v>0</v>
      </c>
      <c r="U38" s="201">
        <f t="shared" si="35"/>
        <v>40</v>
      </c>
      <c r="V38" s="201">
        <f t="shared" si="36"/>
        <v>44</v>
      </c>
      <c r="W38" s="203">
        <f t="shared" si="37"/>
        <v>0</v>
      </c>
      <c r="X38" s="203">
        <f t="shared" si="38"/>
        <v>0</v>
      </c>
      <c r="Y38" s="143"/>
      <c r="Z38" s="132"/>
      <c r="AA38" s="132"/>
      <c r="AB38" s="132"/>
      <c r="AC38" s="132"/>
      <c r="AD38" s="132"/>
      <c r="AE38" s="132"/>
      <c r="AF38" s="132"/>
      <c r="AG38" s="132"/>
      <c r="AH38" s="143"/>
      <c r="AI38" s="132"/>
      <c r="AJ38" s="132"/>
      <c r="AK38" s="132"/>
      <c r="AL38" s="132"/>
      <c r="AM38" s="132"/>
      <c r="AN38" s="132"/>
      <c r="AO38" s="132"/>
      <c r="AP38" s="132"/>
      <c r="AQ38" s="88">
        <f t="shared" si="41"/>
        <v>0</v>
      </c>
      <c r="AR38" s="102"/>
      <c r="AS38" s="103"/>
      <c r="AT38" s="91">
        <f t="shared" si="42"/>
        <v>0</v>
      </c>
      <c r="AU38" s="104"/>
      <c r="AV38" s="105"/>
      <c r="AW38" s="106"/>
      <c r="AX38" s="106"/>
      <c r="AY38" s="88">
        <f t="shared" si="43"/>
        <v>0</v>
      </c>
      <c r="AZ38" s="102"/>
      <c r="BA38" s="103"/>
      <c r="BB38" s="91">
        <f>SUM(BC38:BF38)</f>
        <v>0</v>
      </c>
      <c r="BC38" s="104"/>
      <c r="BD38" s="105"/>
      <c r="BE38" s="106"/>
      <c r="BF38" s="106"/>
      <c r="BG38" s="88">
        <f t="shared" si="44"/>
        <v>60</v>
      </c>
      <c r="BH38" s="102">
        <v>18</v>
      </c>
      <c r="BI38" s="103">
        <v>2</v>
      </c>
      <c r="BJ38" s="91">
        <f t="shared" si="45"/>
        <v>40</v>
      </c>
      <c r="BK38" s="104">
        <v>20</v>
      </c>
      <c r="BL38" s="105">
        <v>20</v>
      </c>
      <c r="BM38" s="106"/>
      <c r="BN38" s="106"/>
      <c r="BO38" s="88">
        <f t="shared" si="46"/>
        <v>66</v>
      </c>
      <c r="BP38" s="102">
        <v>20</v>
      </c>
      <c r="BQ38" s="103">
        <v>2</v>
      </c>
      <c r="BR38" s="91">
        <f t="shared" si="47"/>
        <v>44</v>
      </c>
      <c r="BS38" s="104">
        <v>22</v>
      </c>
      <c r="BT38" s="105">
        <v>22</v>
      </c>
      <c r="BU38" s="106"/>
      <c r="BV38" s="106"/>
      <c r="BW38" s="88">
        <f t="shared" si="48"/>
        <v>0</v>
      </c>
      <c r="BX38" s="102"/>
      <c r="BY38" s="103"/>
      <c r="BZ38" s="91">
        <f t="shared" si="49"/>
        <v>0</v>
      </c>
      <c r="CA38" s="104"/>
      <c r="CB38" s="105"/>
      <c r="CC38" s="106"/>
      <c r="CD38" s="106"/>
      <c r="CE38" s="88">
        <f t="shared" si="50"/>
        <v>0</v>
      </c>
      <c r="CF38" s="102"/>
      <c r="CG38" s="103"/>
      <c r="CH38" s="91">
        <f t="shared" si="51"/>
        <v>0</v>
      </c>
      <c r="CI38" s="104"/>
      <c r="CJ38" s="105"/>
      <c r="CK38" s="106"/>
      <c r="CL38" s="107"/>
      <c r="CM38" s="205">
        <f>SUM(CO38,CQ38)</f>
        <v>210</v>
      </c>
      <c r="CN38" s="97"/>
      <c r="CO38" s="29">
        <v>126</v>
      </c>
      <c r="CP38" s="29"/>
      <c r="CQ38" s="29">
        <v>84</v>
      </c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</row>
    <row r="39" spans="1:119" s="211" customFormat="1" ht="12" customHeight="1">
      <c r="A39" s="3" t="s">
        <v>262</v>
      </c>
      <c r="B39" s="4" t="s">
        <v>263</v>
      </c>
      <c r="C39" s="101"/>
      <c r="D39" s="101"/>
      <c r="E39" s="101">
        <v>7</v>
      </c>
      <c r="F39" s="206"/>
      <c r="G39" s="206">
        <v>6</v>
      </c>
      <c r="H39" s="197">
        <f t="shared" si="22"/>
        <v>93</v>
      </c>
      <c r="I39" s="198">
        <f t="shared" si="23"/>
        <v>19</v>
      </c>
      <c r="J39" s="130">
        <f t="shared" si="24"/>
        <v>12</v>
      </c>
      <c r="K39" s="80">
        <f t="shared" si="25"/>
        <v>62</v>
      </c>
      <c r="L39" s="199">
        <f t="shared" si="26"/>
        <v>26</v>
      </c>
      <c r="M39" s="82">
        <f t="shared" si="27"/>
        <v>36</v>
      </c>
      <c r="N39" s="83">
        <f t="shared" si="28"/>
        <v>0</v>
      </c>
      <c r="O39" s="83">
        <f t="shared" si="29"/>
        <v>0</v>
      </c>
      <c r="P39" s="209"/>
      <c r="Q39" s="202"/>
      <c r="R39" s="202"/>
      <c r="S39" s="201">
        <f t="shared" si="33"/>
        <v>0</v>
      </c>
      <c r="T39" s="201">
        <f t="shared" si="34"/>
        <v>0</v>
      </c>
      <c r="U39" s="201">
        <f t="shared" si="35"/>
        <v>0</v>
      </c>
      <c r="V39" s="201">
        <f t="shared" si="36"/>
        <v>22</v>
      </c>
      <c r="W39" s="203">
        <f t="shared" si="37"/>
        <v>40</v>
      </c>
      <c r="X39" s="203">
        <f t="shared" si="38"/>
        <v>0</v>
      </c>
      <c r="Y39" s="143"/>
      <c r="Z39" s="132"/>
      <c r="AA39" s="132"/>
      <c r="AB39" s="132"/>
      <c r="AC39" s="132"/>
      <c r="AD39" s="132"/>
      <c r="AE39" s="132"/>
      <c r="AF39" s="132"/>
      <c r="AG39" s="132"/>
      <c r="AH39" s="143"/>
      <c r="AI39" s="132"/>
      <c r="AJ39" s="132"/>
      <c r="AK39" s="132"/>
      <c r="AL39" s="132"/>
      <c r="AM39" s="132"/>
      <c r="AN39" s="132"/>
      <c r="AO39" s="132"/>
      <c r="AP39" s="132"/>
      <c r="AQ39" s="88">
        <f t="shared" si="41"/>
        <v>0</v>
      </c>
      <c r="AR39" s="102"/>
      <c r="AS39" s="103"/>
      <c r="AT39" s="91">
        <f t="shared" si="42"/>
        <v>0</v>
      </c>
      <c r="AU39" s="104"/>
      <c r="AV39" s="105"/>
      <c r="AW39" s="106"/>
      <c r="AX39" s="106"/>
      <c r="AY39" s="88">
        <f t="shared" si="43"/>
        <v>0</v>
      </c>
      <c r="AZ39" s="102"/>
      <c r="BA39" s="103"/>
      <c r="BB39" s="91">
        <f>SUM(BC39:BF39)</f>
        <v>0</v>
      </c>
      <c r="BC39" s="104"/>
      <c r="BD39" s="105"/>
      <c r="BE39" s="106"/>
      <c r="BF39" s="106"/>
      <c r="BG39" s="88">
        <f t="shared" si="44"/>
        <v>0</v>
      </c>
      <c r="BH39" s="102"/>
      <c r="BI39" s="103"/>
      <c r="BJ39" s="91">
        <f t="shared" si="45"/>
        <v>0</v>
      </c>
      <c r="BK39" s="104"/>
      <c r="BL39" s="105"/>
      <c r="BM39" s="106"/>
      <c r="BN39" s="106"/>
      <c r="BO39" s="88">
        <f t="shared" si="46"/>
        <v>33</v>
      </c>
      <c r="BP39" s="102">
        <v>5</v>
      </c>
      <c r="BQ39" s="103">
        <v>6</v>
      </c>
      <c r="BR39" s="91">
        <f t="shared" si="47"/>
        <v>22</v>
      </c>
      <c r="BS39" s="104">
        <v>12</v>
      </c>
      <c r="BT39" s="105">
        <v>10</v>
      </c>
      <c r="BU39" s="106"/>
      <c r="BV39" s="106"/>
      <c r="BW39" s="88">
        <f t="shared" si="48"/>
        <v>60</v>
      </c>
      <c r="BX39" s="102">
        <v>14</v>
      </c>
      <c r="BY39" s="103">
        <v>6</v>
      </c>
      <c r="BZ39" s="91">
        <f t="shared" si="49"/>
        <v>40</v>
      </c>
      <c r="CA39" s="104">
        <v>14</v>
      </c>
      <c r="CB39" s="105">
        <v>26</v>
      </c>
      <c r="CC39" s="106"/>
      <c r="CD39" s="106"/>
      <c r="CE39" s="88">
        <f t="shared" si="50"/>
        <v>0</v>
      </c>
      <c r="CF39" s="102"/>
      <c r="CG39" s="103"/>
      <c r="CH39" s="91">
        <f t="shared" si="51"/>
        <v>0</v>
      </c>
      <c r="CI39" s="104"/>
      <c r="CJ39" s="105"/>
      <c r="CK39" s="106"/>
      <c r="CL39" s="107"/>
      <c r="CM39" s="205">
        <f>SUM(CO39,CQ39)</f>
        <v>155</v>
      </c>
      <c r="CN39" s="97"/>
      <c r="CO39" s="29">
        <v>93</v>
      </c>
      <c r="CP39" s="29"/>
      <c r="CQ39" s="29">
        <v>62</v>
      </c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</row>
    <row r="40" spans="1:119" s="6" customFormat="1" ht="15">
      <c r="A40" s="3" t="s">
        <v>264</v>
      </c>
      <c r="B40" s="4" t="s">
        <v>265</v>
      </c>
      <c r="C40" s="101"/>
      <c r="D40" s="101"/>
      <c r="E40" s="101">
        <v>6</v>
      </c>
      <c r="F40" s="206"/>
      <c r="G40" s="206"/>
      <c r="H40" s="197">
        <f t="shared" si="22"/>
        <v>66</v>
      </c>
      <c r="I40" s="198">
        <f t="shared" si="23"/>
        <v>18</v>
      </c>
      <c r="J40" s="130">
        <f t="shared" si="24"/>
        <v>4</v>
      </c>
      <c r="K40" s="80">
        <f t="shared" si="25"/>
        <v>44</v>
      </c>
      <c r="L40" s="199">
        <f t="shared" si="26"/>
        <v>22</v>
      </c>
      <c r="M40" s="82">
        <f t="shared" si="27"/>
        <v>22</v>
      </c>
      <c r="N40" s="83">
        <f t="shared" si="28"/>
        <v>0</v>
      </c>
      <c r="O40" s="83">
        <f t="shared" si="29"/>
        <v>0</v>
      </c>
      <c r="P40" s="207"/>
      <c r="Q40" s="201"/>
      <c r="R40" s="202"/>
      <c r="S40" s="201">
        <f t="shared" si="33"/>
        <v>0</v>
      </c>
      <c r="T40" s="201">
        <f t="shared" si="34"/>
        <v>0</v>
      </c>
      <c r="U40" s="201">
        <f t="shared" si="35"/>
        <v>0</v>
      </c>
      <c r="V40" s="201">
        <f t="shared" si="36"/>
        <v>44</v>
      </c>
      <c r="W40" s="203">
        <f t="shared" si="37"/>
        <v>0</v>
      </c>
      <c r="X40" s="203">
        <f t="shared" si="38"/>
        <v>0</v>
      </c>
      <c r="Y40" s="143"/>
      <c r="Z40" s="132"/>
      <c r="AA40" s="132"/>
      <c r="AB40" s="132"/>
      <c r="AC40" s="132"/>
      <c r="AD40" s="132"/>
      <c r="AE40" s="132"/>
      <c r="AF40" s="132"/>
      <c r="AG40" s="132"/>
      <c r="AH40" s="143"/>
      <c r="AI40" s="132"/>
      <c r="AJ40" s="132"/>
      <c r="AK40" s="132"/>
      <c r="AL40" s="132"/>
      <c r="AM40" s="132"/>
      <c r="AN40" s="132"/>
      <c r="AO40" s="132"/>
      <c r="AP40" s="132"/>
      <c r="AQ40" s="88">
        <f t="shared" si="41"/>
        <v>0</v>
      </c>
      <c r="AR40" s="102"/>
      <c r="AS40" s="103"/>
      <c r="AT40" s="91">
        <f t="shared" si="42"/>
        <v>0</v>
      </c>
      <c r="AU40" s="104"/>
      <c r="AV40" s="105"/>
      <c r="AW40" s="106"/>
      <c r="AX40" s="106"/>
      <c r="AY40" s="88">
        <f t="shared" si="43"/>
        <v>0</v>
      </c>
      <c r="AZ40" s="102"/>
      <c r="BA40" s="103"/>
      <c r="BB40" s="91">
        <f>SUM(BC40:BF40)</f>
        <v>0</v>
      </c>
      <c r="BC40" s="104"/>
      <c r="BD40" s="105"/>
      <c r="BE40" s="106"/>
      <c r="BF40" s="106"/>
      <c r="BG40" s="88">
        <f t="shared" si="44"/>
        <v>0</v>
      </c>
      <c r="BH40" s="102"/>
      <c r="BI40" s="103"/>
      <c r="BJ40" s="91">
        <f t="shared" si="45"/>
        <v>0</v>
      </c>
      <c r="BK40" s="104"/>
      <c r="BL40" s="105"/>
      <c r="BM40" s="106"/>
      <c r="BN40" s="106"/>
      <c r="BO40" s="88">
        <f t="shared" si="46"/>
        <v>66</v>
      </c>
      <c r="BP40" s="102">
        <v>18</v>
      </c>
      <c r="BQ40" s="103">
        <v>4</v>
      </c>
      <c r="BR40" s="91">
        <f t="shared" si="47"/>
        <v>44</v>
      </c>
      <c r="BS40" s="104">
        <v>22</v>
      </c>
      <c r="BT40" s="105">
        <v>22</v>
      </c>
      <c r="BU40" s="106"/>
      <c r="BV40" s="106"/>
      <c r="BW40" s="88">
        <f t="shared" si="48"/>
        <v>0</v>
      </c>
      <c r="BX40" s="102"/>
      <c r="BY40" s="103"/>
      <c r="BZ40" s="91">
        <f t="shared" si="49"/>
        <v>0</v>
      </c>
      <c r="CA40" s="104"/>
      <c r="CB40" s="105"/>
      <c r="CC40" s="106"/>
      <c r="CD40" s="106"/>
      <c r="CE40" s="88">
        <f t="shared" si="50"/>
        <v>0</v>
      </c>
      <c r="CF40" s="102"/>
      <c r="CG40" s="103"/>
      <c r="CH40" s="91">
        <f t="shared" si="51"/>
        <v>0</v>
      </c>
      <c r="CI40" s="104"/>
      <c r="CJ40" s="105"/>
      <c r="CK40" s="106"/>
      <c r="CL40" s="107"/>
      <c r="CM40" s="205">
        <f>SUM(CO40,CQ40)</f>
        <v>110</v>
      </c>
      <c r="CN40" s="97"/>
      <c r="CO40" s="29">
        <v>66</v>
      </c>
      <c r="CP40" s="29"/>
      <c r="CQ40" s="29">
        <v>44</v>
      </c>
    </row>
    <row r="41" spans="1:119" s="208" customFormat="1" ht="15">
      <c r="A41" s="3" t="s">
        <v>266</v>
      </c>
      <c r="B41" s="4" t="s">
        <v>227</v>
      </c>
      <c r="C41" s="74"/>
      <c r="D41" s="74"/>
      <c r="E41" s="74"/>
      <c r="F41" s="206"/>
      <c r="G41" s="206"/>
      <c r="H41" s="197">
        <f t="shared" si="22"/>
        <v>0</v>
      </c>
      <c r="I41" s="198">
        <f t="shared" si="23"/>
        <v>0</v>
      </c>
      <c r="J41" s="130">
        <f t="shared" si="24"/>
        <v>0</v>
      </c>
      <c r="K41" s="80">
        <f t="shared" si="25"/>
        <v>0</v>
      </c>
      <c r="L41" s="199">
        <f t="shared" si="26"/>
        <v>0</v>
      </c>
      <c r="M41" s="82">
        <f t="shared" si="27"/>
        <v>0</v>
      </c>
      <c r="N41" s="83">
        <f t="shared" si="28"/>
        <v>0</v>
      </c>
      <c r="O41" s="83">
        <f t="shared" si="29"/>
        <v>0</v>
      </c>
      <c r="P41" s="207"/>
      <c r="Q41" s="201"/>
      <c r="R41" s="202"/>
      <c r="S41" s="201">
        <f t="shared" si="33"/>
        <v>0</v>
      </c>
      <c r="T41" s="201">
        <f t="shared" si="34"/>
        <v>0</v>
      </c>
      <c r="U41" s="201">
        <f t="shared" si="35"/>
        <v>0</v>
      </c>
      <c r="V41" s="201">
        <f t="shared" si="36"/>
        <v>0</v>
      </c>
      <c r="W41" s="212">
        <f t="shared" si="37"/>
        <v>0</v>
      </c>
      <c r="X41" s="212">
        <f t="shared" si="38"/>
        <v>0</v>
      </c>
      <c r="Y41" s="213"/>
      <c r="Z41" s="214"/>
      <c r="AA41" s="214"/>
      <c r="AB41" s="214"/>
      <c r="AC41" s="214"/>
      <c r="AD41" s="214"/>
      <c r="AE41" s="214"/>
      <c r="AF41" s="214"/>
      <c r="AG41" s="214"/>
      <c r="AH41" s="213"/>
      <c r="AI41" s="214"/>
      <c r="AJ41" s="214"/>
      <c r="AK41" s="214"/>
      <c r="AL41" s="214"/>
      <c r="AM41" s="214"/>
      <c r="AN41" s="214"/>
      <c r="AO41" s="214"/>
      <c r="AP41" s="214"/>
      <c r="AQ41" s="88">
        <f t="shared" si="41"/>
        <v>0</v>
      </c>
      <c r="AR41" s="102"/>
      <c r="AS41" s="103"/>
      <c r="AT41" s="91">
        <f t="shared" si="42"/>
        <v>0</v>
      </c>
      <c r="AU41" s="104"/>
      <c r="AV41" s="105"/>
      <c r="AW41" s="106"/>
      <c r="AX41" s="106"/>
      <c r="AY41" s="88">
        <f t="shared" si="43"/>
        <v>0</v>
      </c>
      <c r="AZ41" s="102"/>
      <c r="BA41" s="103"/>
      <c r="BB41" s="91">
        <f>SUM(BC41:BF41)</f>
        <v>0</v>
      </c>
      <c r="BC41" s="104"/>
      <c r="BD41" s="105"/>
      <c r="BE41" s="106"/>
      <c r="BF41" s="106"/>
      <c r="BG41" s="88">
        <f t="shared" si="44"/>
        <v>0</v>
      </c>
      <c r="BH41" s="102"/>
      <c r="BI41" s="103"/>
      <c r="BJ41" s="91">
        <f t="shared" si="45"/>
        <v>0</v>
      </c>
      <c r="BK41" s="104"/>
      <c r="BL41" s="105"/>
      <c r="BM41" s="106"/>
      <c r="BN41" s="106"/>
      <c r="BO41" s="88">
        <f t="shared" si="46"/>
        <v>0</v>
      </c>
      <c r="BP41" s="102"/>
      <c r="BQ41" s="103"/>
      <c r="BR41" s="91">
        <f t="shared" si="47"/>
        <v>0</v>
      </c>
      <c r="BS41" s="104"/>
      <c r="BT41" s="105"/>
      <c r="BU41" s="106"/>
      <c r="BV41" s="106"/>
      <c r="BW41" s="88">
        <f t="shared" si="48"/>
        <v>0</v>
      </c>
      <c r="BX41" s="102"/>
      <c r="BY41" s="103"/>
      <c r="BZ41" s="91">
        <f t="shared" si="49"/>
        <v>0</v>
      </c>
      <c r="CA41" s="104"/>
      <c r="CB41" s="105"/>
      <c r="CC41" s="106"/>
      <c r="CD41" s="106"/>
      <c r="CE41" s="88">
        <f t="shared" si="50"/>
        <v>0</v>
      </c>
      <c r="CF41" s="102"/>
      <c r="CG41" s="103"/>
      <c r="CH41" s="91">
        <f t="shared" si="51"/>
        <v>0</v>
      </c>
      <c r="CI41" s="104"/>
      <c r="CJ41" s="105"/>
      <c r="CK41" s="106"/>
      <c r="CL41" s="107"/>
      <c r="CM41" s="205"/>
      <c r="CN41" s="97"/>
      <c r="CO41" s="29">
        <v>0</v>
      </c>
      <c r="CP41" s="29"/>
      <c r="CQ41" s="29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</row>
    <row r="42" spans="1:119" s="58" customFormat="1" ht="25.5">
      <c r="A42" s="185" t="s">
        <v>267</v>
      </c>
      <c r="B42" s="186" t="s">
        <v>268</v>
      </c>
      <c r="C42" s="215">
        <f>COUNTA(C43:C44)</f>
        <v>1</v>
      </c>
      <c r="D42" s="215">
        <f>COUNTA(D43:D44)</f>
        <v>0</v>
      </c>
      <c r="E42" s="215">
        <f>COUNTA(E43:E44)</f>
        <v>1</v>
      </c>
      <c r="F42" s="215">
        <f>COUNTA(F43:F44)</f>
        <v>0</v>
      </c>
      <c r="G42" s="216">
        <f>COUNTA(G43:G44)</f>
        <v>1</v>
      </c>
      <c r="H42" s="189">
        <f t="shared" si="22"/>
        <v>198</v>
      </c>
      <c r="I42" s="190">
        <f t="shared" si="23"/>
        <v>40</v>
      </c>
      <c r="J42" s="189">
        <f t="shared" si="24"/>
        <v>26</v>
      </c>
      <c r="K42" s="189">
        <f t="shared" si="25"/>
        <v>132</v>
      </c>
      <c r="L42" s="190">
        <f t="shared" si="26"/>
        <v>32</v>
      </c>
      <c r="M42" s="189">
        <f t="shared" si="27"/>
        <v>100</v>
      </c>
      <c r="N42" s="189">
        <f t="shared" si="28"/>
        <v>0</v>
      </c>
      <c r="O42" s="189">
        <f t="shared" si="29"/>
        <v>0</v>
      </c>
      <c r="P42" s="217">
        <f>SUM(P43:P51)</f>
        <v>0</v>
      </c>
      <c r="Q42" s="189"/>
      <c r="R42" s="189"/>
      <c r="S42" s="218">
        <f t="shared" si="33"/>
        <v>48</v>
      </c>
      <c r="T42" s="218">
        <f t="shared" si="34"/>
        <v>84</v>
      </c>
      <c r="U42" s="189">
        <f t="shared" si="35"/>
        <v>0</v>
      </c>
      <c r="V42" s="219">
        <f t="shared" si="36"/>
        <v>0</v>
      </c>
      <c r="W42" s="217">
        <f t="shared" si="37"/>
        <v>0</v>
      </c>
      <c r="X42" s="189">
        <f t="shared" si="38"/>
        <v>0</v>
      </c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>
        <f t="shared" ref="AQ42:BV42" si="52">SUM(AQ43:AQ44)</f>
        <v>72</v>
      </c>
      <c r="AR42" s="70">
        <f t="shared" si="52"/>
        <v>14</v>
      </c>
      <c r="AS42" s="69">
        <f t="shared" si="52"/>
        <v>10</v>
      </c>
      <c r="AT42" s="68">
        <f t="shared" si="52"/>
        <v>48</v>
      </c>
      <c r="AU42" s="70">
        <f t="shared" si="52"/>
        <v>16</v>
      </c>
      <c r="AV42" s="68">
        <f t="shared" si="52"/>
        <v>32</v>
      </c>
      <c r="AW42" s="68">
        <f t="shared" si="52"/>
        <v>0</v>
      </c>
      <c r="AX42" s="68">
        <f t="shared" si="52"/>
        <v>0</v>
      </c>
      <c r="AY42" s="68">
        <f t="shared" si="52"/>
        <v>126</v>
      </c>
      <c r="AZ42" s="70">
        <f t="shared" si="52"/>
        <v>26</v>
      </c>
      <c r="BA42" s="69">
        <f t="shared" si="52"/>
        <v>16</v>
      </c>
      <c r="BB42" s="68">
        <f t="shared" si="52"/>
        <v>84</v>
      </c>
      <c r="BC42" s="70">
        <f t="shared" si="52"/>
        <v>16</v>
      </c>
      <c r="BD42" s="68">
        <f t="shared" si="52"/>
        <v>68</v>
      </c>
      <c r="BE42" s="68">
        <f t="shared" si="52"/>
        <v>0</v>
      </c>
      <c r="BF42" s="68">
        <f t="shared" si="52"/>
        <v>0</v>
      </c>
      <c r="BG42" s="68">
        <f t="shared" si="52"/>
        <v>0</v>
      </c>
      <c r="BH42" s="70">
        <f t="shared" si="52"/>
        <v>0</v>
      </c>
      <c r="BI42" s="69">
        <f t="shared" si="52"/>
        <v>0</v>
      </c>
      <c r="BJ42" s="68">
        <f t="shared" si="52"/>
        <v>0</v>
      </c>
      <c r="BK42" s="70">
        <f t="shared" si="52"/>
        <v>0</v>
      </c>
      <c r="BL42" s="68">
        <f t="shared" si="52"/>
        <v>0</v>
      </c>
      <c r="BM42" s="68">
        <f t="shared" si="52"/>
        <v>0</v>
      </c>
      <c r="BN42" s="68">
        <f t="shared" si="52"/>
        <v>0</v>
      </c>
      <c r="BO42" s="68">
        <f t="shared" si="52"/>
        <v>0</v>
      </c>
      <c r="BP42" s="70">
        <f t="shared" si="52"/>
        <v>0</v>
      </c>
      <c r="BQ42" s="69">
        <f t="shared" si="52"/>
        <v>0</v>
      </c>
      <c r="BR42" s="68">
        <f t="shared" si="52"/>
        <v>0</v>
      </c>
      <c r="BS42" s="70">
        <f t="shared" si="52"/>
        <v>0</v>
      </c>
      <c r="BT42" s="68">
        <f t="shared" si="52"/>
        <v>0</v>
      </c>
      <c r="BU42" s="68">
        <f t="shared" si="52"/>
        <v>0</v>
      </c>
      <c r="BV42" s="68">
        <f t="shared" si="52"/>
        <v>0</v>
      </c>
      <c r="BW42" s="68">
        <f t="shared" ref="BW42:CQ42" si="53">SUM(BW43:BW44)</f>
        <v>0</v>
      </c>
      <c r="BX42" s="70">
        <f t="shared" si="53"/>
        <v>0</v>
      </c>
      <c r="BY42" s="69">
        <f t="shared" si="53"/>
        <v>0</v>
      </c>
      <c r="BZ42" s="68">
        <f t="shared" si="53"/>
        <v>0</v>
      </c>
      <c r="CA42" s="70">
        <f t="shared" si="53"/>
        <v>0</v>
      </c>
      <c r="CB42" s="68">
        <f t="shared" si="53"/>
        <v>0</v>
      </c>
      <c r="CC42" s="68">
        <f t="shared" si="53"/>
        <v>0</v>
      </c>
      <c r="CD42" s="68">
        <f t="shared" si="53"/>
        <v>0</v>
      </c>
      <c r="CE42" s="68">
        <f t="shared" si="53"/>
        <v>0</v>
      </c>
      <c r="CF42" s="70">
        <f t="shared" si="53"/>
        <v>0</v>
      </c>
      <c r="CG42" s="69">
        <f t="shared" si="53"/>
        <v>0</v>
      </c>
      <c r="CH42" s="68">
        <f t="shared" si="53"/>
        <v>0</v>
      </c>
      <c r="CI42" s="70">
        <f t="shared" si="53"/>
        <v>0</v>
      </c>
      <c r="CJ42" s="68">
        <f t="shared" si="53"/>
        <v>0</v>
      </c>
      <c r="CK42" s="68">
        <f t="shared" si="53"/>
        <v>0</v>
      </c>
      <c r="CL42" s="69">
        <f t="shared" si="53"/>
        <v>0</v>
      </c>
      <c r="CM42" s="150">
        <f t="shared" si="53"/>
        <v>198</v>
      </c>
      <c r="CN42" s="151">
        <f t="shared" si="53"/>
        <v>186</v>
      </c>
      <c r="CO42" s="151">
        <f t="shared" si="53"/>
        <v>12</v>
      </c>
      <c r="CP42" s="151">
        <f t="shared" si="53"/>
        <v>124</v>
      </c>
      <c r="CQ42" s="151">
        <f t="shared" si="53"/>
        <v>8</v>
      </c>
    </row>
    <row r="43" spans="1:119" s="6" customFormat="1" ht="15">
      <c r="A43" s="3" t="s">
        <v>269</v>
      </c>
      <c r="B43" s="4" t="s">
        <v>219</v>
      </c>
      <c r="C43" s="220"/>
      <c r="D43" s="220"/>
      <c r="E43" s="101">
        <v>4</v>
      </c>
      <c r="F43" s="221"/>
      <c r="G43" s="222"/>
      <c r="H43" s="77">
        <f t="shared" si="22"/>
        <v>75</v>
      </c>
      <c r="I43" s="223">
        <f t="shared" si="23"/>
        <v>15</v>
      </c>
      <c r="J43" s="224">
        <f t="shared" si="24"/>
        <v>10</v>
      </c>
      <c r="K43" s="142">
        <f t="shared" si="25"/>
        <v>50</v>
      </c>
      <c r="L43" s="81">
        <f t="shared" si="26"/>
        <v>16</v>
      </c>
      <c r="M43" s="131">
        <f t="shared" si="27"/>
        <v>34</v>
      </c>
      <c r="N43" s="225">
        <f t="shared" si="28"/>
        <v>0</v>
      </c>
      <c r="O43" s="225">
        <f t="shared" si="29"/>
        <v>0</v>
      </c>
      <c r="P43" s="207"/>
      <c r="Q43" s="203"/>
      <c r="R43" s="203"/>
      <c r="S43" s="203">
        <f t="shared" si="33"/>
        <v>0</v>
      </c>
      <c r="T43" s="203">
        <f t="shared" si="34"/>
        <v>50</v>
      </c>
      <c r="U43" s="203">
        <f t="shared" si="35"/>
        <v>0</v>
      </c>
      <c r="V43" s="203">
        <f t="shared" si="36"/>
        <v>0</v>
      </c>
      <c r="W43" s="203">
        <f t="shared" si="37"/>
        <v>0</v>
      </c>
      <c r="X43" s="226">
        <f t="shared" si="38"/>
        <v>0</v>
      </c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135">
        <f>SUM(AR43:AT43)</f>
        <v>0</v>
      </c>
      <c r="AR43" s="102"/>
      <c r="AS43" s="103"/>
      <c r="AT43" s="136">
        <f>SUM(AU43:AX43)</f>
        <v>0</v>
      </c>
      <c r="AU43" s="104"/>
      <c r="AV43" s="105"/>
      <c r="AW43" s="106"/>
      <c r="AX43" s="106"/>
      <c r="AY43" s="135">
        <f>SUM(AZ43:BB43)</f>
        <v>75</v>
      </c>
      <c r="AZ43" s="102">
        <v>15</v>
      </c>
      <c r="BA43" s="103">
        <v>10</v>
      </c>
      <c r="BB43" s="136">
        <f>SUM(BC43:BF43)</f>
        <v>50</v>
      </c>
      <c r="BC43" s="104">
        <v>16</v>
      </c>
      <c r="BD43" s="105">
        <v>34</v>
      </c>
      <c r="BE43" s="106"/>
      <c r="BF43" s="106"/>
      <c r="BG43" s="135">
        <f>SUM(BH43:BJ43)</f>
        <v>0</v>
      </c>
      <c r="BH43" s="102"/>
      <c r="BI43" s="103"/>
      <c r="BJ43" s="136">
        <f>SUM(BK43:BN43)</f>
        <v>0</v>
      </c>
      <c r="BK43" s="104"/>
      <c r="BL43" s="105"/>
      <c r="BM43" s="106"/>
      <c r="BN43" s="106"/>
      <c r="BO43" s="135">
        <f>SUM(BP43:BR43)</f>
        <v>0</v>
      </c>
      <c r="BP43" s="102"/>
      <c r="BQ43" s="103"/>
      <c r="BR43" s="136">
        <f>SUM(BS43:BV43)</f>
        <v>0</v>
      </c>
      <c r="BS43" s="104"/>
      <c r="BT43" s="105"/>
      <c r="BU43" s="106"/>
      <c r="BV43" s="106"/>
      <c r="BW43" s="135">
        <f>SUM(BX43:BZ43)</f>
        <v>0</v>
      </c>
      <c r="BX43" s="102"/>
      <c r="BY43" s="103"/>
      <c r="BZ43" s="136">
        <f>SUM(CA43:CD43)</f>
        <v>0</v>
      </c>
      <c r="CA43" s="104"/>
      <c r="CB43" s="105"/>
      <c r="CC43" s="106"/>
      <c r="CD43" s="106"/>
      <c r="CE43" s="135">
        <f>SUM(CF43:CH43)</f>
        <v>0</v>
      </c>
      <c r="CF43" s="102"/>
      <c r="CG43" s="103"/>
      <c r="CH43" s="136">
        <f>SUM(CI43:CL43)</f>
        <v>0</v>
      </c>
      <c r="CI43" s="104"/>
      <c r="CJ43" s="105"/>
      <c r="CK43" s="106"/>
      <c r="CL43" s="107"/>
      <c r="CM43" s="227">
        <f>SUM(CN43:CO43)</f>
        <v>75</v>
      </c>
      <c r="CN43" s="97">
        <v>72</v>
      </c>
      <c r="CO43" s="29">
        <v>3</v>
      </c>
      <c r="CP43" s="29">
        <v>48</v>
      </c>
      <c r="CQ43" s="29">
        <v>2</v>
      </c>
    </row>
    <row r="44" spans="1:119" s="6" customFormat="1" ht="38.25">
      <c r="A44" s="228" t="s">
        <v>270</v>
      </c>
      <c r="B44" s="121" t="s">
        <v>271</v>
      </c>
      <c r="C44" s="109">
        <v>4</v>
      </c>
      <c r="D44" s="229"/>
      <c r="E44" s="109"/>
      <c r="F44" s="229"/>
      <c r="G44" s="206">
        <v>3</v>
      </c>
      <c r="H44" s="77">
        <f t="shared" si="22"/>
        <v>123</v>
      </c>
      <c r="I44" s="223">
        <f t="shared" si="23"/>
        <v>25</v>
      </c>
      <c r="J44" s="224">
        <f t="shared" si="24"/>
        <v>16</v>
      </c>
      <c r="K44" s="142">
        <f t="shared" si="25"/>
        <v>82</v>
      </c>
      <c r="L44" s="81">
        <f t="shared" si="26"/>
        <v>16</v>
      </c>
      <c r="M44" s="131">
        <f t="shared" si="27"/>
        <v>66</v>
      </c>
      <c r="N44" s="225">
        <f t="shared" si="28"/>
        <v>0</v>
      </c>
      <c r="O44" s="225">
        <f t="shared" si="29"/>
        <v>0</v>
      </c>
      <c r="P44" s="207"/>
      <c r="Q44" s="230"/>
      <c r="R44" s="230"/>
      <c r="S44" s="230">
        <f t="shared" si="33"/>
        <v>48</v>
      </c>
      <c r="T44" s="230">
        <f t="shared" si="34"/>
        <v>34</v>
      </c>
      <c r="U44" s="230">
        <f t="shared" si="35"/>
        <v>0</v>
      </c>
      <c r="V44" s="230">
        <f t="shared" si="36"/>
        <v>0</v>
      </c>
      <c r="W44" s="230">
        <f t="shared" si="37"/>
        <v>0</v>
      </c>
      <c r="X44" s="231">
        <f t="shared" si="38"/>
        <v>0</v>
      </c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135">
        <f>SUM(AR44:AT44)</f>
        <v>72</v>
      </c>
      <c r="AR44" s="114">
        <v>14</v>
      </c>
      <c r="AS44" s="115">
        <v>10</v>
      </c>
      <c r="AT44" s="136">
        <f>SUM(AU44:AX44)</f>
        <v>48</v>
      </c>
      <c r="AU44" s="116">
        <v>16</v>
      </c>
      <c r="AV44" s="117">
        <v>32</v>
      </c>
      <c r="AW44" s="118"/>
      <c r="AX44" s="118"/>
      <c r="AY44" s="135">
        <f>SUM(AZ44:BB44)</f>
        <v>51</v>
      </c>
      <c r="AZ44" s="114">
        <v>11</v>
      </c>
      <c r="BA44" s="115">
        <v>6</v>
      </c>
      <c r="BB44" s="136">
        <f>SUM(BC44:BF44)</f>
        <v>34</v>
      </c>
      <c r="BC44" s="116"/>
      <c r="BD44" s="117">
        <v>34</v>
      </c>
      <c r="BE44" s="118"/>
      <c r="BF44" s="118"/>
      <c r="BG44" s="135">
        <f>SUM(BH44:BJ44)</f>
        <v>0</v>
      </c>
      <c r="BH44" s="114"/>
      <c r="BI44" s="115"/>
      <c r="BJ44" s="136">
        <f>SUM(BK44:BN44)</f>
        <v>0</v>
      </c>
      <c r="BK44" s="116"/>
      <c r="BL44" s="117"/>
      <c r="BM44" s="118"/>
      <c r="BN44" s="118"/>
      <c r="BO44" s="135">
        <f>SUM(BP44:BR44)</f>
        <v>0</v>
      </c>
      <c r="BP44" s="114"/>
      <c r="BQ44" s="115"/>
      <c r="BR44" s="136">
        <f>SUM(BS44:BV44)</f>
        <v>0</v>
      </c>
      <c r="BS44" s="116"/>
      <c r="BT44" s="117"/>
      <c r="BU44" s="118"/>
      <c r="BV44" s="118"/>
      <c r="BW44" s="135">
        <f>SUM(BX44:BZ44)</f>
        <v>0</v>
      </c>
      <c r="BX44" s="114"/>
      <c r="BY44" s="115"/>
      <c r="BZ44" s="136">
        <f>SUM(CA44:CD44)</f>
        <v>0</v>
      </c>
      <c r="CA44" s="116"/>
      <c r="CB44" s="117"/>
      <c r="CC44" s="118"/>
      <c r="CD44" s="118"/>
      <c r="CE44" s="135">
        <f>SUM(CF44:CH44)</f>
        <v>0</v>
      </c>
      <c r="CF44" s="114"/>
      <c r="CG44" s="115"/>
      <c r="CH44" s="136">
        <f>SUM(CI44:CL44)</f>
        <v>0</v>
      </c>
      <c r="CI44" s="116"/>
      <c r="CJ44" s="117"/>
      <c r="CK44" s="118"/>
      <c r="CL44" s="119"/>
      <c r="CM44" s="227">
        <f>SUM(CN44:CO44)</f>
        <v>123</v>
      </c>
      <c r="CN44" s="138">
        <v>114</v>
      </c>
      <c r="CO44" s="139">
        <v>9</v>
      </c>
      <c r="CP44" s="139">
        <v>76</v>
      </c>
      <c r="CQ44" s="139">
        <v>6</v>
      </c>
    </row>
    <row r="45" spans="1:119" s="58" customFormat="1" ht="29.25" customHeight="1">
      <c r="A45" s="185" t="s">
        <v>272</v>
      </c>
      <c r="B45" s="186" t="s">
        <v>273</v>
      </c>
      <c r="C45" s="215">
        <f>SUM(C46,C64)</f>
        <v>11</v>
      </c>
      <c r="D45" s="215">
        <f>SUM(D46,D64)</f>
        <v>4</v>
      </c>
      <c r="E45" s="215">
        <f>SUM(E46,E64)</f>
        <v>24</v>
      </c>
      <c r="F45" s="215">
        <f>SUM(F46,F64)</f>
        <v>1</v>
      </c>
      <c r="G45" s="216">
        <f>SUM(G46,G64)</f>
        <v>12</v>
      </c>
      <c r="H45" s="189">
        <f t="shared" si="22"/>
        <v>4059</v>
      </c>
      <c r="I45" s="190">
        <f t="shared" si="23"/>
        <v>1171</v>
      </c>
      <c r="J45" s="189">
        <f t="shared" si="24"/>
        <v>182</v>
      </c>
      <c r="K45" s="189">
        <f t="shared" si="25"/>
        <v>2706</v>
      </c>
      <c r="L45" s="189">
        <f t="shared" si="26"/>
        <v>1320</v>
      </c>
      <c r="M45" s="189">
        <f t="shared" si="27"/>
        <v>1386</v>
      </c>
      <c r="N45" s="189">
        <f t="shared" si="28"/>
        <v>0</v>
      </c>
      <c r="O45" s="189">
        <f t="shared" si="29"/>
        <v>0</v>
      </c>
      <c r="P45" s="189">
        <f>SUM(P46,P64)</f>
        <v>0</v>
      </c>
      <c r="Q45" s="190"/>
      <c r="R45" s="189"/>
      <c r="S45" s="189">
        <f t="shared" si="33"/>
        <v>448</v>
      </c>
      <c r="T45" s="189">
        <f t="shared" si="34"/>
        <v>516</v>
      </c>
      <c r="U45" s="189">
        <f t="shared" si="35"/>
        <v>240</v>
      </c>
      <c r="V45" s="189">
        <f t="shared" si="36"/>
        <v>710</v>
      </c>
      <c r="W45" s="189">
        <f t="shared" si="37"/>
        <v>350</v>
      </c>
      <c r="X45" s="189">
        <f t="shared" si="38"/>
        <v>442</v>
      </c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193">
        <f t="shared" ref="AQ45:BV45" si="54">SUM(AQ46,AQ64)</f>
        <v>672</v>
      </c>
      <c r="AR45" s="64">
        <f t="shared" si="54"/>
        <v>198</v>
      </c>
      <c r="AS45" s="127">
        <f t="shared" si="54"/>
        <v>26</v>
      </c>
      <c r="AT45" s="193">
        <f t="shared" si="54"/>
        <v>448</v>
      </c>
      <c r="AU45" s="193">
        <f t="shared" si="54"/>
        <v>238</v>
      </c>
      <c r="AV45" s="193">
        <f t="shared" si="54"/>
        <v>210</v>
      </c>
      <c r="AW45" s="193">
        <f t="shared" si="54"/>
        <v>0</v>
      </c>
      <c r="AX45" s="193">
        <f t="shared" si="54"/>
        <v>0</v>
      </c>
      <c r="AY45" s="193">
        <f t="shared" si="54"/>
        <v>774</v>
      </c>
      <c r="AZ45" s="64">
        <f t="shared" si="54"/>
        <v>228</v>
      </c>
      <c r="BA45" s="127">
        <f t="shared" si="54"/>
        <v>30</v>
      </c>
      <c r="BB45" s="193">
        <f t="shared" si="54"/>
        <v>516</v>
      </c>
      <c r="BC45" s="193">
        <f t="shared" si="54"/>
        <v>254</v>
      </c>
      <c r="BD45" s="193">
        <f t="shared" si="54"/>
        <v>262</v>
      </c>
      <c r="BE45" s="193">
        <f t="shared" si="54"/>
        <v>0</v>
      </c>
      <c r="BF45" s="193">
        <f t="shared" si="54"/>
        <v>0</v>
      </c>
      <c r="BG45" s="193">
        <f t="shared" si="54"/>
        <v>360</v>
      </c>
      <c r="BH45" s="64">
        <f t="shared" si="54"/>
        <v>98</v>
      </c>
      <c r="BI45" s="127">
        <f t="shared" si="54"/>
        <v>22</v>
      </c>
      <c r="BJ45" s="193">
        <f t="shared" si="54"/>
        <v>240</v>
      </c>
      <c r="BK45" s="193">
        <f t="shared" si="54"/>
        <v>134</v>
      </c>
      <c r="BL45" s="193">
        <f t="shared" si="54"/>
        <v>106</v>
      </c>
      <c r="BM45" s="193">
        <f t="shared" si="54"/>
        <v>0</v>
      </c>
      <c r="BN45" s="193">
        <f t="shared" si="54"/>
        <v>0</v>
      </c>
      <c r="BO45" s="193">
        <f t="shared" si="54"/>
        <v>1063</v>
      </c>
      <c r="BP45" s="64">
        <f t="shared" si="54"/>
        <v>313</v>
      </c>
      <c r="BQ45" s="127">
        <f t="shared" si="54"/>
        <v>40</v>
      </c>
      <c r="BR45" s="193">
        <f t="shared" si="54"/>
        <v>710</v>
      </c>
      <c r="BS45" s="193">
        <f t="shared" si="54"/>
        <v>344</v>
      </c>
      <c r="BT45" s="193">
        <f t="shared" si="54"/>
        <v>366</v>
      </c>
      <c r="BU45" s="193">
        <f t="shared" si="54"/>
        <v>0</v>
      </c>
      <c r="BV45" s="193">
        <f t="shared" si="54"/>
        <v>0</v>
      </c>
      <c r="BW45" s="193">
        <f t="shared" ref="BW45:CQ45" si="55">SUM(BW46,BW64)</f>
        <v>527</v>
      </c>
      <c r="BX45" s="64">
        <f t="shared" si="55"/>
        <v>143</v>
      </c>
      <c r="BY45" s="127">
        <f t="shared" si="55"/>
        <v>34</v>
      </c>
      <c r="BZ45" s="193">
        <f t="shared" si="55"/>
        <v>350</v>
      </c>
      <c r="CA45" s="193">
        <f t="shared" si="55"/>
        <v>162</v>
      </c>
      <c r="CB45" s="193">
        <f t="shared" si="55"/>
        <v>188</v>
      </c>
      <c r="CC45" s="193">
        <f t="shared" si="55"/>
        <v>0</v>
      </c>
      <c r="CD45" s="193">
        <f t="shared" si="55"/>
        <v>0</v>
      </c>
      <c r="CE45" s="193">
        <f t="shared" si="55"/>
        <v>663</v>
      </c>
      <c r="CF45" s="64">
        <f t="shared" si="55"/>
        <v>191</v>
      </c>
      <c r="CG45" s="127">
        <f t="shared" si="55"/>
        <v>30</v>
      </c>
      <c r="CH45" s="193">
        <f t="shared" si="55"/>
        <v>442</v>
      </c>
      <c r="CI45" s="193">
        <f t="shared" si="55"/>
        <v>188</v>
      </c>
      <c r="CJ45" s="193">
        <f t="shared" si="55"/>
        <v>254</v>
      </c>
      <c r="CK45" s="193">
        <f t="shared" si="55"/>
        <v>0</v>
      </c>
      <c r="CL45" s="193">
        <f t="shared" si="55"/>
        <v>0</v>
      </c>
      <c r="CM45" s="57">
        <f t="shared" si="55"/>
        <v>0</v>
      </c>
      <c r="CN45" s="71">
        <f t="shared" si="55"/>
        <v>2466</v>
      </c>
      <c r="CO45" s="64">
        <f t="shared" si="55"/>
        <v>1071</v>
      </c>
      <c r="CP45" s="64">
        <f t="shared" si="55"/>
        <v>1954</v>
      </c>
      <c r="CQ45" s="64">
        <f t="shared" si="55"/>
        <v>714</v>
      </c>
    </row>
    <row r="46" spans="1:119" s="58" customFormat="1" ht="15">
      <c r="A46" s="232" t="s">
        <v>274</v>
      </c>
      <c r="B46" s="233" t="s">
        <v>275</v>
      </c>
      <c r="C46" s="234">
        <f>COUNTA(C47:C63)</f>
        <v>6</v>
      </c>
      <c r="D46" s="234">
        <f>COUNTA(D47:D63)</f>
        <v>3</v>
      </c>
      <c r="E46" s="234">
        <f>COUNTA(E47:E63)</f>
        <v>13</v>
      </c>
      <c r="F46" s="234">
        <f>COUNTA(F47:F63)</f>
        <v>0</v>
      </c>
      <c r="G46" s="235">
        <f>COUNTA(G47:G63)</f>
        <v>6</v>
      </c>
      <c r="H46" s="236">
        <f t="shared" si="22"/>
        <v>1980</v>
      </c>
      <c r="I46" s="237">
        <f t="shared" si="23"/>
        <v>566</v>
      </c>
      <c r="J46" s="237">
        <f t="shared" si="24"/>
        <v>94</v>
      </c>
      <c r="K46" s="237">
        <f t="shared" si="25"/>
        <v>1320</v>
      </c>
      <c r="L46" s="237">
        <f t="shared" si="26"/>
        <v>730</v>
      </c>
      <c r="M46" s="237">
        <f t="shared" si="27"/>
        <v>590</v>
      </c>
      <c r="N46" s="237">
        <f t="shared" si="28"/>
        <v>0</v>
      </c>
      <c r="O46" s="237">
        <f t="shared" si="29"/>
        <v>0</v>
      </c>
      <c r="P46" s="237">
        <f>SUM(P47:P63)</f>
        <v>0</v>
      </c>
      <c r="Q46" s="238"/>
      <c r="R46" s="237"/>
      <c r="S46" s="236">
        <f t="shared" si="33"/>
        <v>192</v>
      </c>
      <c r="T46" s="236">
        <f t="shared" si="34"/>
        <v>222</v>
      </c>
      <c r="U46" s="237">
        <f t="shared" si="35"/>
        <v>120</v>
      </c>
      <c r="V46" s="237">
        <f t="shared" si="36"/>
        <v>396</v>
      </c>
      <c r="W46" s="237">
        <f t="shared" si="37"/>
        <v>194</v>
      </c>
      <c r="X46" s="239">
        <f t="shared" si="38"/>
        <v>196</v>
      </c>
      <c r="Y46" s="240"/>
      <c r="Z46" s="240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1">
        <f t="shared" ref="AQ46:BV46" si="56">SUM(AQ47:AQ63)</f>
        <v>288</v>
      </c>
      <c r="AR46" s="241">
        <f t="shared" si="56"/>
        <v>84</v>
      </c>
      <c r="AS46" s="242">
        <f t="shared" si="56"/>
        <v>12</v>
      </c>
      <c r="AT46" s="241">
        <f t="shared" si="56"/>
        <v>192</v>
      </c>
      <c r="AU46" s="243">
        <f t="shared" si="56"/>
        <v>128</v>
      </c>
      <c r="AV46" s="241">
        <f t="shared" si="56"/>
        <v>64</v>
      </c>
      <c r="AW46" s="244">
        <f t="shared" si="56"/>
        <v>0</v>
      </c>
      <c r="AX46" s="243">
        <f t="shared" si="56"/>
        <v>0</v>
      </c>
      <c r="AY46" s="241">
        <f t="shared" si="56"/>
        <v>333</v>
      </c>
      <c r="AZ46" s="241">
        <f t="shared" si="56"/>
        <v>97</v>
      </c>
      <c r="BA46" s="242">
        <f t="shared" si="56"/>
        <v>14</v>
      </c>
      <c r="BB46" s="241">
        <f t="shared" si="56"/>
        <v>222</v>
      </c>
      <c r="BC46" s="243">
        <f t="shared" si="56"/>
        <v>138</v>
      </c>
      <c r="BD46" s="241">
        <f t="shared" si="56"/>
        <v>84</v>
      </c>
      <c r="BE46" s="244">
        <f t="shared" si="56"/>
        <v>0</v>
      </c>
      <c r="BF46" s="243">
        <f t="shared" si="56"/>
        <v>0</v>
      </c>
      <c r="BG46" s="241">
        <f t="shared" si="56"/>
        <v>180</v>
      </c>
      <c r="BH46" s="241">
        <f t="shared" si="56"/>
        <v>50</v>
      </c>
      <c r="BI46" s="242">
        <f t="shared" si="56"/>
        <v>10</v>
      </c>
      <c r="BJ46" s="241">
        <f t="shared" si="56"/>
        <v>120</v>
      </c>
      <c r="BK46" s="243">
        <f t="shared" si="56"/>
        <v>70</v>
      </c>
      <c r="BL46" s="241">
        <f t="shared" si="56"/>
        <v>50</v>
      </c>
      <c r="BM46" s="244">
        <f t="shared" si="56"/>
        <v>0</v>
      </c>
      <c r="BN46" s="243">
        <f t="shared" si="56"/>
        <v>0</v>
      </c>
      <c r="BO46" s="241">
        <f t="shared" si="56"/>
        <v>594</v>
      </c>
      <c r="BP46" s="241">
        <f t="shared" si="56"/>
        <v>174</v>
      </c>
      <c r="BQ46" s="242">
        <f t="shared" si="56"/>
        <v>24</v>
      </c>
      <c r="BR46" s="241">
        <f t="shared" si="56"/>
        <v>396</v>
      </c>
      <c r="BS46" s="243">
        <f t="shared" si="56"/>
        <v>198</v>
      </c>
      <c r="BT46" s="241">
        <f t="shared" si="56"/>
        <v>198</v>
      </c>
      <c r="BU46" s="244">
        <f t="shared" si="56"/>
        <v>0</v>
      </c>
      <c r="BV46" s="243">
        <f t="shared" si="56"/>
        <v>0</v>
      </c>
      <c r="BW46" s="241">
        <f t="shared" ref="BW46:CQ46" si="57">SUM(BW47:BW63)</f>
        <v>291</v>
      </c>
      <c r="BX46" s="241">
        <f t="shared" si="57"/>
        <v>77</v>
      </c>
      <c r="BY46" s="242">
        <f t="shared" si="57"/>
        <v>20</v>
      </c>
      <c r="BZ46" s="241">
        <f t="shared" si="57"/>
        <v>194</v>
      </c>
      <c r="CA46" s="243">
        <f t="shared" si="57"/>
        <v>90</v>
      </c>
      <c r="CB46" s="241">
        <f t="shared" si="57"/>
        <v>104</v>
      </c>
      <c r="CC46" s="244">
        <f t="shared" si="57"/>
        <v>0</v>
      </c>
      <c r="CD46" s="243">
        <f t="shared" si="57"/>
        <v>0</v>
      </c>
      <c r="CE46" s="241">
        <f t="shared" si="57"/>
        <v>294</v>
      </c>
      <c r="CF46" s="241">
        <f t="shared" si="57"/>
        <v>84</v>
      </c>
      <c r="CG46" s="242">
        <f t="shared" si="57"/>
        <v>14</v>
      </c>
      <c r="CH46" s="241">
        <f t="shared" si="57"/>
        <v>196</v>
      </c>
      <c r="CI46" s="243">
        <f t="shared" si="57"/>
        <v>106</v>
      </c>
      <c r="CJ46" s="241">
        <f t="shared" si="57"/>
        <v>90</v>
      </c>
      <c r="CK46" s="244">
        <f t="shared" si="57"/>
        <v>0</v>
      </c>
      <c r="CL46" s="243">
        <f t="shared" si="57"/>
        <v>0</v>
      </c>
      <c r="CM46" s="57">
        <f t="shared" si="57"/>
        <v>0</v>
      </c>
      <c r="CN46" s="242">
        <f t="shared" si="57"/>
        <v>1008</v>
      </c>
      <c r="CO46" s="241">
        <f t="shared" si="57"/>
        <v>924</v>
      </c>
      <c r="CP46" s="241">
        <f t="shared" si="57"/>
        <v>672</v>
      </c>
      <c r="CQ46" s="241">
        <f t="shared" si="57"/>
        <v>616</v>
      </c>
    </row>
    <row r="47" spans="1:119" s="6" customFormat="1" ht="15">
      <c r="A47" s="194" t="s">
        <v>276</v>
      </c>
      <c r="B47" s="128" t="s">
        <v>277</v>
      </c>
      <c r="C47" s="75">
        <v>4</v>
      </c>
      <c r="D47" s="75"/>
      <c r="E47" s="75">
        <v>3</v>
      </c>
      <c r="F47" s="75"/>
      <c r="G47" s="245"/>
      <c r="H47" s="246">
        <f t="shared" ref="H47:H65" si="58">SUM(AQ47,AY47,BG47,BO47,BW47,CE47)</f>
        <v>147</v>
      </c>
      <c r="I47" s="247">
        <f t="shared" ref="I47:I63" si="59">SUM(Z47,AI47,AR47,AZ47,BH47,BP47,BX47,CF47)</f>
        <v>41</v>
      </c>
      <c r="J47" s="79">
        <f t="shared" ref="J47:J65" si="60">SUM(AS47,BA47,BI47,BQ47,BY47,CG47)</f>
        <v>8</v>
      </c>
      <c r="K47" s="248">
        <f t="shared" ref="K47:K65" si="61">SUM(AT47,BB47,BJ47,BR47,BZ47,CH47)</f>
        <v>98</v>
      </c>
      <c r="L47" s="249">
        <f t="shared" ref="L47:L63" si="62">SUM(AU47,BC47,BS47,CA47,CI47,BK47)</f>
        <v>66</v>
      </c>
      <c r="M47" s="250">
        <f t="shared" ref="M47:M68" si="63">SUM(AV47,BD47,BL47,BT47,CB47,CJ47)</f>
        <v>32</v>
      </c>
      <c r="N47" s="251">
        <f t="shared" ref="N47:N68" si="64">SUM(AW47,BE47,BM47,BU47,CC47,CK47)</f>
        <v>0</v>
      </c>
      <c r="O47" s="251">
        <f t="shared" ref="O47:O68" si="65">SUM(AX47,BF47,BN47,BV47,CD47,CL47)</f>
        <v>0</v>
      </c>
      <c r="P47" s="251"/>
      <c r="Q47" s="252"/>
      <c r="R47" s="253"/>
      <c r="S47" s="201">
        <f t="shared" si="33"/>
        <v>48</v>
      </c>
      <c r="T47" s="201">
        <f t="shared" si="34"/>
        <v>50</v>
      </c>
      <c r="U47" s="201">
        <f t="shared" si="35"/>
        <v>0</v>
      </c>
      <c r="V47" s="201">
        <f t="shared" si="36"/>
        <v>0</v>
      </c>
      <c r="W47" s="201">
        <f t="shared" si="37"/>
        <v>0</v>
      </c>
      <c r="X47" s="201">
        <f t="shared" si="38"/>
        <v>0</v>
      </c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254"/>
      <c r="AQ47" s="135">
        <f t="shared" ref="AQ47:AQ63" si="66">SUM(AR47:AT47)</f>
        <v>72</v>
      </c>
      <c r="AR47" s="102">
        <v>20</v>
      </c>
      <c r="AS47" s="103">
        <v>4</v>
      </c>
      <c r="AT47" s="136">
        <f t="shared" ref="AT47:AT63" si="67">SUM(AU47:AX47)</f>
        <v>48</v>
      </c>
      <c r="AU47" s="104">
        <v>32</v>
      </c>
      <c r="AV47" s="105">
        <v>16</v>
      </c>
      <c r="AW47" s="106"/>
      <c r="AX47" s="106"/>
      <c r="AY47" s="135">
        <f>SUM(AZ47:BB47)</f>
        <v>75</v>
      </c>
      <c r="AZ47" s="102">
        <v>21</v>
      </c>
      <c r="BA47" s="103">
        <v>4</v>
      </c>
      <c r="BB47" s="136">
        <f t="shared" ref="BB47:BB63" si="68">SUM(BC47:BF47)</f>
        <v>50</v>
      </c>
      <c r="BC47" s="104">
        <v>34</v>
      </c>
      <c r="BD47" s="105">
        <v>16</v>
      </c>
      <c r="BE47" s="106"/>
      <c r="BF47" s="106"/>
      <c r="BG47" s="135">
        <f t="shared" ref="BG47:BG63" si="69">SUM(BH47:BJ47)</f>
        <v>0</v>
      </c>
      <c r="BH47" s="102"/>
      <c r="BI47" s="103"/>
      <c r="BJ47" s="136">
        <f t="shared" ref="BJ47:BJ62" si="70">SUM(BK47:BN47)</f>
        <v>0</v>
      </c>
      <c r="BK47" s="104"/>
      <c r="BL47" s="105"/>
      <c r="BM47" s="106"/>
      <c r="BN47" s="106"/>
      <c r="BO47" s="135">
        <f t="shared" ref="BO47:BO63" si="71">SUM(BP47:BR47)</f>
        <v>0</v>
      </c>
      <c r="BP47" s="102"/>
      <c r="BQ47" s="103"/>
      <c r="BR47" s="136">
        <f t="shared" ref="BR47:BR63" si="72">SUM(BS47:BV47)</f>
        <v>0</v>
      </c>
      <c r="BS47" s="104"/>
      <c r="BT47" s="105"/>
      <c r="BU47" s="106"/>
      <c r="BV47" s="106"/>
      <c r="BW47" s="135">
        <f t="shared" ref="BW47:BW63" si="73">SUM(BX47:BZ47)</f>
        <v>0</v>
      </c>
      <c r="BX47" s="102"/>
      <c r="BY47" s="103"/>
      <c r="BZ47" s="136">
        <f t="shared" ref="BZ47:BZ63" si="74">SUM(CA47:CD47)</f>
        <v>0</v>
      </c>
      <c r="CA47" s="104"/>
      <c r="CB47" s="105"/>
      <c r="CC47" s="106"/>
      <c r="CD47" s="106"/>
      <c r="CE47" s="135">
        <f t="shared" ref="CE47:CE63" si="75">SUM(CF47:CH47)</f>
        <v>0</v>
      </c>
      <c r="CF47" s="102"/>
      <c r="CG47" s="103"/>
      <c r="CH47" s="136">
        <f t="shared" ref="CH47:CH63" si="76">SUM(CI47:CL47)</f>
        <v>0</v>
      </c>
      <c r="CI47" s="104"/>
      <c r="CJ47" s="105"/>
      <c r="CK47" s="106"/>
      <c r="CL47" s="107"/>
      <c r="CM47" s="227"/>
      <c r="CN47" s="97">
        <v>75</v>
      </c>
      <c r="CO47" s="29">
        <v>24</v>
      </c>
      <c r="CP47" s="29">
        <v>50</v>
      </c>
      <c r="CQ47" s="29">
        <v>16</v>
      </c>
    </row>
    <row r="48" spans="1:119" s="6" customFormat="1" ht="15">
      <c r="A48" s="3" t="s">
        <v>278</v>
      </c>
      <c r="B48" s="4" t="s">
        <v>279</v>
      </c>
      <c r="C48" s="101">
        <v>6</v>
      </c>
      <c r="D48" s="101">
        <v>5</v>
      </c>
      <c r="E48" s="101"/>
      <c r="F48" s="101"/>
      <c r="G48" s="245"/>
      <c r="H48" s="246">
        <f t="shared" si="58"/>
        <v>159</v>
      </c>
      <c r="I48" s="255">
        <f t="shared" si="59"/>
        <v>43</v>
      </c>
      <c r="J48" s="130">
        <f t="shared" si="60"/>
        <v>10</v>
      </c>
      <c r="K48" s="256">
        <f t="shared" si="61"/>
        <v>106</v>
      </c>
      <c r="L48" s="257">
        <f t="shared" si="62"/>
        <v>42</v>
      </c>
      <c r="M48" s="258">
        <f t="shared" si="63"/>
        <v>64</v>
      </c>
      <c r="N48" s="251">
        <f t="shared" si="64"/>
        <v>0</v>
      </c>
      <c r="O48" s="251">
        <f t="shared" si="65"/>
        <v>0</v>
      </c>
      <c r="P48" s="225"/>
      <c r="Q48" s="252"/>
      <c r="R48" s="253"/>
      <c r="S48" s="201">
        <f t="shared" si="33"/>
        <v>0</v>
      </c>
      <c r="T48" s="201">
        <f t="shared" si="34"/>
        <v>0</v>
      </c>
      <c r="U48" s="201">
        <f t="shared" si="35"/>
        <v>40</v>
      </c>
      <c r="V48" s="201">
        <f t="shared" si="36"/>
        <v>66</v>
      </c>
      <c r="W48" s="201">
        <f t="shared" si="37"/>
        <v>0</v>
      </c>
      <c r="X48" s="201">
        <f t="shared" si="38"/>
        <v>0</v>
      </c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254"/>
      <c r="AQ48" s="88">
        <f t="shared" si="66"/>
        <v>0</v>
      </c>
      <c r="AR48" s="102"/>
      <c r="AS48" s="103"/>
      <c r="AT48" s="91">
        <f t="shared" si="67"/>
        <v>0</v>
      </c>
      <c r="AU48" s="104"/>
      <c r="AV48" s="105"/>
      <c r="AW48" s="106"/>
      <c r="AX48" s="106"/>
      <c r="AY48" s="88">
        <f>SUM(AZ48:BB48)</f>
        <v>0</v>
      </c>
      <c r="AZ48" s="102"/>
      <c r="BA48" s="103"/>
      <c r="BB48" s="91">
        <f t="shared" si="68"/>
        <v>0</v>
      </c>
      <c r="BC48" s="104"/>
      <c r="BD48" s="105"/>
      <c r="BE48" s="106"/>
      <c r="BF48" s="106"/>
      <c r="BG48" s="88">
        <f t="shared" si="69"/>
        <v>60</v>
      </c>
      <c r="BH48" s="102">
        <v>16</v>
      </c>
      <c r="BI48" s="103">
        <v>4</v>
      </c>
      <c r="BJ48" s="91">
        <f t="shared" si="70"/>
        <v>40</v>
      </c>
      <c r="BK48" s="104">
        <v>20</v>
      </c>
      <c r="BL48" s="105">
        <v>20</v>
      </c>
      <c r="BM48" s="106"/>
      <c r="BN48" s="106"/>
      <c r="BO48" s="88">
        <f t="shared" si="71"/>
        <v>99</v>
      </c>
      <c r="BP48" s="102">
        <v>27</v>
      </c>
      <c r="BQ48" s="103">
        <v>6</v>
      </c>
      <c r="BR48" s="91">
        <f t="shared" si="72"/>
        <v>66</v>
      </c>
      <c r="BS48" s="104">
        <v>22</v>
      </c>
      <c r="BT48" s="105">
        <v>44</v>
      </c>
      <c r="BU48" s="106"/>
      <c r="BV48" s="106"/>
      <c r="BW48" s="88">
        <f t="shared" si="73"/>
        <v>0</v>
      </c>
      <c r="BX48" s="102"/>
      <c r="BY48" s="103"/>
      <c r="BZ48" s="91">
        <f t="shared" si="74"/>
        <v>0</v>
      </c>
      <c r="CA48" s="104"/>
      <c r="CB48" s="105"/>
      <c r="CC48" s="106"/>
      <c r="CD48" s="106"/>
      <c r="CE48" s="88">
        <f t="shared" si="75"/>
        <v>0</v>
      </c>
      <c r="CF48" s="102"/>
      <c r="CG48" s="103"/>
      <c r="CH48" s="91">
        <f t="shared" si="76"/>
        <v>0</v>
      </c>
      <c r="CI48" s="104"/>
      <c r="CJ48" s="105"/>
      <c r="CK48" s="106"/>
      <c r="CL48" s="107"/>
      <c r="CM48" s="205"/>
      <c r="CN48" s="97">
        <v>75</v>
      </c>
      <c r="CO48" s="29">
        <v>84</v>
      </c>
      <c r="CP48" s="29">
        <v>50</v>
      </c>
      <c r="CQ48" s="29">
        <v>56</v>
      </c>
    </row>
    <row r="49" spans="1:119" s="6" customFormat="1" ht="25.5">
      <c r="A49" s="3" t="s">
        <v>280</v>
      </c>
      <c r="B49" s="4" t="s">
        <v>281</v>
      </c>
      <c r="C49" s="101"/>
      <c r="D49" s="101"/>
      <c r="E49" s="101">
        <v>6</v>
      </c>
      <c r="F49" s="101"/>
      <c r="G49" s="245"/>
      <c r="H49" s="246">
        <f t="shared" si="58"/>
        <v>66</v>
      </c>
      <c r="I49" s="255">
        <f t="shared" si="59"/>
        <v>18</v>
      </c>
      <c r="J49" s="130">
        <f t="shared" si="60"/>
        <v>4</v>
      </c>
      <c r="K49" s="256">
        <f t="shared" si="61"/>
        <v>44</v>
      </c>
      <c r="L49" s="257">
        <f t="shared" si="62"/>
        <v>22</v>
      </c>
      <c r="M49" s="258">
        <f t="shared" si="63"/>
        <v>22</v>
      </c>
      <c r="N49" s="251">
        <f t="shared" si="64"/>
        <v>0</v>
      </c>
      <c r="O49" s="251">
        <f t="shared" si="65"/>
        <v>0</v>
      </c>
      <c r="P49" s="225"/>
      <c r="Q49" s="252"/>
      <c r="R49" s="253"/>
      <c r="S49" s="201">
        <f t="shared" si="33"/>
        <v>0</v>
      </c>
      <c r="T49" s="201">
        <f t="shared" si="34"/>
        <v>0</v>
      </c>
      <c r="U49" s="201">
        <f t="shared" si="35"/>
        <v>0</v>
      </c>
      <c r="V49" s="201">
        <f t="shared" si="36"/>
        <v>44</v>
      </c>
      <c r="W49" s="201">
        <f t="shared" si="37"/>
        <v>0</v>
      </c>
      <c r="X49" s="201">
        <f t="shared" si="38"/>
        <v>0</v>
      </c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254"/>
      <c r="AQ49" s="88">
        <f t="shared" si="66"/>
        <v>0</v>
      </c>
      <c r="AR49" s="102"/>
      <c r="AS49" s="103"/>
      <c r="AT49" s="91">
        <f t="shared" si="67"/>
        <v>0</v>
      </c>
      <c r="AU49" s="104"/>
      <c r="AV49" s="105"/>
      <c r="AW49" s="106"/>
      <c r="AX49" s="106"/>
      <c r="AY49" s="88"/>
      <c r="AZ49" s="102"/>
      <c r="BA49" s="103"/>
      <c r="BB49" s="91">
        <f t="shared" si="68"/>
        <v>0</v>
      </c>
      <c r="BC49" s="104"/>
      <c r="BD49" s="105"/>
      <c r="BE49" s="106"/>
      <c r="BF49" s="106"/>
      <c r="BG49" s="88">
        <f t="shared" si="69"/>
        <v>0</v>
      </c>
      <c r="BH49" s="102"/>
      <c r="BI49" s="103"/>
      <c r="BJ49" s="91">
        <f t="shared" si="70"/>
        <v>0</v>
      </c>
      <c r="BK49" s="104"/>
      <c r="BL49" s="105"/>
      <c r="BM49" s="106"/>
      <c r="BN49" s="106"/>
      <c r="BO49" s="88">
        <f t="shared" si="71"/>
        <v>66</v>
      </c>
      <c r="BP49" s="102">
        <v>18</v>
      </c>
      <c r="BQ49" s="103">
        <v>4</v>
      </c>
      <c r="BR49" s="91">
        <f t="shared" si="72"/>
        <v>44</v>
      </c>
      <c r="BS49" s="104">
        <v>22</v>
      </c>
      <c r="BT49" s="105">
        <v>22</v>
      </c>
      <c r="BU49" s="106"/>
      <c r="BV49" s="106"/>
      <c r="BW49" s="88">
        <f t="shared" si="73"/>
        <v>0</v>
      </c>
      <c r="BX49" s="102"/>
      <c r="BY49" s="103"/>
      <c r="BZ49" s="91">
        <f t="shared" si="74"/>
        <v>0</v>
      </c>
      <c r="CA49" s="104"/>
      <c r="CB49" s="105"/>
      <c r="CC49" s="106"/>
      <c r="CD49" s="106"/>
      <c r="CE49" s="88">
        <f t="shared" si="75"/>
        <v>0</v>
      </c>
      <c r="CF49" s="102"/>
      <c r="CG49" s="103"/>
      <c r="CH49" s="91">
        <f t="shared" si="76"/>
        <v>0</v>
      </c>
      <c r="CI49" s="104"/>
      <c r="CJ49" s="105"/>
      <c r="CK49" s="106"/>
      <c r="CL49" s="107"/>
      <c r="CM49" s="227"/>
      <c r="CN49" s="97">
        <v>66</v>
      </c>
      <c r="CO49" s="29"/>
      <c r="CP49" s="29">
        <v>44</v>
      </c>
      <c r="CQ49" s="29"/>
    </row>
    <row r="50" spans="1:119" s="6" customFormat="1" ht="15">
      <c r="A50" s="3" t="s">
        <v>282</v>
      </c>
      <c r="B50" s="4" t="s">
        <v>283</v>
      </c>
      <c r="C50" s="101"/>
      <c r="D50" s="101"/>
      <c r="E50" s="101">
        <v>8</v>
      </c>
      <c r="F50" s="101"/>
      <c r="G50" s="245">
        <v>7</v>
      </c>
      <c r="H50" s="246">
        <f t="shared" si="58"/>
        <v>117</v>
      </c>
      <c r="I50" s="255">
        <f t="shared" si="59"/>
        <v>29</v>
      </c>
      <c r="J50" s="130">
        <f t="shared" si="60"/>
        <v>10</v>
      </c>
      <c r="K50" s="256">
        <f t="shared" si="61"/>
        <v>78</v>
      </c>
      <c r="L50" s="257">
        <f t="shared" si="62"/>
        <v>40</v>
      </c>
      <c r="M50" s="258">
        <f t="shared" si="63"/>
        <v>38</v>
      </c>
      <c r="N50" s="251">
        <f t="shared" si="64"/>
        <v>0</v>
      </c>
      <c r="O50" s="251">
        <f t="shared" si="65"/>
        <v>0</v>
      </c>
      <c r="P50" s="225"/>
      <c r="Q50" s="252"/>
      <c r="R50" s="253"/>
      <c r="S50" s="201">
        <f t="shared" si="33"/>
        <v>0</v>
      </c>
      <c r="T50" s="201">
        <f t="shared" si="34"/>
        <v>0</v>
      </c>
      <c r="U50" s="201">
        <f t="shared" si="35"/>
        <v>0</v>
      </c>
      <c r="V50" s="201">
        <f t="shared" si="36"/>
        <v>0</v>
      </c>
      <c r="W50" s="201">
        <f t="shared" si="37"/>
        <v>52</v>
      </c>
      <c r="X50" s="201">
        <f t="shared" si="38"/>
        <v>26</v>
      </c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254"/>
      <c r="AQ50" s="88">
        <f t="shared" si="66"/>
        <v>0</v>
      </c>
      <c r="AR50" s="102"/>
      <c r="AS50" s="103"/>
      <c r="AT50" s="91">
        <f t="shared" si="67"/>
        <v>0</v>
      </c>
      <c r="AU50" s="104"/>
      <c r="AV50" s="105"/>
      <c r="AW50" s="106"/>
      <c r="AX50" s="106"/>
      <c r="AY50" s="88">
        <f t="shared" ref="AY50:AY63" si="77">SUM(AZ50:BB50)</f>
        <v>0</v>
      </c>
      <c r="AZ50" s="102"/>
      <c r="BA50" s="103"/>
      <c r="BB50" s="91">
        <f t="shared" si="68"/>
        <v>0</v>
      </c>
      <c r="BC50" s="104"/>
      <c r="BD50" s="105"/>
      <c r="BE50" s="106"/>
      <c r="BF50" s="106"/>
      <c r="BG50" s="88">
        <f t="shared" si="69"/>
        <v>0</v>
      </c>
      <c r="BH50" s="102"/>
      <c r="BI50" s="103"/>
      <c r="BJ50" s="91">
        <f t="shared" si="70"/>
        <v>0</v>
      </c>
      <c r="BK50" s="104"/>
      <c r="BL50" s="105"/>
      <c r="BM50" s="106"/>
      <c r="BN50" s="106"/>
      <c r="BO50" s="88">
        <f t="shared" si="71"/>
        <v>0</v>
      </c>
      <c r="BP50" s="102"/>
      <c r="BQ50" s="103"/>
      <c r="BR50" s="91">
        <f t="shared" si="72"/>
        <v>0</v>
      </c>
      <c r="BS50" s="104"/>
      <c r="BT50" s="105"/>
      <c r="BU50" s="106"/>
      <c r="BV50" s="106"/>
      <c r="BW50" s="88">
        <f t="shared" si="73"/>
        <v>78</v>
      </c>
      <c r="BX50" s="102">
        <v>20</v>
      </c>
      <c r="BY50" s="103">
        <v>6</v>
      </c>
      <c r="BZ50" s="91">
        <f t="shared" si="74"/>
        <v>52</v>
      </c>
      <c r="CA50" s="104">
        <v>26</v>
      </c>
      <c r="CB50" s="105">
        <v>26</v>
      </c>
      <c r="CC50" s="106"/>
      <c r="CD50" s="106"/>
      <c r="CE50" s="88">
        <f t="shared" si="75"/>
        <v>39</v>
      </c>
      <c r="CF50" s="102">
        <v>9</v>
      </c>
      <c r="CG50" s="103">
        <v>4</v>
      </c>
      <c r="CH50" s="91">
        <f t="shared" si="76"/>
        <v>26</v>
      </c>
      <c r="CI50" s="104">
        <v>14</v>
      </c>
      <c r="CJ50" s="105">
        <v>12</v>
      </c>
      <c r="CK50" s="106"/>
      <c r="CL50" s="107"/>
      <c r="CM50" s="227"/>
      <c r="CN50" s="97">
        <v>75</v>
      </c>
      <c r="CO50" s="29">
        <v>42</v>
      </c>
      <c r="CP50" s="29">
        <v>50</v>
      </c>
      <c r="CQ50" s="29">
        <v>28</v>
      </c>
    </row>
    <row r="51" spans="1:119" s="211" customFormat="1" ht="15">
      <c r="A51" s="3" t="s">
        <v>284</v>
      </c>
      <c r="B51" s="4" t="s">
        <v>285</v>
      </c>
      <c r="C51" s="101">
        <v>4</v>
      </c>
      <c r="D51" s="101">
        <v>3</v>
      </c>
      <c r="E51" s="101"/>
      <c r="F51" s="101"/>
      <c r="G51" s="245"/>
      <c r="H51" s="246">
        <f t="shared" si="58"/>
        <v>150</v>
      </c>
      <c r="I51" s="255">
        <f t="shared" si="59"/>
        <v>44</v>
      </c>
      <c r="J51" s="130">
        <f t="shared" si="60"/>
        <v>6</v>
      </c>
      <c r="K51" s="256">
        <f t="shared" si="61"/>
        <v>100</v>
      </c>
      <c r="L51" s="257">
        <f t="shared" si="62"/>
        <v>66</v>
      </c>
      <c r="M51" s="258">
        <f t="shared" si="63"/>
        <v>34</v>
      </c>
      <c r="N51" s="251">
        <f t="shared" si="64"/>
        <v>0</v>
      </c>
      <c r="O51" s="251">
        <f t="shared" si="65"/>
        <v>0</v>
      </c>
      <c r="P51" s="225"/>
      <c r="Q51" s="259"/>
      <c r="R51" s="260"/>
      <c r="S51" s="201">
        <f t="shared" si="33"/>
        <v>48</v>
      </c>
      <c r="T51" s="201">
        <f t="shared" si="34"/>
        <v>52</v>
      </c>
      <c r="U51" s="201">
        <f t="shared" si="35"/>
        <v>0</v>
      </c>
      <c r="V51" s="201">
        <f t="shared" si="36"/>
        <v>0</v>
      </c>
      <c r="W51" s="201">
        <f t="shared" si="37"/>
        <v>0</v>
      </c>
      <c r="X51" s="201">
        <f t="shared" si="38"/>
        <v>0</v>
      </c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254"/>
      <c r="AQ51" s="88">
        <f t="shared" si="66"/>
        <v>72</v>
      </c>
      <c r="AR51" s="102">
        <v>21</v>
      </c>
      <c r="AS51" s="103">
        <v>3</v>
      </c>
      <c r="AT51" s="91">
        <f t="shared" si="67"/>
        <v>48</v>
      </c>
      <c r="AU51" s="104">
        <v>32</v>
      </c>
      <c r="AV51" s="105">
        <v>16</v>
      </c>
      <c r="AW51" s="106"/>
      <c r="AX51" s="106"/>
      <c r="AY51" s="88">
        <f t="shared" si="77"/>
        <v>78</v>
      </c>
      <c r="AZ51" s="102">
        <v>23</v>
      </c>
      <c r="BA51" s="103">
        <v>3</v>
      </c>
      <c r="BB51" s="91">
        <f t="shared" si="68"/>
        <v>52</v>
      </c>
      <c r="BC51" s="104">
        <v>34</v>
      </c>
      <c r="BD51" s="105">
        <v>18</v>
      </c>
      <c r="BE51" s="106"/>
      <c r="BF51" s="106"/>
      <c r="BG51" s="88">
        <f t="shared" si="69"/>
        <v>0</v>
      </c>
      <c r="BH51" s="102"/>
      <c r="BI51" s="103"/>
      <c r="BJ51" s="91">
        <f t="shared" si="70"/>
        <v>0</v>
      </c>
      <c r="BK51" s="104"/>
      <c r="BL51" s="105"/>
      <c r="BM51" s="106"/>
      <c r="BN51" s="106"/>
      <c r="BO51" s="88">
        <f t="shared" si="71"/>
        <v>0</v>
      </c>
      <c r="BP51" s="102"/>
      <c r="BQ51" s="103"/>
      <c r="BR51" s="91">
        <f t="shared" si="72"/>
        <v>0</v>
      </c>
      <c r="BS51" s="104"/>
      <c r="BT51" s="105"/>
      <c r="BU51" s="106"/>
      <c r="BV51" s="106"/>
      <c r="BW51" s="88">
        <f t="shared" si="73"/>
        <v>0</v>
      </c>
      <c r="BX51" s="102"/>
      <c r="BY51" s="103"/>
      <c r="BZ51" s="91">
        <f t="shared" si="74"/>
        <v>0</v>
      </c>
      <c r="CA51" s="104"/>
      <c r="CB51" s="105"/>
      <c r="CC51" s="106"/>
      <c r="CD51" s="106"/>
      <c r="CE51" s="88">
        <f t="shared" si="75"/>
        <v>0</v>
      </c>
      <c r="CF51" s="102"/>
      <c r="CG51" s="103"/>
      <c r="CH51" s="91">
        <f t="shared" si="76"/>
        <v>0</v>
      </c>
      <c r="CI51" s="104"/>
      <c r="CJ51" s="105"/>
      <c r="CK51" s="106"/>
      <c r="CL51" s="107"/>
      <c r="CM51" s="227"/>
      <c r="CN51" s="97">
        <v>75</v>
      </c>
      <c r="CO51" s="29">
        <v>75</v>
      </c>
      <c r="CP51" s="29">
        <v>50</v>
      </c>
      <c r="CQ51" s="29">
        <v>50</v>
      </c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</row>
    <row r="52" spans="1:119" s="6" customFormat="1" ht="15">
      <c r="A52" s="3" t="s">
        <v>286</v>
      </c>
      <c r="B52" s="4" t="s">
        <v>287</v>
      </c>
      <c r="C52" s="101">
        <v>4</v>
      </c>
      <c r="D52" s="101">
        <v>3</v>
      </c>
      <c r="E52" s="101"/>
      <c r="F52" s="101"/>
      <c r="G52" s="245"/>
      <c r="H52" s="246">
        <f t="shared" si="58"/>
        <v>123</v>
      </c>
      <c r="I52" s="255">
        <f t="shared" si="59"/>
        <v>35</v>
      </c>
      <c r="J52" s="130">
        <f t="shared" si="60"/>
        <v>6</v>
      </c>
      <c r="K52" s="256">
        <f t="shared" si="61"/>
        <v>82</v>
      </c>
      <c r="L52" s="257">
        <f t="shared" si="62"/>
        <v>50</v>
      </c>
      <c r="M52" s="258">
        <f t="shared" si="63"/>
        <v>32</v>
      </c>
      <c r="N52" s="251">
        <f t="shared" si="64"/>
        <v>0</v>
      </c>
      <c r="O52" s="251">
        <f t="shared" si="65"/>
        <v>0</v>
      </c>
      <c r="P52" s="225"/>
      <c r="Q52" s="252"/>
      <c r="R52" s="253"/>
      <c r="S52" s="201">
        <f t="shared" si="33"/>
        <v>48</v>
      </c>
      <c r="T52" s="201">
        <f t="shared" si="34"/>
        <v>34</v>
      </c>
      <c r="U52" s="201">
        <f t="shared" si="35"/>
        <v>0</v>
      </c>
      <c r="V52" s="201">
        <f t="shared" si="36"/>
        <v>0</v>
      </c>
      <c r="W52" s="201">
        <f t="shared" si="37"/>
        <v>0</v>
      </c>
      <c r="X52" s="201">
        <f t="shared" si="38"/>
        <v>0</v>
      </c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254"/>
      <c r="AQ52" s="88">
        <f t="shared" si="66"/>
        <v>72</v>
      </c>
      <c r="AR52" s="102">
        <v>21</v>
      </c>
      <c r="AS52" s="103">
        <v>3</v>
      </c>
      <c r="AT52" s="91">
        <f t="shared" si="67"/>
        <v>48</v>
      </c>
      <c r="AU52" s="104">
        <v>32</v>
      </c>
      <c r="AV52" s="105">
        <v>16</v>
      </c>
      <c r="AW52" s="106"/>
      <c r="AX52" s="106"/>
      <c r="AY52" s="88">
        <f t="shared" si="77"/>
        <v>51</v>
      </c>
      <c r="AZ52" s="102">
        <v>14</v>
      </c>
      <c r="BA52" s="103">
        <v>3</v>
      </c>
      <c r="BB52" s="91">
        <f t="shared" si="68"/>
        <v>34</v>
      </c>
      <c r="BC52" s="104">
        <v>18</v>
      </c>
      <c r="BD52" s="105">
        <v>16</v>
      </c>
      <c r="BE52" s="106"/>
      <c r="BF52" s="106"/>
      <c r="BG52" s="88">
        <f t="shared" si="69"/>
        <v>0</v>
      </c>
      <c r="BH52" s="102"/>
      <c r="BI52" s="103"/>
      <c r="BJ52" s="91">
        <f t="shared" si="70"/>
        <v>0</v>
      </c>
      <c r="BK52" s="104"/>
      <c r="BL52" s="105"/>
      <c r="BM52" s="106"/>
      <c r="BN52" s="106"/>
      <c r="BO52" s="88">
        <f t="shared" si="71"/>
        <v>0</v>
      </c>
      <c r="BP52" s="102"/>
      <c r="BQ52" s="103"/>
      <c r="BR52" s="91">
        <f t="shared" si="72"/>
        <v>0</v>
      </c>
      <c r="BS52" s="104"/>
      <c r="BT52" s="105"/>
      <c r="BU52" s="106"/>
      <c r="BV52" s="106"/>
      <c r="BW52" s="88">
        <f t="shared" si="73"/>
        <v>0</v>
      </c>
      <c r="BX52" s="102"/>
      <c r="BY52" s="103"/>
      <c r="BZ52" s="91">
        <f t="shared" si="74"/>
        <v>0</v>
      </c>
      <c r="CA52" s="104"/>
      <c r="CB52" s="105"/>
      <c r="CC52" s="106"/>
      <c r="CD52" s="106"/>
      <c r="CE52" s="88">
        <f t="shared" si="75"/>
        <v>0</v>
      </c>
      <c r="CF52" s="102"/>
      <c r="CG52" s="103"/>
      <c r="CH52" s="91">
        <f t="shared" si="76"/>
        <v>0</v>
      </c>
      <c r="CI52" s="104"/>
      <c r="CJ52" s="105"/>
      <c r="CK52" s="106"/>
      <c r="CL52" s="107"/>
      <c r="CM52" s="227"/>
      <c r="CN52" s="97">
        <v>75</v>
      </c>
      <c r="CO52" s="29">
        <v>48</v>
      </c>
      <c r="CP52" s="29">
        <v>50</v>
      </c>
      <c r="CQ52" s="29">
        <v>32</v>
      </c>
    </row>
    <row r="53" spans="1:119" s="6" customFormat="1" ht="25.5">
      <c r="A53" s="3" t="s">
        <v>288</v>
      </c>
      <c r="B53" s="4" t="s">
        <v>289</v>
      </c>
      <c r="C53" s="101"/>
      <c r="D53" s="101"/>
      <c r="E53" s="101">
        <v>6</v>
      </c>
      <c r="F53" s="101"/>
      <c r="G53" s="245"/>
      <c r="H53" s="246">
        <f t="shared" si="58"/>
        <v>99</v>
      </c>
      <c r="I53" s="255">
        <f t="shared" si="59"/>
        <v>27</v>
      </c>
      <c r="J53" s="130">
        <f t="shared" si="60"/>
        <v>6</v>
      </c>
      <c r="K53" s="256">
        <f t="shared" si="61"/>
        <v>66</v>
      </c>
      <c r="L53" s="257">
        <f t="shared" si="62"/>
        <v>44</v>
      </c>
      <c r="M53" s="258">
        <f t="shared" si="63"/>
        <v>22</v>
      </c>
      <c r="N53" s="251">
        <f t="shared" si="64"/>
        <v>0</v>
      </c>
      <c r="O53" s="251">
        <f t="shared" si="65"/>
        <v>0</v>
      </c>
      <c r="P53" s="225"/>
      <c r="Q53" s="259"/>
      <c r="R53" s="260"/>
      <c r="S53" s="201">
        <f t="shared" si="33"/>
        <v>0</v>
      </c>
      <c r="T53" s="201">
        <f t="shared" si="34"/>
        <v>0</v>
      </c>
      <c r="U53" s="201">
        <f t="shared" si="35"/>
        <v>0</v>
      </c>
      <c r="V53" s="201">
        <f t="shared" si="36"/>
        <v>66</v>
      </c>
      <c r="W53" s="201">
        <f t="shared" si="37"/>
        <v>0</v>
      </c>
      <c r="X53" s="201">
        <f t="shared" si="38"/>
        <v>0</v>
      </c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254"/>
      <c r="AQ53" s="88">
        <f t="shared" si="66"/>
        <v>0</v>
      </c>
      <c r="AR53" s="102"/>
      <c r="AS53" s="103"/>
      <c r="AT53" s="91">
        <f t="shared" si="67"/>
        <v>0</v>
      </c>
      <c r="AU53" s="104"/>
      <c r="AV53" s="105"/>
      <c r="AW53" s="106"/>
      <c r="AX53" s="106"/>
      <c r="AY53" s="88">
        <f t="shared" si="77"/>
        <v>0</v>
      </c>
      <c r="AZ53" s="102"/>
      <c r="BA53" s="103"/>
      <c r="BB53" s="91">
        <f t="shared" si="68"/>
        <v>0</v>
      </c>
      <c r="BC53" s="104"/>
      <c r="BD53" s="105"/>
      <c r="BE53" s="106"/>
      <c r="BF53" s="106"/>
      <c r="BG53" s="88">
        <f t="shared" si="69"/>
        <v>0</v>
      </c>
      <c r="BH53" s="102"/>
      <c r="BI53" s="103"/>
      <c r="BJ53" s="91">
        <f t="shared" si="70"/>
        <v>0</v>
      </c>
      <c r="BK53" s="104"/>
      <c r="BL53" s="105"/>
      <c r="BM53" s="106"/>
      <c r="BN53" s="106"/>
      <c r="BO53" s="88">
        <f t="shared" si="71"/>
        <v>99</v>
      </c>
      <c r="BP53" s="102">
        <v>27</v>
      </c>
      <c r="BQ53" s="103">
        <v>6</v>
      </c>
      <c r="BR53" s="91">
        <f t="shared" si="72"/>
        <v>66</v>
      </c>
      <c r="BS53" s="104">
        <v>44</v>
      </c>
      <c r="BT53" s="105">
        <v>22</v>
      </c>
      <c r="BU53" s="106"/>
      <c r="BV53" s="106"/>
      <c r="BW53" s="88">
        <f t="shared" si="73"/>
        <v>0</v>
      </c>
      <c r="BX53" s="102"/>
      <c r="BY53" s="103"/>
      <c r="BZ53" s="91">
        <f t="shared" si="74"/>
        <v>0</v>
      </c>
      <c r="CA53" s="104"/>
      <c r="CB53" s="105"/>
      <c r="CC53" s="106"/>
      <c r="CD53" s="106"/>
      <c r="CE53" s="88">
        <f t="shared" si="75"/>
        <v>0</v>
      </c>
      <c r="CF53" s="102"/>
      <c r="CG53" s="103"/>
      <c r="CH53" s="91">
        <f t="shared" si="76"/>
        <v>0</v>
      </c>
      <c r="CI53" s="104"/>
      <c r="CJ53" s="105"/>
      <c r="CK53" s="106"/>
      <c r="CL53" s="107"/>
      <c r="CM53" s="227"/>
      <c r="CN53" s="97">
        <v>99</v>
      </c>
      <c r="CO53" s="29"/>
      <c r="CP53" s="29">
        <v>66</v>
      </c>
      <c r="CQ53" s="29"/>
    </row>
    <row r="54" spans="1:119" s="211" customFormat="1" ht="25.5">
      <c r="A54" s="3" t="s">
        <v>290</v>
      </c>
      <c r="B54" s="4" t="s">
        <v>291</v>
      </c>
      <c r="C54" s="101">
        <v>6</v>
      </c>
      <c r="D54" s="101"/>
      <c r="E54" s="101">
        <v>4</v>
      </c>
      <c r="F54" s="101"/>
      <c r="G54" s="245">
        <v>3.5</v>
      </c>
      <c r="H54" s="246">
        <f t="shared" si="58"/>
        <v>246</v>
      </c>
      <c r="I54" s="255">
        <f t="shared" si="59"/>
        <v>74</v>
      </c>
      <c r="J54" s="130">
        <f t="shared" si="60"/>
        <v>8</v>
      </c>
      <c r="K54" s="256">
        <f t="shared" si="61"/>
        <v>164</v>
      </c>
      <c r="L54" s="257">
        <f t="shared" si="62"/>
        <v>98</v>
      </c>
      <c r="M54" s="258">
        <f t="shared" si="63"/>
        <v>66</v>
      </c>
      <c r="N54" s="251">
        <f t="shared" si="64"/>
        <v>0</v>
      </c>
      <c r="O54" s="251">
        <f t="shared" si="65"/>
        <v>0</v>
      </c>
      <c r="P54" s="225"/>
      <c r="Q54" s="201"/>
      <c r="R54" s="210"/>
      <c r="S54" s="201">
        <f t="shared" si="33"/>
        <v>48</v>
      </c>
      <c r="T54" s="201">
        <f t="shared" si="34"/>
        <v>52</v>
      </c>
      <c r="U54" s="201">
        <f t="shared" si="35"/>
        <v>20</v>
      </c>
      <c r="V54" s="201">
        <f t="shared" si="36"/>
        <v>44</v>
      </c>
      <c r="W54" s="201">
        <f t="shared" si="37"/>
        <v>0</v>
      </c>
      <c r="X54" s="201">
        <f t="shared" si="38"/>
        <v>0</v>
      </c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254"/>
      <c r="AQ54" s="88">
        <f t="shared" si="66"/>
        <v>72</v>
      </c>
      <c r="AR54" s="102">
        <v>22</v>
      </c>
      <c r="AS54" s="103">
        <v>2</v>
      </c>
      <c r="AT54" s="91">
        <f t="shared" si="67"/>
        <v>48</v>
      </c>
      <c r="AU54" s="104">
        <v>32</v>
      </c>
      <c r="AV54" s="105">
        <v>16</v>
      </c>
      <c r="AW54" s="106"/>
      <c r="AX54" s="106"/>
      <c r="AY54" s="88">
        <f t="shared" si="77"/>
        <v>78</v>
      </c>
      <c r="AZ54" s="102">
        <v>24</v>
      </c>
      <c r="BA54" s="103">
        <v>2</v>
      </c>
      <c r="BB54" s="91">
        <f t="shared" si="68"/>
        <v>52</v>
      </c>
      <c r="BC54" s="104">
        <v>34</v>
      </c>
      <c r="BD54" s="105">
        <v>18</v>
      </c>
      <c r="BE54" s="106"/>
      <c r="BF54" s="106"/>
      <c r="BG54" s="88">
        <f t="shared" si="69"/>
        <v>30</v>
      </c>
      <c r="BH54" s="102">
        <v>8</v>
      </c>
      <c r="BI54" s="103">
        <v>2</v>
      </c>
      <c r="BJ54" s="91">
        <f t="shared" si="70"/>
        <v>20</v>
      </c>
      <c r="BK54" s="104">
        <v>10</v>
      </c>
      <c r="BL54" s="105">
        <v>10</v>
      </c>
      <c r="BM54" s="106"/>
      <c r="BN54" s="106"/>
      <c r="BO54" s="88">
        <f t="shared" si="71"/>
        <v>66</v>
      </c>
      <c r="BP54" s="102">
        <v>20</v>
      </c>
      <c r="BQ54" s="103">
        <v>2</v>
      </c>
      <c r="BR54" s="91">
        <f t="shared" si="72"/>
        <v>44</v>
      </c>
      <c r="BS54" s="104">
        <v>22</v>
      </c>
      <c r="BT54" s="105">
        <v>22</v>
      </c>
      <c r="BU54" s="106"/>
      <c r="BV54" s="106"/>
      <c r="BW54" s="88">
        <f t="shared" si="73"/>
        <v>0</v>
      </c>
      <c r="BX54" s="102"/>
      <c r="BY54" s="103"/>
      <c r="BZ54" s="91">
        <f t="shared" si="74"/>
        <v>0</v>
      </c>
      <c r="CA54" s="104"/>
      <c r="CB54" s="105"/>
      <c r="CC54" s="106"/>
      <c r="CD54" s="106"/>
      <c r="CE54" s="88">
        <f t="shared" si="75"/>
        <v>0</v>
      </c>
      <c r="CF54" s="102"/>
      <c r="CG54" s="103"/>
      <c r="CH54" s="91">
        <f t="shared" si="76"/>
        <v>0</v>
      </c>
      <c r="CI54" s="104"/>
      <c r="CJ54" s="105"/>
      <c r="CK54" s="106"/>
      <c r="CL54" s="107"/>
      <c r="CM54" s="96"/>
      <c r="CN54" s="97">
        <v>138</v>
      </c>
      <c r="CO54" s="29">
        <v>108</v>
      </c>
      <c r="CP54" s="29">
        <v>92</v>
      </c>
      <c r="CQ54" s="29">
        <v>72</v>
      </c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</row>
    <row r="55" spans="1:119" s="211" customFormat="1" ht="25.5">
      <c r="A55" s="3" t="s">
        <v>292</v>
      </c>
      <c r="B55" s="4" t="s">
        <v>293</v>
      </c>
      <c r="C55" s="101">
        <v>6</v>
      </c>
      <c r="D55" s="101"/>
      <c r="E55" s="101"/>
      <c r="F55" s="101"/>
      <c r="G55" s="245">
        <v>5</v>
      </c>
      <c r="H55" s="246">
        <f t="shared" si="58"/>
        <v>111</v>
      </c>
      <c r="I55" s="255">
        <f t="shared" si="59"/>
        <v>33</v>
      </c>
      <c r="J55" s="130">
        <f t="shared" si="60"/>
        <v>4</v>
      </c>
      <c r="K55" s="256">
        <f t="shared" si="61"/>
        <v>74</v>
      </c>
      <c r="L55" s="257">
        <f t="shared" si="62"/>
        <v>42</v>
      </c>
      <c r="M55" s="258">
        <f t="shared" si="63"/>
        <v>32</v>
      </c>
      <c r="N55" s="251">
        <f t="shared" si="64"/>
        <v>0</v>
      </c>
      <c r="O55" s="251">
        <f t="shared" si="65"/>
        <v>0</v>
      </c>
      <c r="P55" s="225"/>
      <c r="Q55" s="201"/>
      <c r="R55" s="210"/>
      <c r="S55" s="201">
        <f t="shared" si="33"/>
        <v>0</v>
      </c>
      <c r="T55" s="201">
        <f t="shared" si="34"/>
        <v>0</v>
      </c>
      <c r="U55" s="201">
        <f t="shared" si="35"/>
        <v>30</v>
      </c>
      <c r="V55" s="201">
        <f t="shared" si="36"/>
        <v>44</v>
      </c>
      <c r="W55" s="201">
        <f t="shared" si="37"/>
        <v>0</v>
      </c>
      <c r="X55" s="201">
        <f t="shared" si="38"/>
        <v>0</v>
      </c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254"/>
      <c r="AQ55" s="88">
        <f t="shared" si="66"/>
        <v>0</v>
      </c>
      <c r="AR55" s="102"/>
      <c r="AS55" s="103"/>
      <c r="AT55" s="91">
        <f t="shared" si="67"/>
        <v>0</v>
      </c>
      <c r="AU55" s="104"/>
      <c r="AV55" s="105"/>
      <c r="AW55" s="106"/>
      <c r="AX55" s="106"/>
      <c r="AY55" s="88">
        <f t="shared" si="77"/>
        <v>0</v>
      </c>
      <c r="AZ55" s="102"/>
      <c r="BA55" s="103"/>
      <c r="BB55" s="91">
        <f t="shared" si="68"/>
        <v>0</v>
      </c>
      <c r="BC55" s="104"/>
      <c r="BD55" s="105"/>
      <c r="BE55" s="106"/>
      <c r="BF55" s="106"/>
      <c r="BG55" s="88">
        <f t="shared" si="69"/>
        <v>45</v>
      </c>
      <c r="BH55" s="102">
        <v>13</v>
      </c>
      <c r="BI55" s="103">
        <v>2</v>
      </c>
      <c r="BJ55" s="91">
        <f t="shared" si="70"/>
        <v>30</v>
      </c>
      <c r="BK55" s="104">
        <v>20</v>
      </c>
      <c r="BL55" s="105">
        <v>10</v>
      </c>
      <c r="BM55" s="106"/>
      <c r="BN55" s="106"/>
      <c r="BO55" s="88">
        <f t="shared" si="71"/>
        <v>66</v>
      </c>
      <c r="BP55" s="102">
        <v>20</v>
      </c>
      <c r="BQ55" s="103">
        <v>2</v>
      </c>
      <c r="BR55" s="91">
        <f t="shared" si="72"/>
        <v>44</v>
      </c>
      <c r="BS55" s="104">
        <v>22</v>
      </c>
      <c r="BT55" s="105">
        <v>22</v>
      </c>
      <c r="BU55" s="106"/>
      <c r="BV55" s="106"/>
      <c r="BW55" s="88">
        <f t="shared" si="73"/>
        <v>0</v>
      </c>
      <c r="BX55" s="102"/>
      <c r="BY55" s="103"/>
      <c r="BZ55" s="91">
        <f t="shared" si="74"/>
        <v>0</v>
      </c>
      <c r="CA55" s="104"/>
      <c r="CB55" s="105"/>
      <c r="CC55" s="106"/>
      <c r="CD55" s="106"/>
      <c r="CE55" s="88">
        <f t="shared" si="75"/>
        <v>0</v>
      </c>
      <c r="CF55" s="102"/>
      <c r="CG55" s="103"/>
      <c r="CH55" s="91">
        <f t="shared" si="76"/>
        <v>0</v>
      </c>
      <c r="CI55" s="104"/>
      <c r="CJ55" s="105"/>
      <c r="CK55" s="106"/>
      <c r="CL55" s="107"/>
      <c r="CM55" s="96"/>
      <c r="CN55" s="97">
        <v>75</v>
      </c>
      <c r="CO55" s="29">
        <v>36</v>
      </c>
      <c r="CP55" s="29">
        <v>50</v>
      </c>
      <c r="CQ55" s="29">
        <v>24</v>
      </c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</row>
    <row r="56" spans="1:119" s="211" customFormat="1" ht="25.5">
      <c r="A56" s="3" t="s">
        <v>294</v>
      </c>
      <c r="B56" s="4" t="s">
        <v>295</v>
      </c>
      <c r="C56" s="101"/>
      <c r="D56" s="101"/>
      <c r="E56" s="101">
        <v>7</v>
      </c>
      <c r="F56" s="101"/>
      <c r="G56" s="245"/>
      <c r="H56" s="246">
        <f t="shared" si="58"/>
        <v>78</v>
      </c>
      <c r="I56" s="255">
        <f t="shared" si="59"/>
        <v>20</v>
      </c>
      <c r="J56" s="130">
        <f t="shared" si="60"/>
        <v>6</v>
      </c>
      <c r="K56" s="256">
        <f t="shared" si="61"/>
        <v>52</v>
      </c>
      <c r="L56" s="257">
        <f t="shared" si="62"/>
        <v>26</v>
      </c>
      <c r="M56" s="258">
        <f t="shared" si="63"/>
        <v>26</v>
      </c>
      <c r="N56" s="251">
        <f t="shared" si="64"/>
        <v>0</v>
      </c>
      <c r="O56" s="251">
        <f t="shared" si="65"/>
        <v>0</v>
      </c>
      <c r="P56" s="225"/>
      <c r="Q56" s="201"/>
      <c r="R56" s="210"/>
      <c r="S56" s="201">
        <f t="shared" si="33"/>
        <v>0</v>
      </c>
      <c r="T56" s="201">
        <f t="shared" si="34"/>
        <v>0</v>
      </c>
      <c r="U56" s="201">
        <f t="shared" si="35"/>
        <v>0</v>
      </c>
      <c r="V56" s="201">
        <f t="shared" si="36"/>
        <v>0</v>
      </c>
      <c r="W56" s="201">
        <f t="shared" si="37"/>
        <v>52</v>
      </c>
      <c r="X56" s="201">
        <f t="shared" si="38"/>
        <v>0</v>
      </c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254"/>
      <c r="AQ56" s="88">
        <f t="shared" si="66"/>
        <v>0</v>
      </c>
      <c r="AR56" s="102"/>
      <c r="AS56" s="103"/>
      <c r="AT56" s="91">
        <f t="shared" si="67"/>
        <v>0</v>
      </c>
      <c r="AU56" s="104"/>
      <c r="AV56" s="105"/>
      <c r="AW56" s="106"/>
      <c r="AX56" s="106"/>
      <c r="AY56" s="88">
        <f t="shared" si="77"/>
        <v>0</v>
      </c>
      <c r="AZ56" s="102"/>
      <c r="BA56" s="103"/>
      <c r="BB56" s="91">
        <f t="shared" si="68"/>
        <v>0</v>
      </c>
      <c r="BC56" s="104"/>
      <c r="BD56" s="105"/>
      <c r="BE56" s="106"/>
      <c r="BF56" s="106"/>
      <c r="BG56" s="88">
        <f t="shared" si="69"/>
        <v>0</v>
      </c>
      <c r="BH56" s="102"/>
      <c r="BI56" s="103"/>
      <c r="BJ56" s="91">
        <f t="shared" si="70"/>
        <v>0</v>
      </c>
      <c r="BK56" s="104"/>
      <c r="BL56" s="105"/>
      <c r="BM56" s="106"/>
      <c r="BN56" s="106"/>
      <c r="BO56" s="88">
        <f t="shared" si="71"/>
        <v>0</v>
      </c>
      <c r="BP56" s="102"/>
      <c r="BQ56" s="103"/>
      <c r="BR56" s="91">
        <f t="shared" si="72"/>
        <v>0</v>
      </c>
      <c r="BS56" s="104"/>
      <c r="BT56" s="105"/>
      <c r="BU56" s="106"/>
      <c r="BV56" s="106"/>
      <c r="BW56" s="88">
        <f t="shared" si="73"/>
        <v>78</v>
      </c>
      <c r="BX56" s="102">
        <v>20</v>
      </c>
      <c r="BY56" s="103">
        <v>6</v>
      </c>
      <c r="BZ56" s="91">
        <f t="shared" si="74"/>
        <v>52</v>
      </c>
      <c r="CA56" s="104">
        <v>26</v>
      </c>
      <c r="CB56" s="105">
        <v>26</v>
      </c>
      <c r="CC56" s="106"/>
      <c r="CD56" s="106"/>
      <c r="CE56" s="88">
        <f t="shared" si="75"/>
        <v>0</v>
      </c>
      <c r="CF56" s="102"/>
      <c r="CG56" s="103"/>
      <c r="CH56" s="91">
        <f t="shared" si="76"/>
        <v>0</v>
      </c>
      <c r="CI56" s="104"/>
      <c r="CJ56" s="105"/>
      <c r="CK56" s="106"/>
      <c r="CL56" s="107"/>
      <c r="CM56" s="96"/>
      <c r="CN56" s="97">
        <v>78</v>
      </c>
      <c r="CO56" s="29"/>
      <c r="CP56" s="29">
        <v>52</v>
      </c>
      <c r="CQ56" s="29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</row>
    <row r="57" spans="1:119" s="6" customFormat="1" ht="25.5">
      <c r="A57" s="3" t="s">
        <v>296</v>
      </c>
      <c r="B57" s="4" t="s">
        <v>297</v>
      </c>
      <c r="C57" s="101"/>
      <c r="D57" s="101"/>
      <c r="E57" s="101">
        <v>8</v>
      </c>
      <c r="F57" s="101"/>
      <c r="G57" s="245">
        <v>7</v>
      </c>
      <c r="H57" s="246">
        <f t="shared" si="58"/>
        <v>117</v>
      </c>
      <c r="I57" s="255">
        <f t="shared" si="59"/>
        <v>33</v>
      </c>
      <c r="J57" s="130">
        <f t="shared" si="60"/>
        <v>6</v>
      </c>
      <c r="K57" s="256">
        <f t="shared" si="61"/>
        <v>78</v>
      </c>
      <c r="L57" s="257">
        <f t="shared" si="62"/>
        <v>26</v>
      </c>
      <c r="M57" s="258">
        <f t="shared" si="63"/>
        <v>52</v>
      </c>
      <c r="N57" s="251">
        <f t="shared" si="64"/>
        <v>0</v>
      </c>
      <c r="O57" s="251">
        <f t="shared" si="65"/>
        <v>0</v>
      </c>
      <c r="P57" s="225"/>
      <c r="Q57" s="261"/>
      <c r="R57" s="202"/>
      <c r="S57" s="201">
        <f t="shared" si="33"/>
        <v>0</v>
      </c>
      <c r="T57" s="201">
        <f t="shared" si="34"/>
        <v>0</v>
      </c>
      <c r="U57" s="201">
        <f t="shared" si="35"/>
        <v>0</v>
      </c>
      <c r="V57" s="201">
        <f t="shared" si="36"/>
        <v>0</v>
      </c>
      <c r="W57" s="201">
        <f t="shared" si="37"/>
        <v>38</v>
      </c>
      <c r="X57" s="201">
        <f t="shared" si="38"/>
        <v>40</v>
      </c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254"/>
      <c r="AQ57" s="88">
        <f t="shared" si="66"/>
        <v>0</v>
      </c>
      <c r="AR57" s="102"/>
      <c r="AS57" s="103"/>
      <c r="AT57" s="91">
        <f t="shared" si="67"/>
        <v>0</v>
      </c>
      <c r="AU57" s="104"/>
      <c r="AV57" s="105"/>
      <c r="AW57" s="106"/>
      <c r="AX57" s="106"/>
      <c r="AY57" s="88">
        <f t="shared" si="77"/>
        <v>0</v>
      </c>
      <c r="AZ57" s="102"/>
      <c r="BA57" s="103"/>
      <c r="BB57" s="91">
        <f t="shared" si="68"/>
        <v>0</v>
      </c>
      <c r="BC57" s="104"/>
      <c r="BD57" s="105"/>
      <c r="BE57" s="106"/>
      <c r="BF57" s="106"/>
      <c r="BG57" s="88">
        <f t="shared" si="69"/>
        <v>0</v>
      </c>
      <c r="BH57" s="102"/>
      <c r="BI57" s="103"/>
      <c r="BJ57" s="91">
        <f t="shared" si="70"/>
        <v>0</v>
      </c>
      <c r="BK57" s="104"/>
      <c r="BL57" s="105"/>
      <c r="BM57" s="106"/>
      <c r="BN57" s="106"/>
      <c r="BO57" s="88">
        <f t="shared" si="71"/>
        <v>0</v>
      </c>
      <c r="BP57" s="102"/>
      <c r="BQ57" s="103"/>
      <c r="BR57" s="91">
        <f t="shared" si="72"/>
        <v>0</v>
      </c>
      <c r="BS57" s="104"/>
      <c r="BT57" s="105"/>
      <c r="BU57" s="106"/>
      <c r="BV57" s="106"/>
      <c r="BW57" s="88">
        <f t="shared" si="73"/>
        <v>57</v>
      </c>
      <c r="BX57" s="102">
        <v>15</v>
      </c>
      <c r="BY57" s="103">
        <v>4</v>
      </c>
      <c r="BZ57" s="91">
        <f t="shared" si="74"/>
        <v>38</v>
      </c>
      <c r="CA57" s="104">
        <v>12</v>
      </c>
      <c r="CB57" s="105">
        <v>26</v>
      </c>
      <c r="CC57" s="106"/>
      <c r="CD57" s="106"/>
      <c r="CE57" s="88">
        <f t="shared" si="75"/>
        <v>60</v>
      </c>
      <c r="CF57" s="102">
        <v>18</v>
      </c>
      <c r="CG57" s="103">
        <v>2</v>
      </c>
      <c r="CH57" s="91">
        <f t="shared" si="76"/>
        <v>40</v>
      </c>
      <c r="CI57" s="104">
        <v>14</v>
      </c>
      <c r="CJ57" s="105">
        <v>26</v>
      </c>
      <c r="CK57" s="106"/>
      <c r="CL57" s="107"/>
      <c r="CM57" s="227"/>
      <c r="CN57" s="97">
        <v>75</v>
      </c>
      <c r="CO57" s="29">
        <v>21</v>
      </c>
      <c r="CP57" s="29">
        <v>50</v>
      </c>
      <c r="CQ57" s="29">
        <v>14</v>
      </c>
    </row>
    <row r="58" spans="1:119" s="6" customFormat="1" ht="15">
      <c r="A58" s="3" t="s">
        <v>298</v>
      </c>
      <c r="B58" s="4" t="s">
        <v>299</v>
      </c>
      <c r="C58" s="74"/>
      <c r="D58" s="74"/>
      <c r="E58" s="74">
        <v>6</v>
      </c>
      <c r="F58" s="74"/>
      <c r="G58" s="245">
        <v>5</v>
      </c>
      <c r="H58" s="246">
        <f t="shared" si="58"/>
        <v>111</v>
      </c>
      <c r="I58" s="255">
        <f t="shared" si="59"/>
        <v>33</v>
      </c>
      <c r="J58" s="130">
        <f t="shared" si="60"/>
        <v>4</v>
      </c>
      <c r="K58" s="256">
        <f t="shared" si="61"/>
        <v>74</v>
      </c>
      <c r="L58" s="257">
        <f t="shared" si="62"/>
        <v>42</v>
      </c>
      <c r="M58" s="258">
        <f t="shared" si="63"/>
        <v>32</v>
      </c>
      <c r="N58" s="251">
        <f t="shared" si="64"/>
        <v>0</v>
      </c>
      <c r="O58" s="251">
        <f t="shared" si="65"/>
        <v>0</v>
      </c>
      <c r="P58" s="225"/>
      <c r="Q58" s="261"/>
      <c r="R58" s="202"/>
      <c r="S58" s="201">
        <f t="shared" si="33"/>
        <v>0</v>
      </c>
      <c r="T58" s="201">
        <f t="shared" si="34"/>
        <v>0</v>
      </c>
      <c r="U58" s="201">
        <f t="shared" si="35"/>
        <v>30</v>
      </c>
      <c r="V58" s="201">
        <f t="shared" si="36"/>
        <v>44</v>
      </c>
      <c r="W58" s="201">
        <f t="shared" si="37"/>
        <v>0</v>
      </c>
      <c r="X58" s="201">
        <f t="shared" si="38"/>
        <v>0</v>
      </c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254"/>
      <c r="AQ58" s="88">
        <f t="shared" si="66"/>
        <v>0</v>
      </c>
      <c r="AR58" s="102"/>
      <c r="AS58" s="103"/>
      <c r="AT58" s="91">
        <f t="shared" si="67"/>
        <v>0</v>
      </c>
      <c r="AU58" s="104"/>
      <c r="AV58" s="105"/>
      <c r="AW58" s="106"/>
      <c r="AX58" s="106"/>
      <c r="AY58" s="88">
        <f t="shared" si="77"/>
        <v>0</v>
      </c>
      <c r="AZ58" s="102"/>
      <c r="BA58" s="103"/>
      <c r="BB58" s="91">
        <f t="shared" si="68"/>
        <v>0</v>
      </c>
      <c r="BC58" s="104"/>
      <c r="BD58" s="105"/>
      <c r="BE58" s="106"/>
      <c r="BF58" s="106"/>
      <c r="BG58" s="88">
        <f t="shared" si="69"/>
        <v>45</v>
      </c>
      <c r="BH58" s="102">
        <v>13</v>
      </c>
      <c r="BI58" s="103">
        <v>2</v>
      </c>
      <c r="BJ58" s="91">
        <f t="shared" si="70"/>
        <v>30</v>
      </c>
      <c r="BK58" s="104">
        <v>20</v>
      </c>
      <c r="BL58" s="105">
        <v>10</v>
      </c>
      <c r="BM58" s="106"/>
      <c r="BN58" s="106"/>
      <c r="BO58" s="88">
        <f t="shared" si="71"/>
        <v>66</v>
      </c>
      <c r="BP58" s="102">
        <v>20</v>
      </c>
      <c r="BQ58" s="103">
        <v>2</v>
      </c>
      <c r="BR58" s="91">
        <f t="shared" si="72"/>
        <v>44</v>
      </c>
      <c r="BS58" s="104">
        <v>22</v>
      </c>
      <c r="BT58" s="105">
        <v>22</v>
      </c>
      <c r="BU58" s="106"/>
      <c r="BV58" s="106"/>
      <c r="BW58" s="88">
        <f t="shared" si="73"/>
        <v>0</v>
      </c>
      <c r="BX58" s="102"/>
      <c r="BY58" s="103"/>
      <c r="BZ58" s="91">
        <f t="shared" si="74"/>
        <v>0</v>
      </c>
      <c r="CA58" s="104"/>
      <c r="CB58" s="105"/>
      <c r="CC58" s="106"/>
      <c r="CD58" s="106"/>
      <c r="CE58" s="88">
        <f t="shared" si="75"/>
        <v>0</v>
      </c>
      <c r="CF58" s="102"/>
      <c r="CG58" s="103"/>
      <c r="CH58" s="91">
        <f t="shared" si="76"/>
        <v>0</v>
      </c>
      <c r="CI58" s="104"/>
      <c r="CJ58" s="105"/>
      <c r="CK58" s="106"/>
      <c r="CL58" s="107"/>
      <c r="CM58" s="262"/>
      <c r="CN58" s="97">
        <v>102</v>
      </c>
      <c r="CO58" s="29">
        <v>9</v>
      </c>
      <c r="CP58" s="29">
        <v>68</v>
      </c>
      <c r="CQ58" s="29">
        <v>6</v>
      </c>
    </row>
    <row r="59" spans="1:119" s="6" customFormat="1" ht="25.5">
      <c r="A59" s="3" t="s">
        <v>300</v>
      </c>
      <c r="B59" s="4" t="s">
        <v>301</v>
      </c>
      <c r="C59" s="101"/>
      <c r="D59" s="101"/>
      <c r="E59" s="101">
        <v>7</v>
      </c>
      <c r="F59" s="101"/>
      <c r="G59" s="245">
        <v>6</v>
      </c>
      <c r="H59" s="246">
        <f t="shared" si="58"/>
        <v>210</v>
      </c>
      <c r="I59" s="255">
        <f t="shared" si="59"/>
        <v>64</v>
      </c>
      <c r="J59" s="130">
        <f t="shared" si="60"/>
        <v>6</v>
      </c>
      <c r="K59" s="256">
        <f t="shared" si="61"/>
        <v>140</v>
      </c>
      <c r="L59" s="257">
        <f t="shared" si="62"/>
        <v>70</v>
      </c>
      <c r="M59" s="258">
        <f t="shared" si="63"/>
        <v>70</v>
      </c>
      <c r="N59" s="251">
        <f t="shared" si="64"/>
        <v>0</v>
      </c>
      <c r="O59" s="251">
        <f t="shared" si="65"/>
        <v>0</v>
      </c>
      <c r="P59" s="225"/>
      <c r="Q59" s="261"/>
      <c r="R59" s="202"/>
      <c r="S59" s="201">
        <f t="shared" si="33"/>
        <v>0</v>
      </c>
      <c r="T59" s="201">
        <f t="shared" si="34"/>
        <v>0</v>
      </c>
      <c r="U59" s="201">
        <f t="shared" si="35"/>
        <v>0</v>
      </c>
      <c r="V59" s="201">
        <f t="shared" si="36"/>
        <v>88</v>
      </c>
      <c r="W59" s="201">
        <f t="shared" si="37"/>
        <v>52</v>
      </c>
      <c r="X59" s="201">
        <f t="shared" si="38"/>
        <v>0</v>
      </c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254"/>
      <c r="AQ59" s="88">
        <f t="shared" si="66"/>
        <v>0</v>
      </c>
      <c r="AR59" s="102"/>
      <c r="AS59" s="103"/>
      <c r="AT59" s="91">
        <f t="shared" si="67"/>
        <v>0</v>
      </c>
      <c r="AU59" s="104"/>
      <c r="AV59" s="105"/>
      <c r="AW59" s="106"/>
      <c r="AX59" s="106"/>
      <c r="AY59" s="88">
        <f t="shared" si="77"/>
        <v>0</v>
      </c>
      <c r="AZ59" s="102"/>
      <c r="BA59" s="103"/>
      <c r="BB59" s="91">
        <f t="shared" si="68"/>
        <v>0</v>
      </c>
      <c r="BC59" s="104"/>
      <c r="BD59" s="105"/>
      <c r="BE59" s="106"/>
      <c r="BF59" s="106"/>
      <c r="BG59" s="88">
        <f t="shared" si="69"/>
        <v>0</v>
      </c>
      <c r="BH59" s="102"/>
      <c r="BI59" s="103"/>
      <c r="BJ59" s="91">
        <f t="shared" si="70"/>
        <v>0</v>
      </c>
      <c r="BK59" s="104"/>
      <c r="BL59" s="105"/>
      <c r="BM59" s="106"/>
      <c r="BN59" s="106"/>
      <c r="BO59" s="88">
        <f t="shared" si="71"/>
        <v>132</v>
      </c>
      <c r="BP59" s="102">
        <v>42</v>
      </c>
      <c r="BQ59" s="103">
        <v>2</v>
      </c>
      <c r="BR59" s="91">
        <f t="shared" si="72"/>
        <v>88</v>
      </c>
      <c r="BS59" s="104">
        <v>44</v>
      </c>
      <c r="BT59" s="105">
        <v>44</v>
      </c>
      <c r="BU59" s="106"/>
      <c r="BV59" s="106"/>
      <c r="BW59" s="88">
        <f t="shared" si="73"/>
        <v>78</v>
      </c>
      <c r="BX59" s="102">
        <v>22</v>
      </c>
      <c r="BY59" s="103">
        <v>4</v>
      </c>
      <c r="BZ59" s="91">
        <f t="shared" si="74"/>
        <v>52</v>
      </c>
      <c r="CA59" s="104">
        <v>26</v>
      </c>
      <c r="CB59" s="105">
        <v>26</v>
      </c>
      <c r="CC59" s="106"/>
      <c r="CD59" s="106"/>
      <c r="CE59" s="88">
        <f t="shared" si="75"/>
        <v>0</v>
      </c>
      <c r="CF59" s="102"/>
      <c r="CG59" s="103"/>
      <c r="CH59" s="91">
        <f t="shared" si="76"/>
        <v>0</v>
      </c>
      <c r="CI59" s="104"/>
      <c r="CJ59" s="105"/>
      <c r="CK59" s="106"/>
      <c r="CL59" s="107"/>
      <c r="CM59" s="227"/>
      <c r="CN59" s="97"/>
      <c r="CO59" s="29">
        <v>210</v>
      </c>
      <c r="CP59" s="29"/>
      <c r="CQ59" s="29">
        <v>140</v>
      </c>
    </row>
    <row r="60" spans="1:119" s="211" customFormat="1" ht="15">
      <c r="A60" s="3" t="s">
        <v>302</v>
      </c>
      <c r="B60" s="4" t="s">
        <v>303</v>
      </c>
      <c r="C60" s="101"/>
      <c r="D60" s="101"/>
      <c r="E60" s="101">
        <v>8</v>
      </c>
      <c r="F60" s="101"/>
      <c r="G60" s="245"/>
      <c r="H60" s="246">
        <f t="shared" si="58"/>
        <v>78</v>
      </c>
      <c r="I60" s="255">
        <f t="shared" si="59"/>
        <v>22</v>
      </c>
      <c r="J60" s="130">
        <f t="shared" si="60"/>
        <v>4</v>
      </c>
      <c r="K60" s="256">
        <f t="shared" si="61"/>
        <v>52</v>
      </c>
      <c r="L60" s="257">
        <f t="shared" si="62"/>
        <v>26</v>
      </c>
      <c r="M60" s="258">
        <f t="shared" si="63"/>
        <v>26</v>
      </c>
      <c r="N60" s="251">
        <f t="shared" si="64"/>
        <v>0</v>
      </c>
      <c r="O60" s="251">
        <f t="shared" si="65"/>
        <v>0</v>
      </c>
      <c r="P60" s="225"/>
      <c r="Q60" s="201"/>
      <c r="R60" s="210"/>
      <c r="S60" s="201">
        <f t="shared" si="33"/>
        <v>0</v>
      </c>
      <c r="T60" s="201">
        <f t="shared" si="34"/>
        <v>0</v>
      </c>
      <c r="U60" s="201">
        <f t="shared" si="35"/>
        <v>0</v>
      </c>
      <c r="V60" s="201">
        <f t="shared" si="36"/>
        <v>0</v>
      </c>
      <c r="W60" s="201">
        <f t="shared" si="37"/>
        <v>0</v>
      </c>
      <c r="X60" s="201">
        <f t="shared" si="38"/>
        <v>52</v>
      </c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254"/>
      <c r="AQ60" s="88">
        <f t="shared" si="66"/>
        <v>0</v>
      </c>
      <c r="AR60" s="102"/>
      <c r="AS60" s="103"/>
      <c r="AT60" s="91">
        <f t="shared" si="67"/>
        <v>0</v>
      </c>
      <c r="AU60" s="104"/>
      <c r="AV60" s="105"/>
      <c r="AW60" s="106"/>
      <c r="AX60" s="106"/>
      <c r="AY60" s="88">
        <f t="shared" si="77"/>
        <v>0</v>
      </c>
      <c r="AZ60" s="102"/>
      <c r="BA60" s="103"/>
      <c r="BB60" s="91">
        <f t="shared" si="68"/>
        <v>0</v>
      </c>
      <c r="BC60" s="104"/>
      <c r="BD60" s="105"/>
      <c r="BE60" s="106"/>
      <c r="BF60" s="106"/>
      <c r="BG60" s="88">
        <f t="shared" si="69"/>
        <v>0</v>
      </c>
      <c r="BH60" s="102"/>
      <c r="BI60" s="103"/>
      <c r="BJ60" s="91">
        <f t="shared" si="70"/>
        <v>0</v>
      </c>
      <c r="BK60" s="104"/>
      <c r="BL60" s="105"/>
      <c r="BM60" s="106"/>
      <c r="BN60" s="106"/>
      <c r="BO60" s="88">
        <f t="shared" si="71"/>
        <v>0</v>
      </c>
      <c r="BP60" s="102"/>
      <c r="BQ60" s="103"/>
      <c r="BR60" s="91">
        <f t="shared" si="72"/>
        <v>0</v>
      </c>
      <c r="BS60" s="104"/>
      <c r="BT60" s="105"/>
      <c r="BU60" s="106"/>
      <c r="BV60" s="106"/>
      <c r="BW60" s="88">
        <f t="shared" si="73"/>
        <v>0</v>
      </c>
      <c r="BX60" s="102"/>
      <c r="BY60" s="103"/>
      <c r="BZ60" s="91">
        <f t="shared" si="74"/>
        <v>0</v>
      </c>
      <c r="CA60" s="104"/>
      <c r="CB60" s="105"/>
      <c r="CC60" s="106"/>
      <c r="CD60" s="106"/>
      <c r="CE60" s="88">
        <f t="shared" si="75"/>
        <v>78</v>
      </c>
      <c r="CF60" s="102">
        <v>22</v>
      </c>
      <c r="CG60" s="103">
        <v>4</v>
      </c>
      <c r="CH60" s="91">
        <f t="shared" si="76"/>
        <v>52</v>
      </c>
      <c r="CI60" s="104">
        <v>26</v>
      </c>
      <c r="CJ60" s="105">
        <v>26</v>
      </c>
      <c r="CK60" s="106"/>
      <c r="CL60" s="107"/>
      <c r="CM60" s="227"/>
      <c r="CN60" s="97"/>
      <c r="CO60" s="29">
        <v>99</v>
      </c>
      <c r="CP60" s="29"/>
      <c r="CQ60" s="29">
        <v>66</v>
      </c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</row>
    <row r="61" spans="1:119" s="6" customFormat="1" ht="15">
      <c r="A61" s="3" t="s">
        <v>304</v>
      </c>
      <c r="B61" s="4" t="s">
        <v>305</v>
      </c>
      <c r="C61" s="101"/>
      <c r="D61" s="101"/>
      <c r="E61" s="101">
        <v>8</v>
      </c>
      <c r="F61" s="101"/>
      <c r="G61" s="245"/>
      <c r="H61" s="246">
        <f t="shared" si="58"/>
        <v>60</v>
      </c>
      <c r="I61" s="255">
        <f t="shared" si="59"/>
        <v>18</v>
      </c>
      <c r="J61" s="130">
        <f t="shared" si="60"/>
        <v>2</v>
      </c>
      <c r="K61" s="256">
        <f t="shared" si="61"/>
        <v>40</v>
      </c>
      <c r="L61" s="257">
        <f t="shared" si="62"/>
        <v>26</v>
      </c>
      <c r="M61" s="258">
        <f t="shared" si="63"/>
        <v>14</v>
      </c>
      <c r="N61" s="251">
        <f t="shared" si="64"/>
        <v>0</v>
      </c>
      <c r="O61" s="251">
        <f t="shared" si="65"/>
        <v>0</v>
      </c>
      <c r="P61" s="225"/>
      <c r="Q61" s="261"/>
      <c r="R61" s="202"/>
      <c r="S61" s="201">
        <f t="shared" si="33"/>
        <v>0</v>
      </c>
      <c r="T61" s="201">
        <f t="shared" si="34"/>
        <v>0</v>
      </c>
      <c r="U61" s="201">
        <f t="shared" si="35"/>
        <v>0</v>
      </c>
      <c r="V61" s="201">
        <f t="shared" si="36"/>
        <v>0</v>
      </c>
      <c r="W61" s="201">
        <f t="shared" si="37"/>
        <v>0</v>
      </c>
      <c r="X61" s="201">
        <f t="shared" si="38"/>
        <v>40</v>
      </c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254"/>
      <c r="AQ61" s="88">
        <f t="shared" si="66"/>
        <v>0</v>
      </c>
      <c r="AR61" s="102"/>
      <c r="AS61" s="103"/>
      <c r="AT61" s="91">
        <f t="shared" si="67"/>
        <v>0</v>
      </c>
      <c r="AU61" s="104"/>
      <c r="AV61" s="105"/>
      <c r="AW61" s="106"/>
      <c r="AX61" s="106"/>
      <c r="AY61" s="88">
        <f t="shared" si="77"/>
        <v>0</v>
      </c>
      <c r="AZ61" s="102"/>
      <c r="BA61" s="103"/>
      <c r="BB61" s="91">
        <f t="shared" si="68"/>
        <v>0</v>
      </c>
      <c r="BC61" s="104"/>
      <c r="BD61" s="105"/>
      <c r="BE61" s="106"/>
      <c r="BF61" s="106"/>
      <c r="BG61" s="88">
        <f t="shared" si="69"/>
        <v>0</v>
      </c>
      <c r="BH61" s="102"/>
      <c r="BI61" s="103"/>
      <c r="BJ61" s="91">
        <f t="shared" si="70"/>
        <v>0</v>
      </c>
      <c r="BK61" s="104"/>
      <c r="BL61" s="105"/>
      <c r="BM61" s="106"/>
      <c r="BN61" s="106"/>
      <c r="BO61" s="88">
        <f t="shared" si="71"/>
        <v>0</v>
      </c>
      <c r="BP61" s="102"/>
      <c r="BQ61" s="103"/>
      <c r="BR61" s="91">
        <f t="shared" si="72"/>
        <v>0</v>
      </c>
      <c r="BS61" s="104"/>
      <c r="BT61" s="105"/>
      <c r="BU61" s="106"/>
      <c r="BV61" s="106"/>
      <c r="BW61" s="88">
        <f t="shared" si="73"/>
        <v>0</v>
      </c>
      <c r="BX61" s="102"/>
      <c r="BY61" s="103"/>
      <c r="BZ61" s="91">
        <f t="shared" si="74"/>
        <v>0</v>
      </c>
      <c r="CA61" s="104"/>
      <c r="CB61" s="105"/>
      <c r="CC61" s="106"/>
      <c r="CD61" s="106"/>
      <c r="CE61" s="88">
        <f t="shared" si="75"/>
        <v>60</v>
      </c>
      <c r="CF61" s="102">
        <v>18</v>
      </c>
      <c r="CG61" s="103">
        <v>2</v>
      </c>
      <c r="CH61" s="91">
        <f t="shared" si="76"/>
        <v>40</v>
      </c>
      <c r="CI61" s="104">
        <v>26</v>
      </c>
      <c r="CJ61" s="105">
        <v>14</v>
      </c>
      <c r="CK61" s="106"/>
      <c r="CL61" s="107"/>
      <c r="CM61" s="227"/>
      <c r="CN61" s="97"/>
      <c r="CO61" s="29">
        <v>60</v>
      </c>
      <c r="CP61" s="29"/>
      <c r="CQ61" s="29">
        <v>40</v>
      </c>
    </row>
    <row r="62" spans="1:119" s="6" customFormat="1" ht="15">
      <c r="A62" s="3" t="s">
        <v>306</v>
      </c>
      <c r="B62" s="4" t="s">
        <v>307</v>
      </c>
      <c r="C62" s="101"/>
      <c r="D62" s="101"/>
      <c r="E62" s="101">
        <v>8</v>
      </c>
      <c r="F62" s="101"/>
      <c r="G62" s="245"/>
      <c r="H62" s="246">
        <f t="shared" si="58"/>
        <v>57</v>
      </c>
      <c r="I62" s="255">
        <f t="shared" si="59"/>
        <v>17</v>
      </c>
      <c r="J62" s="130">
        <f t="shared" si="60"/>
        <v>2</v>
      </c>
      <c r="K62" s="256">
        <f t="shared" si="61"/>
        <v>38</v>
      </c>
      <c r="L62" s="257">
        <f t="shared" si="62"/>
        <v>26</v>
      </c>
      <c r="M62" s="258">
        <f t="shared" si="63"/>
        <v>12</v>
      </c>
      <c r="N62" s="251">
        <f t="shared" si="64"/>
        <v>0</v>
      </c>
      <c r="O62" s="251">
        <f t="shared" si="65"/>
        <v>0</v>
      </c>
      <c r="P62" s="225"/>
      <c r="Q62" s="261"/>
      <c r="R62" s="202"/>
      <c r="S62" s="201">
        <f t="shared" si="33"/>
        <v>0</v>
      </c>
      <c r="T62" s="201">
        <f t="shared" si="34"/>
        <v>0</v>
      </c>
      <c r="U62" s="201">
        <f t="shared" si="35"/>
        <v>0</v>
      </c>
      <c r="V62" s="201">
        <f t="shared" si="36"/>
        <v>0</v>
      </c>
      <c r="W62" s="201">
        <f t="shared" si="37"/>
        <v>0</v>
      </c>
      <c r="X62" s="201">
        <f t="shared" si="38"/>
        <v>38</v>
      </c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254"/>
      <c r="AQ62" s="88">
        <f t="shared" si="66"/>
        <v>0</v>
      </c>
      <c r="AR62" s="102"/>
      <c r="AS62" s="103"/>
      <c r="AT62" s="91">
        <f t="shared" si="67"/>
        <v>0</v>
      </c>
      <c r="AU62" s="104"/>
      <c r="AV62" s="105"/>
      <c r="AW62" s="106"/>
      <c r="AX62" s="106"/>
      <c r="AY62" s="88">
        <f t="shared" si="77"/>
        <v>0</v>
      </c>
      <c r="AZ62" s="102"/>
      <c r="BA62" s="103"/>
      <c r="BB62" s="91">
        <f t="shared" si="68"/>
        <v>0</v>
      </c>
      <c r="BC62" s="104"/>
      <c r="BD62" s="105"/>
      <c r="BE62" s="106"/>
      <c r="BF62" s="106"/>
      <c r="BG62" s="88">
        <f t="shared" si="69"/>
        <v>0</v>
      </c>
      <c r="BH62" s="102"/>
      <c r="BI62" s="103"/>
      <c r="BJ62" s="91">
        <f t="shared" si="70"/>
        <v>0</v>
      </c>
      <c r="BK62" s="104"/>
      <c r="BL62" s="105"/>
      <c r="BM62" s="106"/>
      <c r="BN62" s="106"/>
      <c r="BO62" s="88">
        <f t="shared" si="71"/>
        <v>0</v>
      </c>
      <c r="BP62" s="102"/>
      <c r="BQ62" s="103"/>
      <c r="BR62" s="91">
        <f t="shared" si="72"/>
        <v>0</v>
      </c>
      <c r="BS62" s="104"/>
      <c r="BT62" s="105"/>
      <c r="BU62" s="106"/>
      <c r="BV62" s="106"/>
      <c r="BW62" s="88">
        <f t="shared" si="73"/>
        <v>0</v>
      </c>
      <c r="BX62" s="102"/>
      <c r="BY62" s="103"/>
      <c r="BZ62" s="91">
        <f t="shared" si="74"/>
        <v>0</v>
      </c>
      <c r="CA62" s="104"/>
      <c r="CB62" s="105"/>
      <c r="CC62" s="106"/>
      <c r="CD62" s="106"/>
      <c r="CE62" s="88">
        <f t="shared" si="75"/>
        <v>57</v>
      </c>
      <c r="CF62" s="102">
        <v>17</v>
      </c>
      <c r="CG62" s="103">
        <v>2</v>
      </c>
      <c r="CH62" s="91">
        <f t="shared" si="76"/>
        <v>38</v>
      </c>
      <c r="CI62" s="104">
        <v>26</v>
      </c>
      <c r="CJ62" s="105">
        <v>12</v>
      </c>
      <c r="CK62" s="106"/>
      <c r="CL62" s="107"/>
      <c r="CM62" s="227"/>
      <c r="CN62" s="97"/>
      <c r="CO62" s="29">
        <v>57</v>
      </c>
      <c r="CP62" s="29"/>
      <c r="CQ62" s="29">
        <v>38</v>
      </c>
    </row>
    <row r="63" spans="1:119" s="6" customFormat="1" ht="25.5">
      <c r="A63" s="3" t="s">
        <v>308</v>
      </c>
      <c r="B63" s="4" t="s">
        <v>309</v>
      </c>
      <c r="C63" s="101"/>
      <c r="D63" s="101"/>
      <c r="E63" s="101">
        <v>4</v>
      </c>
      <c r="F63" s="101"/>
      <c r="G63" s="245"/>
      <c r="H63" s="263">
        <f t="shared" si="58"/>
        <v>51</v>
      </c>
      <c r="I63" s="264">
        <f t="shared" si="59"/>
        <v>15</v>
      </c>
      <c r="J63" s="265">
        <f t="shared" si="60"/>
        <v>2</v>
      </c>
      <c r="K63" s="266">
        <f t="shared" si="61"/>
        <v>34</v>
      </c>
      <c r="L63" s="267">
        <f t="shared" si="62"/>
        <v>18</v>
      </c>
      <c r="M63" s="268">
        <f t="shared" si="63"/>
        <v>16</v>
      </c>
      <c r="N63" s="251">
        <f t="shared" si="64"/>
        <v>0</v>
      </c>
      <c r="O63" s="251">
        <f t="shared" si="65"/>
        <v>0</v>
      </c>
      <c r="P63" s="269"/>
      <c r="Q63" s="270"/>
      <c r="R63" s="231"/>
      <c r="S63" s="230">
        <f t="shared" si="33"/>
        <v>0</v>
      </c>
      <c r="T63" s="230">
        <f t="shared" si="34"/>
        <v>34</v>
      </c>
      <c r="U63" s="230">
        <f t="shared" si="35"/>
        <v>0</v>
      </c>
      <c r="V63" s="230">
        <f t="shared" si="36"/>
        <v>0</v>
      </c>
      <c r="W63" s="230">
        <f t="shared" si="37"/>
        <v>0</v>
      </c>
      <c r="X63" s="230">
        <f t="shared" si="38"/>
        <v>0</v>
      </c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254"/>
      <c r="AQ63" s="88">
        <f t="shared" si="66"/>
        <v>0</v>
      </c>
      <c r="AR63" s="102"/>
      <c r="AS63" s="103"/>
      <c r="AT63" s="91">
        <f t="shared" si="67"/>
        <v>0</v>
      </c>
      <c r="AU63" s="104"/>
      <c r="AV63" s="105"/>
      <c r="AW63" s="106"/>
      <c r="AX63" s="106"/>
      <c r="AY63" s="88">
        <f t="shared" si="77"/>
        <v>51</v>
      </c>
      <c r="AZ63" s="102">
        <v>15</v>
      </c>
      <c r="BA63" s="103">
        <v>2</v>
      </c>
      <c r="BB63" s="91">
        <f t="shared" si="68"/>
        <v>34</v>
      </c>
      <c r="BC63" s="104">
        <v>18</v>
      </c>
      <c r="BD63" s="105">
        <v>16</v>
      </c>
      <c r="BE63" s="106"/>
      <c r="BF63" s="106"/>
      <c r="BG63" s="88">
        <f t="shared" si="69"/>
        <v>0</v>
      </c>
      <c r="BH63" s="102"/>
      <c r="BI63" s="103"/>
      <c r="BJ63" s="91"/>
      <c r="BK63" s="104"/>
      <c r="BL63" s="105"/>
      <c r="BM63" s="106"/>
      <c r="BN63" s="106"/>
      <c r="BO63" s="88">
        <f t="shared" si="71"/>
        <v>0</v>
      </c>
      <c r="BP63" s="102"/>
      <c r="BQ63" s="103"/>
      <c r="BR63" s="91">
        <f t="shared" si="72"/>
        <v>0</v>
      </c>
      <c r="BS63" s="104"/>
      <c r="BT63" s="105"/>
      <c r="BU63" s="106"/>
      <c r="BV63" s="106"/>
      <c r="BW63" s="88">
        <f t="shared" si="73"/>
        <v>0</v>
      </c>
      <c r="BX63" s="102"/>
      <c r="BY63" s="103"/>
      <c r="BZ63" s="91">
        <f t="shared" si="74"/>
        <v>0</v>
      </c>
      <c r="CA63" s="104"/>
      <c r="CB63" s="105"/>
      <c r="CC63" s="106"/>
      <c r="CD63" s="106"/>
      <c r="CE63" s="88">
        <f t="shared" si="75"/>
        <v>0</v>
      </c>
      <c r="CF63" s="102"/>
      <c r="CG63" s="103"/>
      <c r="CH63" s="91">
        <f t="shared" si="76"/>
        <v>0</v>
      </c>
      <c r="CI63" s="104"/>
      <c r="CJ63" s="105"/>
      <c r="CK63" s="106"/>
      <c r="CL63" s="107"/>
      <c r="CM63" s="227"/>
      <c r="CN63" s="97"/>
      <c r="CO63" s="29">
        <v>51</v>
      </c>
      <c r="CP63" s="29"/>
      <c r="CQ63" s="29">
        <v>34</v>
      </c>
    </row>
    <row r="64" spans="1:119" s="58" customFormat="1" ht="15">
      <c r="A64" s="232" t="s">
        <v>310</v>
      </c>
      <c r="B64" s="233" t="s">
        <v>311</v>
      </c>
      <c r="C64" s="271">
        <f>SUM(C65,C72,C77)</f>
        <v>5</v>
      </c>
      <c r="D64" s="271">
        <f>SUM(D65,D72,D77)</f>
        <v>1</v>
      </c>
      <c r="E64" s="271">
        <f>SUM(E65,E72,E77)</f>
        <v>11</v>
      </c>
      <c r="F64" s="271">
        <f>SUM(F65,F72,F77)</f>
        <v>1</v>
      </c>
      <c r="G64" s="272">
        <f>SUM(G65,G72,G77)</f>
        <v>6</v>
      </c>
      <c r="H64" s="273">
        <f t="shared" si="58"/>
        <v>2079</v>
      </c>
      <c r="I64" s="274">
        <f>SUM(AR64,AZ64,BH64,BP64,BX64,CF64)</f>
        <v>605</v>
      </c>
      <c r="J64" s="273">
        <f t="shared" si="60"/>
        <v>88</v>
      </c>
      <c r="K64" s="273">
        <f t="shared" si="61"/>
        <v>1386</v>
      </c>
      <c r="L64" s="274">
        <f>SUM(AU64,BC64,BK64,BS64,CA64,CI64)</f>
        <v>590</v>
      </c>
      <c r="M64" s="273">
        <f t="shared" si="63"/>
        <v>796</v>
      </c>
      <c r="N64" s="275">
        <f t="shared" si="64"/>
        <v>0</v>
      </c>
      <c r="O64" s="237">
        <f t="shared" si="65"/>
        <v>0</v>
      </c>
      <c r="P64" s="239">
        <f>SUM(P65,P72,P77)</f>
        <v>0</v>
      </c>
      <c r="Q64" s="237"/>
      <c r="R64" s="237"/>
      <c r="S64" s="239">
        <f t="shared" ref="S64:X64" si="78">SUM(S65,S72,S77)</f>
        <v>256</v>
      </c>
      <c r="T64" s="237">
        <f t="shared" si="78"/>
        <v>294</v>
      </c>
      <c r="U64" s="239">
        <f t="shared" si="78"/>
        <v>120</v>
      </c>
      <c r="V64" s="237">
        <f t="shared" si="78"/>
        <v>314</v>
      </c>
      <c r="W64" s="239">
        <f t="shared" si="78"/>
        <v>156</v>
      </c>
      <c r="X64" s="237">
        <f t="shared" si="78"/>
        <v>246</v>
      </c>
      <c r="Y64" s="240"/>
      <c r="Z64" s="240"/>
      <c r="AA64" s="240"/>
      <c r="AB64" s="240"/>
      <c r="AC64" s="240"/>
      <c r="AD64" s="240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76"/>
      <c r="AQ64" s="241">
        <f t="shared" ref="AQ64:BV64" si="79">SUM(AQ65,AQ72,AQ77)</f>
        <v>384</v>
      </c>
      <c r="AR64" s="243">
        <f t="shared" si="79"/>
        <v>114</v>
      </c>
      <c r="AS64" s="241">
        <f t="shared" si="79"/>
        <v>14</v>
      </c>
      <c r="AT64" s="241">
        <f t="shared" si="79"/>
        <v>256</v>
      </c>
      <c r="AU64" s="243">
        <f t="shared" si="79"/>
        <v>110</v>
      </c>
      <c r="AV64" s="243">
        <f t="shared" si="79"/>
        <v>146</v>
      </c>
      <c r="AW64" s="241">
        <f t="shared" si="79"/>
        <v>0</v>
      </c>
      <c r="AX64" s="241">
        <f t="shared" si="79"/>
        <v>0</v>
      </c>
      <c r="AY64" s="241">
        <f t="shared" si="79"/>
        <v>441</v>
      </c>
      <c r="AZ64" s="243">
        <f t="shared" si="79"/>
        <v>131</v>
      </c>
      <c r="BA64" s="241">
        <f t="shared" si="79"/>
        <v>16</v>
      </c>
      <c r="BB64" s="241">
        <f t="shared" si="79"/>
        <v>294</v>
      </c>
      <c r="BC64" s="243">
        <f t="shared" si="79"/>
        <v>116</v>
      </c>
      <c r="BD64" s="243">
        <f t="shared" si="79"/>
        <v>178</v>
      </c>
      <c r="BE64" s="241">
        <f t="shared" si="79"/>
        <v>0</v>
      </c>
      <c r="BF64" s="241">
        <f t="shared" si="79"/>
        <v>0</v>
      </c>
      <c r="BG64" s="241">
        <f t="shared" si="79"/>
        <v>180</v>
      </c>
      <c r="BH64" s="243">
        <f t="shared" si="79"/>
        <v>48</v>
      </c>
      <c r="BI64" s="241">
        <f t="shared" si="79"/>
        <v>12</v>
      </c>
      <c r="BJ64" s="241">
        <f t="shared" si="79"/>
        <v>120</v>
      </c>
      <c r="BK64" s="243">
        <f t="shared" si="79"/>
        <v>64</v>
      </c>
      <c r="BL64" s="243">
        <f t="shared" si="79"/>
        <v>56</v>
      </c>
      <c r="BM64" s="241">
        <f t="shared" si="79"/>
        <v>0</v>
      </c>
      <c r="BN64" s="241">
        <f t="shared" si="79"/>
        <v>0</v>
      </c>
      <c r="BO64" s="241">
        <f t="shared" si="79"/>
        <v>469</v>
      </c>
      <c r="BP64" s="243">
        <f t="shared" si="79"/>
        <v>139</v>
      </c>
      <c r="BQ64" s="241">
        <f t="shared" si="79"/>
        <v>16</v>
      </c>
      <c r="BR64" s="241">
        <f t="shared" si="79"/>
        <v>314</v>
      </c>
      <c r="BS64" s="243">
        <f t="shared" si="79"/>
        <v>146</v>
      </c>
      <c r="BT64" s="243">
        <f t="shared" si="79"/>
        <v>168</v>
      </c>
      <c r="BU64" s="241">
        <f t="shared" si="79"/>
        <v>0</v>
      </c>
      <c r="BV64" s="241">
        <f t="shared" si="79"/>
        <v>0</v>
      </c>
      <c r="BW64" s="241">
        <f t="shared" ref="BW64:CQ64" si="80">SUM(BW65,BW72,BW77)</f>
        <v>236</v>
      </c>
      <c r="BX64" s="243">
        <f t="shared" si="80"/>
        <v>66</v>
      </c>
      <c r="BY64" s="241">
        <f t="shared" si="80"/>
        <v>14</v>
      </c>
      <c r="BZ64" s="241">
        <f t="shared" si="80"/>
        <v>156</v>
      </c>
      <c r="CA64" s="243">
        <f t="shared" si="80"/>
        <v>72</v>
      </c>
      <c r="CB64" s="243">
        <f t="shared" si="80"/>
        <v>84</v>
      </c>
      <c r="CC64" s="241">
        <f t="shared" si="80"/>
        <v>0</v>
      </c>
      <c r="CD64" s="241">
        <f t="shared" si="80"/>
        <v>0</v>
      </c>
      <c r="CE64" s="241">
        <f t="shared" si="80"/>
        <v>369</v>
      </c>
      <c r="CF64" s="243">
        <f t="shared" si="80"/>
        <v>107</v>
      </c>
      <c r="CG64" s="241">
        <f t="shared" si="80"/>
        <v>16</v>
      </c>
      <c r="CH64" s="241">
        <f t="shared" si="80"/>
        <v>246</v>
      </c>
      <c r="CI64" s="243">
        <f t="shared" si="80"/>
        <v>82</v>
      </c>
      <c r="CJ64" s="243">
        <f t="shared" si="80"/>
        <v>164</v>
      </c>
      <c r="CK64" s="241">
        <f t="shared" si="80"/>
        <v>0</v>
      </c>
      <c r="CL64" s="243">
        <f t="shared" si="80"/>
        <v>0</v>
      </c>
      <c r="CM64" s="57">
        <f t="shared" si="80"/>
        <v>0</v>
      </c>
      <c r="CN64" s="242">
        <f t="shared" si="80"/>
        <v>1458</v>
      </c>
      <c r="CO64" s="242">
        <f t="shared" si="80"/>
        <v>147</v>
      </c>
      <c r="CP64" s="242">
        <f t="shared" si="80"/>
        <v>1282</v>
      </c>
      <c r="CQ64" s="242">
        <f t="shared" si="80"/>
        <v>98</v>
      </c>
    </row>
    <row r="65" spans="1:229" s="58" customFormat="1" ht="38.25">
      <c r="A65" s="277" t="s">
        <v>312</v>
      </c>
      <c r="B65" s="278" t="s">
        <v>313</v>
      </c>
      <c r="C65" s="279">
        <f>COUNTA(C66:C71)</f>
        <v>3</v>
      </c>
      <c r="D65" s="279">
        <f>COUNTA(D66:D71)</f>
        <v>0</v>
      </c>
      <c r="E65" s="279">
        <f>COUNTA(E66:E71)</f>
        <v>5</v>
      </c>
      <c r="F65" s="280">
        <f>COUNTA(F66:F71)</f>
        <v>0</v>
      </c>
      <c r="G65" s="281">
        <f>COUNTA(G66:G71)</f>
        <v>4</v>
      </c>
      <c r="H65" s="282">
        <f t="shared" si="58"/>
        <v>1313</v>
      </c>
      <c r="I65" s="283">
        <f>SUM(AR65,AZ65,BH65,BP65,BX65,CF65)</f>
        <v>397</v>
      </c>
      <c r="J65" s="284">
        <f t="shared" si="60"/>
        <v>42</v>
      </c>
      <c r="K65" s="282">
        <f t="shared" si="61"/>
        <v>874</v>
      </c>
      <c r="L65" s="283">
        <f>SUM(AU65,BC65,BK65,BS65,CA65,CI65)</f>
        <v>334</v>
      </c>
      <c r="M65" s="282">
        <f t="shared" si="63"/>
        <v>540</v>
      </c>
      <c r="N65" s="282">
        <f t="shared" si="64"/>
        <v>0</v>
      </c>
      <c r="O65" s="282">
        <f t="shared" si="65"/>
        <v>0</v>
      </c>
      <c r="P65" s="284">
        <f>SUM(P66:P68)</f>
        <v>0</v>
      </c>
      <c r="Q65" s="282"/>
      <c r="R65" s="282"/>
      <c r="S65" s="284">
        <f>SUM(AT65)</f>
        <v>192</v>
      </c>
      <c r="T65" s="282">
        <f>SUM(BB65)</f>
        <v>226</v>
      </c>
      <c r="U65" s="284">
        <f>SUM(BJ65)</f>
        <v>80</v>
      </c>
      <c r="V65" s="282">
        <f>SUM(BR65)</f>
        <v>182</v>
      </c>
      <c r="W65" s="284">
        <f>SUM(BZ65)</f>
        <v>52</v>
      </c>
      <c r="X65" s="282">
        <f>SUM(CH65)</f>
        <v>142</v>
      </c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6"/>
      <c r="AQ65" s="287">
        <f t="shared" ref="AQ65:BV65" si="81">SUM(AQ66:AQ68)</f>
        <v>288</v>
      </c>
      <c r="AR65" s="288">
        <f t="shared" si="81"/>
        <v>88</v>
      </c>
      <c r="AS65" s="287">
        <f t="shared" si="81"/>
        <v>8</v>
      </c>
      <c r="AT65" s="287">
        <f t="shared" si="81"/>
        <v>192</v>
      </c>
      <c r="AU65" s="288">
        <f t="shared" si="81"/>
        <v>78</v>
      </c>
      <c r="AV65" s="288">
        <f t="shared" si="81"/>
        <v>114</v>
      </c>
      <c r="AW65" s="287">
        <f t="shared" si="81"/>
        <v>0</v>
      </c>
      <c r="AX65" s="289">
        <f t="shared" si="81"/>
        <v>0</v>
      </c>
      <c r="AY65" s="287">
        <f t="shared" si="81"/>
        <v>339</v>
      </c>
      <c r="AZ65" s="288">
        <f t="shared" si="81"/>
        <v>103</v>
      </c>
      <c r="BA65" s="287">
        <f t="shared" si="81"/>
        <v>10</v>
      </c>
      <c r="BB65" s="287">
        <f t="shared" si="81"/>
        <v>226</v>
      </c>
      <c r="BC65" s="288">
        <f t="shared" si="81"/>
        <v>82</v>
      </c>
      <c r="BD65" s="288">
        <f t="shared" si="81"/>
        <v>144</v>
      </c>
      <c r="BE65" s="287">
        <f t="shared" si="81"/>
        <v>0</v>
      </c>
      <c r="BF65" s="289">
        <f t="shared" si="81"/>
        <v>0</v>
      </c>
      <c r="BG65" s="287">
        <f t="shared" si="81"/>
        <v>120</v>
      </c>
      <c r="BH65" s="288">
        <f t="shared" si="81"/>
        <v>34</v>
      </c>
      <c r="BI65" s="287">
        <f t="shared" si="81"/>
        <v>6</v>
      </c>
      <c r="BJ65" s="287">
        <f t="shared" si="81"/>
        <v>80</v>
      </c>
      <c r="BK65" s="288">
        <f t="shared" si="81"/>
        <v>44</v>
      </c>
      <c r="BL65" s="288">
        <f t="shared" si="81"/>
        <v>36</v>
      </c>
      <c r="BM65" s="287">
        <f t="shared" si="81"/>
        <v>0</v>
      </c>
      <c r="BN65" s="289">
        <f t="shared" si="81"/>
        <v>0</v>
      </c>
      <c r="BO65" s="287">
        <f t="shared" si="81"/>
        <v>273</v>
      </c>
      <c r="BP65" s="288">
        <f t="shared" si="81"/>
        <v>83</v>
      </c>
      <c r="BQ65" s="287">
        <f t="shared" si="81"/>
        <v>8</v>
      </c>
      <c r="BR65" s="287">
        <f t="shared" si="81"/>
        <v>182</v>
      </c>
      <c r="BS65" s="288">
        <f t="shared" si="81"/>
        <v>80</v>
      </c>
      <c r="BT65" s="288">
        <f t="shared" si="81"/>
        <v>102</v>
      </c>
      <c r="BU65" s="287">
        <f t="shared" si="81"/>
        <v>0</v>
      </c>
      <c r="BV65" s="289">
        <f t="shared" si="81"/>
        <v>0</v>
      </c>
      <c r="BW65" s="287">
        <f t="shared" ref="BW65:CQ65" si="82">SUM(BW66:BW68)</f>
        <v>80</v>
      </c>
      <c r="BX65" s="288">
        <f t="shared" si="82"/>
        <v>24</v>
      </c>
      <c r="BY65" s="287">
        <f t="shared" si="82"/>
        <v>4</v>
      </c>
      <c r="BZ65" s="287">
        <f t="shared" si="82"/>
        <v>52</v>
      </c>
      <c r="CA65" s="288">
        <f t="shared" si="82"/>
        <v>20</v>
      </c>
      <c r="CB65" s="288">
        <f t="shared" si="82"/>
        <v>32</v>
      </c>
      <c r="CC65" s="287">
        <f t="shared" si="82"/>
        <v>0</v>
      </c>
      <c r="CD65" s="289">
        <f t="shared" si="82"/>
        <v>0</v>
      </c>
      <c r="CE65" s="287">
        <f t="shared" si="82"/>
        <v>213</v>
      </c>
      <c r="CF65" s="288">
        <f t="shared" si="82"/>
        <v>65</v>
      </c>
      <c r="CG65" s="287">
        <f t="shared" si="82"/>
        <v>6</v>
      </c>
      <c r="CH65" s="287">
        <f t="shared" si="82"/>
        <v>142</v>
      </c>
      <c r="CI65" s="288">
        <f t="shared" si="82"/>
        <v>30</v>
      </c>
      <c r="CJ65" s="288">
        <f t="shared" si="82"/>
        <v>112</v>
      </c>
      <c r="CK65" s="287">
        <f t="shared" si="82"/>
        <v>0</v>
      </c>
      <c r="CL65" s="289">
        <f t="shared" si="82"/>
        <v>0</v>
      </c>
      <c r="CM65" s="290">
        <f t="shared" si="82"/>
        <v>0</v>
      </c>
      <c r="CN65" s="291">
        <f t="shared" si="82"/>
        <v>828</v>
      </c>
      <c r="CO65" s="287">
        <f t="shared" si="82"/>
        <v>9</v>
      </c>
      <c r="CP65" s="287">
        <f t="shared" si="82"/>
        <v>862</v>
      </c>
      <c r="CQ65" s="287">
        <f t="shared" si="82"/>
        <v>6</v>
      </c>
    </row>
    <row r="66" spans="1:229" s="6" customFormat="1" ht="63.75">
      <c r="A66" s="194" t="s">
        <v>314</v>
      </c>
      <c r="B66" s="128" t="s">
        <v>315</v>
      </c>
      <c r="C66" s="292"/>
      <c r="D66" s="292"/>
      <c r="E66" s="292" t="s">
        <v>316</v>
      </c>
      <c r="F66" s="293"/>
      <c r="G66" s="4"/>
      <c r="H66" s="294">
        <f>SUM(AQ66,AY66,BG66,BO66,BW66,CE66)</f>
        <v>833</v>
      </c>
      <c r="I66" s="295">
        <f>SUM(AR66,AZ66,BH66,BP66,BX66,CF66)</f>
        <v>253</v>
      </c>
      <c r="J66" s="296">
        <f>SUM(AS66,BA66,BI66,BQ66,BY66,CG66)</f>
        <v>26</v>
      </c>
      <c r="K66" s="297">
        <f>SUM(L66:M66)</f>
        <v>554</v>
      </c>
      <c r="L66" s="298">
        <f>SUM(AU66,BC66,BK66,BS66,CA66,CI66)</f>
        <v>172</v>
      </c>
      <c r="M66" s="299">
        <f t="shared" si="63"/>
        <v>382</v>
      </c>
      <c r="N66" s="300">
        <f t="shared" si="64"/>
        <v>0</v>
      </c>
      <c r="O66" s="300">
        <f t="shared" si="65"/>
        <v>0</v>
      </c>
      <c r="P66" s="301"/>
      <c r="Q66" s="259"/>
      <c r="R66" s="259"/>
      <c r="S66" s="201">
        <f>SUM(AT66)</f>
        <v>96</v>
      </c>
      <c r="T66" s="201">
        <f>SUM(BB66)</f>
        <v>140</v>
      </c>
      <c r="U66" s="201">
        <f>SUM(BJ66)</f>
        <v>30</v>
      </c>
      <c r="V66" s="201">
        <f>SUM(BR66)</f>
        <v>94</v>
      </c>
      <c r="W66" s="201">
        <f>SUM(BZ66)</f>
        <v>52</v>
      </c>
      <c r="X66" s="202">
        <f>SUM(CH66)</f>
        <v>142</v>
      </c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254"/>
      <c r="AQ66" s="135">
        <f>SUM(AR66:AT66)</f>
        <v>144</v>
      </c>
      <c r="AR66" s="102">
        <v>44</v>
      </c>
      <c r="AS66" s="103">
        <v>4</v>
      </c>
      <c r="AT66" s="136">
        <f>SUM(AU66:AX66)</f>
        <v>96</v>
      </c>
      <c r="AU66" s="104">
        <v>30</v>
      </c>
      <c r="AV66" s="105">
        <v>66</v>
      </c>
      <c r="AW66" s="106"/>
      <c r="AX66" s="106"/>
      <c r="AY66" s="135">
        <f>SUM(AZ66:BB66)</f>
        <v>210</v>
      </c>
      <c r="AZ66" s="102">
        <v>64</v>
      </c>
      <c r="BA66" s="103">
        <v>6</v>
      </c>
      <c r="BB66" s="136">
        <f>SUM(BC66:BF66)</f>
        <v>140</v>
      </c>
      <c r="BC66" s="104">
        <v>46</v>
      </c>
      <c r="BD66" s="105">
        <v>94</v>
      </c>
      <c r="BE66" s="106"/>
      <c r="BF66" s="106"/>
      <c r="BG66" s="135">
        <f>SUM(BH66:BJ66)</f>
        <v>45</v>
      </c>
      <c r="BH66" s="102">
        <v>13</v>
      </c>
      <c r="BI66" s="103">
        <v>2</v>
      </c>
      <c r="BJ66" s="136">
        <f>SUM(BK66:BN66)</f>
        <v>30</v>
      </c>
      <c r="BK66" s="104">
        <v>10</v>
      </c>
      <c r="BL66" s="105">
        <v>20</v>
      </c>
      <c r="BM66" s="106"/>
      <c r="BN66" s="106"/>
      <c r="BO66" s="135">
        <f>SUM(BP66:BR66)</f>
        <v>141</v>
      </c>
      <c r="BP66" s="102">
        <v>43</v>
      </c>
      <c r="BQ66" s="103">
        <v>4</v>
      </c>
      <c r="BR66" s="136">
        <f>SUM(BS66:BV66)</f>
        <v>94</v>
      </c>
      <c r="BS66" s="104">
        <v>36</v>
      </c>
      <c r="BT66" s="105">
        <v>58</v>
      </c>
      <c r="BU66" s="106"/>
      <c r="BV66" s="106"/>
      <c r="BW66" s="135">
        <f>SUM(BX66:BZ66)</f>
        <v>80</v>
      </c>
      <c r="BX66" s="102">
        <v>24</v>
      </c>
      <c r="BY66" s="103">
        <v>4</v>
      </c>
      <c r="BZ66" s="136">
        <f>SUM(CA66:CB66)</f>
        <v>52</v>
      </c>
      <c r="CA66" s="104">
        <v>20</v>
      </c>
      <c r="CB66" s="105">
        <v>32</v>
      </c>
      <c r="CC66" s="106"/>
      <c r="CD66" s="106"/>
      <c r="CE66" s="135">
        <f>SUM(CF66:CH66)</f>
        <v>213</v>
      </c>
      <c r="CF66" s="102">
        <v>65</v>
      </c>
      <c r="CG66" s="103">
        <v>6</v>
      </c>
      <c r="CH66" s="136">
        <f>SUM(CI66:CL66)</f>
        <v>142</v>
      </c>
      <c r="CI66" s="104">
        <v>30</v>
      </c>
      <c r="CJ66" s="105">
        <v>112</v>
      </c>
      <c r="CK66" s="106"/>
      <c r="CL66" s="107"/>
      <c r="CM66" s="227"/>
      <c r="CN66" s="97">
        <v>828</v>
      </c>
      <c r="CO66" s="29">
        <v>9</v>
      </c>
      <c r="CP66" s="29">
        <v>552</v>
      </c>
      <c r="CQ66" s="29">
        <v>6</v>
      </c>
    </row>
    <row r="67" spans="1:229" s="6" customFormat="1" ht="38.25">
      <c r="A67" s="3" t="s">
        <v>317</v>
      </c>
      <c r="B67" s="4" t="s">
        <v>318</v>
      </c>
      <c r="C67" s="220">
        <v>6</v>
      </c>
      <c r="D67" s="220"/>
      <c r="E67" s="220">
        <v>4</v>
      </c>
      <c r="F67" s="220"/>
      <c r="G67" s="302">
        <v>3.5</v>
      </c>
      <c r="H67" s="294">
        <f t="shared" ref="H67:H68" si="83">SUM(AQ67,AY67,BG67,BO67,BW67,CE67)</f>
        <v>228</v>
      </c>
      <c r="I67" s="295">
        <f>SUM(AR67,AZ67,BH67,BP67,BX67,CF67)</f>
        <v>68</v>
      </c>
      <c r="J67" s="296">
        <f>SUM(AS67,BA67,BI67,BQ67,BY67,CG67)</f>
        <v>8</v>
      </c>
      <c r="K67" s="297">
        <f>SUM(L67:M67)</f>
        <v>152</v>
      </c>
      <c r="L67" s="298">
        <f>SUM(AU67,BC67,BK67,BS67,CA67,CI67)</f>
        <v>92</v>
      </c>
      <c r="M67" s="299">
        <f t="shared" si="63"/>
        <v>60</v>
      </c>
      <c r="N67" s="300">
        <f t="shared" si="64"/>
        <v>0</v>
      </c>
      <c r="O67" s="300">
        <f t="shared" si="65"/>
        <v>0</v>
      </c>
      <c r="P67" s="301"/>
      <c r="Q67" s="259"/>
      <c r="R67" s="259"/>
      <c r="S67" s="201">
        <f>SUM(AT67)</f>
        <v>48</v>
      </c>
      <c r="T67" s="201">
        <f>SUM(BB67)</f>
        <v>34</v>
      </c>
      <c r="U67" s="201">
        <f>SUM(BJ67)</f>
        <v>26</v>
      </c>
      <c r="V67" s="201">
        <f>SUM(BR67)</f>
        <v>44</v>
      </c>
      <c r="W67" s="201">
        <f>SUM(BZ67)</f>
        <v>0</v>
      </c>
      <c r="X67" s="202">
        <f>SUM(CH67)</f>
        <v>0</v>
      </c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254"/>
      <c r="AQ67" s="135">
        <f t="shared" ref="AQ67:AQ68" si="84">SUM(AR67:AT67)</f>
        <v>72</v>
      </c>
      <c r="AR67" s="102">
        <v>22</v>
      </c>
      <c r="AS67" s="103">
        <v>2</v>
      </c>
      <c r="AT67" s="136">
        <f>SUM(AU67:AX67)</f>
        <v>48</v>
      </c>
      <c r="AU67" s="104">
        <v>32</v>
      </c>
      <c r="AV67" s="105">
        <v>16</v>
      </c>
      <c r="AW67" s="106"/>
      <c r="AX67" s="106"/>
      <c r="AY67" s="135">
        <f t="shared" ref="AY67:AY68" si="85">SUM(AZ67:BB67)</f>
        <v>51</v>
      </c>
      <c r="AZ67" s="102">
        <v>15</v>
      </c>
      <c r="BA67" s="103">
        <v>2</v>
      </c>
      <c r="BB67" s="136">
        <f>SUM(BC67:BF67)</f>
        <v>34</v>
      </c>
      <c r="BC67" s="104">
        <v>18</v>
      </c>
      <c r="BD67" s="105">
        <v>16</v>
      </c>
      <c r="BE67" s="106"/>
      <c r="BF67" s="106"/>
      <c r="BG67" s="135">
        <f t="shared" ref="BG67:BG68" si="86">SUM(BH67:BJ67)</f>
        <v>39</v>
      </c>
      <c r="BH67" s="102">
        <v>11</v>
      </c>
      <c r="BI67" s="103">
        <v>2</v>
      </c>
      <c r="BJ67" s="136">
        <f>SUM(BK67:BN67)</f>
        <v>26</v>
      </c>
      <c r="BK67" s="104">
        <v>20</v>
      </c>
      <c r="BL67" s="105">
        <v>6</v>
      </c>
      <c r="BM67" s="106"/>
      <c r="BN67" s="106"/>
      <c r="BO67" s="135">
        <f t="shared" ref="BO67:BO68" si="87">SUM(BP67:BR67)</f>
        <v>66</v>
      </c>
      <c r="BP67" s="102">
        <v>20</v>
      </c>
      <c r="BQ67" s="103">
        <v>2</v>
      </c>
      <c r="BR67" s="136">
        <f>SUM(BS67:BV67)</f>
        <v>44</v>
      </c>
      <c r="BS67" s="104">
        <v>22</v>
      </c>
      <c r="BT67" s="105">
        <v>22</v>
      </c>
      <c r="BU67" s="106"/>
      <c r="BV67" s="106"/>
      <c r="BW67" s="135">
        <f t="shared" ref="BW67:BW68" si="88">SUM(BX67:BZ67)</f>
        <v>0</v>
      </c>
      <c r="BX67" s="102"/>
      <c r="BY67" s="103"/>
      <c r="BZ67" s="136">
        <f>SUM(CA67:CD67)</f>
        <v>0</v>
      </c>
      <c r="CA67" s="104"/>
      <c r="CB67" s="105"/>
      <c r="CC67" s="106"/>
      <c r="CD67" s="106"/>
      <c r="CE67" s="135">
        <f>SUM(CF67:CH67)</f>
        <v>0</v>
      </c>
      <c r="CF67" s="102"/>
      <c r="CG67" s="103"/>
      <c r="CH67" s="136">
        <f>SUM(CI67:CL67)</f>
        <v>0</v>
      </c>
      <c r="CI67" s="104"/>
      <c r="CJ67" s="105"/>
      <c r="CK67" s="106"/>
      <c r="CL67" s="107"/>
      <c r="CM67" s="227"/>
      <c r="CN67" s="97"/>
      <c r="CO67" s="29"/>
      <c r="CP67" s="29">
        <v>150</v>
      </c>
      <c r="CQ67" s="29"/>
    </row>
    <row r="68" spans="1:229" s="6" customFormat="1" ht="19.5" customHeight="1">
      <c r="A68" s="3">
        <v>16</v>
      </c>
      <c r="B68" s="4" t="s">
        <v>319</v>
      </c>
      <c r="C68" s="220">
        <v>6</v>
      </c>
      <c r="D68" s="220"/>
      <c r="E68" s="220">
        <v>5</v>
      </c>
      <c r="F68" s="220"/>
      <c r="G68" s="302">
        <v>3.4</v>
      </c>
      <c r="H68" s="294">
        <f t="shared" si="83"/>
        <v>252</v>
      </c>
      <c r="I68" s="295">
        <f>SUM(AR68,AZ68,BH68,BP68,BX68,CF68)</f>
        <v>76</v>
      </c>
      <c r="J68" s="296">
        <f>SUM(AS68,BA68,BI68,BQ68,BY68,CG68)</f>
        <v>8</v>
      </c>
      <c r="K68" s="297">
        <f>SUM(L68:M68)</f>
        <v>168</v>
      </c>
      <c r="L68" s="298">
        <f>SUM(AU68,BC68,BK68,BS68,CA68,CI68)</f>
        <v>70</v>
      </c>
      <c r="M68" s="299">
        <f t="shared" si="63"/>
        <v>98</v>
      </c>
      <c r="N68" s="300">
        <f t="shared" si="64"/>
        <v>0</v>
      </c>
      <c r="O68" s="300">
        <f t="shared" si="65"/>
        <v>0</v>
      </c>
      <c r="P68" s="304"/>
      <c r="Q68" s="305"/>
      <c r="R68" s="305"/>
      <c r="S68" s="201">
        <f>SUM(AT68)</f>
        <v>48</v>
      </c>
      <c r="T68" s="201">
        <f>SUM(BB68)</f>
        <v>52</v>
      </c>
      <c r="U68" s="201">
        <f>SUM(BJ68)</f>
        <v>24</v>
      </c>
      <c r="V68" s="201">
        <f>SUM(BR68)</f>
        <v>44</v>
      </c>
      <c r="W68" s="201">
        <f>SUM(BZ68)</f>
        <v>0</v>
      </c>
      <c r="X68" s="202">
        <f>SUM(CH68)</f>
        <v>0</v>
      </c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306"/>
      <c r="AQ68" s="135">
        <f t="shared" si="84"/>
        <v>72</v>
      </c>
      <c r="AR68" s="114">
        <v>22</v>
      </c>
      <c r="AS68" s="115">
        <v>2</v>
      </c>
      <c r="AT68" s="136">
        <f>SUM(AU68:AX68)</f>
        <v>48</v>
      </c>
      <c r="AU68" s="116">
        <v>16</v>
      </c>
      <c r="AV68" s="117">
        <v>32</v>
      </c>
      <c r="AW68" s="118"/>
      <c r="AX68" s="118"/>
      <c r="AY68" s="135">
        <f t="shared" si="85"/>
        <v>78</v>
      </c>
      <c r="AZ68" s="114">
        <v>24</v>
      </c>
      <c r="BA68" s="115">
        <v>2</v>
      </c>
      <c r="BB68" s="136">
        <f>SUM(BC68:BF68)</f>
        <v>52</v>
      </c>
      <c r="BC68" s="116">
        <v>18</v>
      </c>
      <c r="BD68" s="117">
        <v>34</v>
      </c>
      <c r="BE68" s="118"/>
      <c r="BF68" s="118"/>
      <c r="BG68" s="135">
        <f t="shared" si="86"/>
        <v>36</v>
      </c>
      <c r="BH68" s="114">
        <v>10</v>
      </c>
      <c r="BI68" s="115">
        <v>2</v>
      </c>
      <c r="BJ68" s="136">
        <f>SUM(BK68:BN68)</f>
        <v>24</v>
      </c>
      <c r="BK68" s="116">
        <v>14</v>
      </c>
      <c r="BL68" s="117">
        <v>10</v>
      </c>
      <c r="BM68" s="118"/>
      <c r="BN68" s="118"/>
      <c r="BO68" s="135">
        <f t="shared" si="87"/>
        <v>66</v>
      </c>
      <c r="BP68" s="114">
        <v>20</v>
      </c>
      <c r="BQ68" s="115">
        <v>2</v>
      </c>
      <c r="BR68" s="136">
        <f>SUM(BS68:BV68)</f>
        <v>44</v>
      </c>
      <c r="BS68" s="116">
        <v>22</v>
      </c>
      <c r="BT68" s="117">
        <v>22</v>
      </c>
      <c r="BU68" s="118"/>
      <c r="BV68" s="118"/>
      <c r="BW68" s="135">
        <f t="shared" si="88"/>
        <v>0</v>
      </c>
      <c r="BX68" s="114"/>
      <c r="BY68" s="115"/>
      <c r="BZ68" s="136">
        <f>SUM(CA68:CD68)</f>
        <v>0</v>
      </c>
      <c r="CA68" s="116"/>
      <c r="CB68" s="117"/>
      <c r="CC68" s="118"/>
      <c r="CD68" s="118"/>
      <c r="CE68" s="135">
        <f>SUM(CF68:CH68)</f>
        <v>0</v>
      </c>
      <c r="CF68" s="114"/>
      <c r="CG68" s="115"/>
      <c r="CH68" s="136">
        <f>SUM(CI68:CL68)</f>
        <v>0</v>
      </c>
      <c r="CI68" s="116"/>
      <c r="CJ68" s="117"/>
      <c r="CK68" s="118"/>
      <c r="CL68" s="119"/>
      <c r="CM68" s="262"/>
      <c r="CN68" s="138"/>
      <c r="CO68" s="139"/>
      <c r="CP68" s="139">
        <v>160</v>
      </c>
      <c r="CQ68" s="139"/>
    </row>
    <row r="69" spans="1:229" s="6" customFormat="1" ht="15">
      <c r="A69" s="3" t="s">
        <v>320</v>
      </c>
      <c r="B69" s="4" t="s">
        <v>133</v>
      </c>
      <c r="C69" s="220"/>
      <c r="D69" s="220"/>
      <c r="E69" s="220">
        <v>4</v>
      </c>
      <c r="F69" s="220"/>
      <c r="G69" s="307" t="s">
        <v>321</v>
      </c>
      <c r="H69" s="308" t="s">
        <v>322</v>
      </c>
      <c r="I69" s="309" t="s">
        <v>323</v>
      </c>
      <c r="J69" s="310"/>
      <c r="K69" s="310">
        <v>72</v>
      </c>
      <c r="L69" s="308" t="s">
        <v>324</v>
      </c>
      <c r="M69" s="518">
        <v>2</v>
      </c>
      <c r="N69" s="518"/>
      <c r="O69" s="311"/>
      <c r="P69" s="312"/>
      <c r="Q69" s="311"/>
      <c r="R69" s="311"/>
      <c r="S69" s="311"/>
      <c r="T69" s="311">
        <v>72</v>
      </c>
      <c r="U69" s="311"/>
      <c r="V69" s="311"/>
      <c r="W69" s="311"/>
      <c r="X69" s="312"/>
      <c r="Y69" s="313"/>
      <c r="Z69" s="313"/>
      <c r="AA69" s="313"/>
      <c r="AB69" s="313"/>
      <c r="AC69" s="313"/>
      <c r="AD69" s="313"/>
      <c r="AE69" s="313"/>
      <c r="AF69" s="313"/>
      <c r="AG69" s="313"/>
      <c r="AH69" s="313"/>
      <c r="AI69" s="313"/>
      <c r="AJ69" s="313"/>
      <c r="AK69" s="313"/>
      <c r="AL69" s="313"/>
      <c r="AM69" s="313"/>
      <c r="AN69" s="313"/>
      <c r="AO69" s="313"/>
      <c r="AP69" s="314"/>
      <c r="AQ69" s="313"/>
      <c r="AR69" s="315"/>
      <c r="AS69" s="316"/>
      <c r="AT69" s="313"/>
      <c r="AU69" s="315"/>
      <c r="AV69" s="313"/>
      <c r="AW69" s="313"/>
      <c r="AX69" s="313"/>
      <c r="AY69" s="313"/>
      <c r="AZ69" s="315"/>
      <c r="BA69" s="316"/>
      <c r="BB69" s="313"/>
      <c r="BC69" s="315"/>
      <c r="BD69" s="313"/>
      <c r="BE69" s="313"/>
      <c r="BF69" s="313"/>
      <c r="BG69" s="313"/>
      <c r="BH69" s="315"/>
      <c r="BI69" s="316"/>
      <c r="BJ69" s="313"/>
      <c r="BK69" s="315"/>
      <c r="BL69" s="313"/>
      <c r="BM69" s="313"/>
      <c r="BN69" s="313"/>
      <c r="BO69" s="313"/>
      <c r="BP69" s="315"/>
      <c r="BQ69" s="316"/>
      <c r="BR69" s="313"/>
      <c r="BS69" s="315"/>
      <c r="BT69" s="313"/>
      <c r="BU69" s="313"/>
      <c r="BV69" s="313"/>
      <c r="BW69" s="313"/>
      <c r="BX69" s="315"/>
      <c r="BY69" s="316"/>
      <c r="BZ69" s="313"/>
      <c r="CA69" s="315"/>
      <c r="CB69" s="313"/>
      <c r="CC69" s="313"/>
      <c r="CD69" s="313"/>
      <c r="CE69" s="313"/>
      <c r="CF69" s="315"/>
      <c r="CG69" s="316"/>
      <c r="CH69" s="313"/>
      <c r="CI69" s="315"/>
      <c r="CJ69" s="313"/>
      <c r="CK69" s="313"/>
      <c r="CL69" s="316"/>
      <c r="CM69" s="227"/>
      <c r="CN69" s="317"/>
      <c r="CO69" s="318"/>
      <c r="CP69" s="318"/>
      <c r="CQ69" s="318"/>
    </row>
    <row r="70" spans="1:229" s="6" customFormat="1" ht="25.5">
      <c r="A70" s="3" t="s">
        <v>325</v>
      </c>
      <c r="B70" s="4" t="s">
        <v>326</v>
      </c>
      <c r="C70" s="220"/>
      <c r="D70" s="220"/>
      <c r="E70" s="220">
        <v>5.7</v>
      </c>
      <c r="F70" s="220"/>
      <c r="G70" s="319" t="s">
        <v>321</v>
      </c>
      <c r="H70" s="308" t="s">
        <v>322</v>
      </c>
      <c r="I70" s="309" t="s">
        <v>323</v>
      </c>
      <c r="J70" s="310"/>
      <c r="K70" s="308">
        <v>144</v>
      </c>
      <c r="L70" s="308" t="s">
        <v>324</v>
      </c>
      <c r="M70" s="518">
        <v>4</v>
      </c>
      <c r="N70" s="518"/>
      <c r="O70" s="311"/>
      <c r="P70" s="311"/>
      <c r="Q70" s="311"/>
      <c r="R70" s="311"/>
      <c r="S70" s="311"/>
      <c r="T70" s="311"/>
      <c r="U70" s="311">
        <v>72</v>
      </c>
      <c r="V70" s="311"/>
      <c r="W70" s="311">
        <v>72</v>
      </c>
      <c r="X70" s="312"/>
      <c r="Y70" s="313"/>
      <c r="Z70" s="313"/>
      <c r="AA70" s="313"/>
      <c r="AB70" s="313"/>
      <c r="AC70" s="313"/>
      <c r="AD70" s="313"/>
      <c r="AE70" s="313"/>
      <c r="AF70" s="313"/>
      <c r="AG70" s="313"/>
      <c r="AH70" s="313"/>
      <c r="AI70" s="313"/>
      <c r="AJ70" s="313"/>
      <c r="AK70" s="313"/>
      <c r="AL70" s="313"/>
      <c r="AM70" s="313"/>
      <c r="AN70" s="313"/>
      <c r="AO70" s="313"/>
      <c r="AP70" s="314"/>
      <c r="AQ70" s="313"/>
      <c r="AR70" s="315"/>
      <c r="AS70" s="316"/>
      <c r="AT70" s="313"/>
      <c r="AU70" s="315"/>
      <c r="AV70" s="313"/>
      <c r="AW70" s="313"/>
      <c r="AX70" s="313"/>
      <c r="AY70" s="313"/>
      <c r="AZ70" s="315"/>
      <c r="BA70" s="316"/>
      <c r="BB70" s="313"/>
      <c r="BC70" s="315"/>
      <c r="BD70" s="313"/>
      <c r="BE70" s="313"/>
      <c r="BF70" s="313"/>
      <c r="BG70" s="313"/>
      <c r="BH70" s="315"/>
      <c r="BI70" s="316">
        <v>12</v>
      </c>
      <c r="BJ70" s="313">
        <v>216</v>
      </c>
      <c r="BK70" s="315"/>
      <c r="BL70" s="313">
        <v>216</v>
      </c>
      <c r="BM70" s="313"/>
      <c r="BN70" s="313"/>
      <c r="BO70" s="313"/>
      <c r="BP70" s="315"/>
      <c r="BQ70" s="316"/>
      <c r="BR70" s="313"/>
      <c r="BS70" s="315"/>
      <c r="BT70" s="313"/>
      <c r="BU70" s="313"/>
      <c r="BV70" s="313"/>
      <c r="BW70" s="313"/>
      <c r="BX70" s="315"/>
      <c r="BY70" s="316"/>
      <c r="BZ70" s="313"/>
      <c r="CA70" s="315"/>
      <c r="CB70" s="313"/>
      <c r="CC70" s="313"/>
      <c r="CD70" s="313"/>
      <c r="CE70" s="313"/>
      <c r="CF70" s="315"/>
      <c r="CG70" s="316"/>
      <c r="CH70" s="313"/>
      <c r="CI70" s="315"/>
      <c r="CJ70" s="313"/>
      <c r="CK70" s="313"/>
      <c r="CL70" s="316"/>
      <c r="CM70" s="227"/>
      <c r="CN70" s="317"/>
      <c r="CO70" s="318"/>
      <c r="CP70" s="318"/>
      <c r="CQ70" s="318"/>
    </row>
    <row r="71" spans="1:229" s="6" customFormat="1" ht="15">
      <c r="A71" s="320" t="s">
        <v>327</v>
      </c>
      <c r="B71" s="321" t="s">
        <v>328</v>
      </c>
      <c r="C71" s="322">
        <v>8</v>
      </c>
      <c r="D71" s="322"/>
      <c r="E71" s="322"/>
      <c r="F71" s="322"/>
      <c r="G71" s="3"/>
      <c r="H71" s="323"/>
      <c r="I71" s="324"/>
      <c r="J71" s="324"/>
      <c r="K71" s="324"/>
      <c r="L71" s="324"/>
      <c r="M71" s="324"/>
      <c r="N71" s="324"/>
      <c r="O71" s="324"/>
      <c r="P71" s="325"/>
      <c r="Q71" s="15"/>
      <c r="R71" s="15"/>
      <c r="S71" s="13"/>
      <c r="T71" s="13"/>
      <c r="U71" s="13"/>
      <c r="V71" s="13"/>
      <c r="W71" s="13"/>
      <c r="X71" s="326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327"/>
      <c r="AQ71" s="132"/>
      <c r="AR71" s="328"/>
      <c r="AS71" s="106"/>
      <c r="AT71" s="132"/>
      <c r="AU71" s="106"/>
      <c r="AV71" s="106"/>
      <c r="AW71" s="106"/>
      <c r="AX71" s="106"/>
      <c r="AY71" s="132"/>
      <c r="AZ71" s="106"/>
      <c r="BA71" s="106"/>
      <c r="BB71" s="132"/>
      <c r="BC71" s="106"/>
      <c r="BD71" s="106"/>
      <c r="BE71" s="106"/>
      <c r="BF71" s="106"/>
      <c r="BG71" s="132"/>
      <c r="BH71" s="106"/>
      <c r="BI71" s="106"/>
      <c r="BJ71" s="132"/>
      <c r="BK71" s="106"/>
      <c r="BL71" s="106"/>
      <c r="BM71" s="106"/>
      <c r="BN71" s="106"/>
      <c r="BO71" s="132"/>
      <c r="BP71" s="106"/>
      <c r="BQ71" s="106"/>
      <c r="BR71" s="132"/>
      <c r="BS71" s="106"/>
      <c r="BT71" s="106"/>
      <c r="BU71" s="106"/>
      <c r="BV71" s="106"/>
      <c r="BW71" s="132"/>
      <c r="BX71" s="106"/>
      <c r="BY71" s="106"/>
      <c r="BZ71" s="132"/>
      <c r="CA71" s="106"/>
      <c r="CB71" s="106"/>
      <c r="CC71" s="106"/>
      <c r="CD71" s="106"/>
      <c r="CE71" s="132"/>
      <c r="CF71" s="106"/>
      <c r="CG71" s="106"/>
      <c r="CH71" s="132"/>
      <c r="CI71" s="106"/>
      <c r="CJ71" s="106"/>
      <c r="CK71" s="106"/>
      <c r="CL71" s="107"/>
      <c r="CM71" s="5"/>
      <c r="CN71" s="329"/>
      <c r="CO71" s="330"/>
      <c r="CP71" s="330"/>
      <c r="CQ71" s="330"/>
    </row>
    <row r="72" spans="1:229" s="58" customFormat="1" ht="63.75">
      <c r="A72" s="277" t="s">
        <v>329</v>
      </c>
      <c r="B72" s="278" t="s">
        <v>330</v>
      </c>
      <c r="C72" s="279">
        <f>COUNTA(C73:C76)</f>
        <v>1</v>
      </c>
      <c r="D72" s="279">
        <f>COUNTA(D73:D76)</f>
        <v>1</v>
      </c>
      <c r="E72" s="279">
        <f>COUNTA(E73:E76)</f>
        <v>3</v>
      </c>
      <c r="F72" s="279">
        <f>COUNTA(F73:F76)</f>
        <v>1</v>
      </c>
      <c r="G72" s="331">
        <f>COUNTA(G73:G76)</f>
        <v>1</v>
      </c>
      <c r="H72" s="332">
        <f t="shared" ref="H72:O72" si="89">SUM(AQ72,AY72,BG72,BO72,BW72,CE72)</f>
        <v>546</v>
      </c>
      <c r="I72" s="333">
        <f t="shared" si="89"/>
        <v>146</v>
      </c>
      <c r="J72" s="332">
        <f t="shared" si="89"/>
        <v>36</v>
      </c>
      <c r="K72" s="332">
        <f t="shared" si="89"/>
        <v>364</v>
      </c>
      <c r="L72" s="333">
        <f t="shared" si="89"/>
        <v>182</v>
      </c>
      <c r="M72" s="332">
        <f t="shared" si="89"/>
        <v>182</v>
      </c>
      <c r="N72" s="332">
        <f t="shared" si="89"/>
        <v>0</v>
      </c>
      <c r="O72" s="332">
        <f t="shared" si="89"/>
        <v>0</v>
      </c>
      <c r="P72" s="509">
        <f>SUM(P73:P76)</f>
        <v>0</v>
      </c>
      <c r="Q72" s="511"/>
      <c r="R72" s="511" t="s">
        <v>331</v>
      </c>
      <c r="S72" s="510">
        <f>SUM(AT72)</f>
        <v>64</v>
      </c>
      <c r="T72" s="334">
        <f>SUM(BB72)</f>
        <v>68</v>
      </c>
      <c r="U72" s="334">
        <f>SUM(BJ72)</f>
        <v>40</v>
      </c>
      <c r="V72" s="334">
        <f>SUM(BR72)</f>
        <v>88</v>
      </c>
      <c r="W72" s="334">
        <f>SUM(BZ72)</f>
        <v>52</v>
      </c>
      <c r="X72" s="335">
        <f>SUM(CH72)</f>
        <v>52</v>
      </c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254"/>
      <c r="AQ72" s="287">
        <f t="shared" ref="AQ72:BV72" si="90">SUM(AQ73)</f>
        <v>96</v>
      </c>
      <c r="AR72" s="288">
        <f t="shared" si="90"/>
        <v>26</v>
      </c>
      <c r="AS72" s="287">
        <f t="shared" si="90"/>
        <v>6</v>
      </c>
      <c r="AT72" s="287">
        <f t="shared" si="90"/>
        <v>64</v>
      </c>
      <c r="AU72" s="288">
        <f t="shared" si="90"/>
        <v>32</v>
      </c>
      <c r="AV72" s="288">
        <f t="shared" si="90"/>
        <v>32</v>
      </c>
      <c r="AW72" s="287">
        <f t="shared" si="90"/>
        <v>0</v>
      </c>
      <c r="AX72" s="289">
        <f t="shared" si="90"/>
        <v>0</v>
      </c>
      <c r="AY72" s="287">
        <f t="shared" si="90"/>
        <v>102</v>
      </c>
      <c r="AZ72" s="288">
        <f t="shared" si="90"/>
        <v>28</v>
      </c>
      <c r="BA72" s="287">
        <f t="shared" si="90"/>
        <v>6</v>
      </c>
      <c r="BB72" s="287">
        <f t="shared" si="90"/>
        <v>68</v>
      </c>
      <c r="BC72" s="288">
        <f t="shared" si="90"/>
        <v>34</v>
      </c>
      <c r="BD72" s="288">
        <f t="shared" si="90"/>
        <v>34</v>
      </c>
      <c r="BE72" s="287">
        <f t="shared" si="90"/>
        <v>0</v>
      </c>
      <c r="BF72" s="289">
        <f t="shared" si="90"/>
        <v>0</v>
      </c>
      <c r="BG72" s="287">
        <f t="shared" si="90"/>
        <v>60</v>
      </c>
      <c r="BH72" s="288">
        <f t="shared" si="90"/>
        <v>14</v>
      </c>
      <c r="BI72" s="287">
        <f t="shared" si="90"/>
        <v>6</v>
      </c>
      <c r="BJ72" s="287">
        <f t="shared" si="90"/>
        <v>40</v>
      </c>
      <c r="BK72" s="288">
        <f t="shared" si="90"/>
        <v>20</v>
      </c>
      <c r="BL72" s="288">
        <f t="shared" si="90"/>
        <v>20</v>
      </c>
      <c r="BM72" s="287">
        <f t="shared" si="90"/>
        <v>0</v>
      </c>
      <c r="BN72" s="289">
        <f t="shared" si="90"/>
        <v>0</v>
      </c>
      <c r="BO72" s="287">
        <f t="shared" si="90"/>
        <v>132</v>
      </c>
      <c r="BP72" s="288">
        <f t="shared" si="90"/>
        <v>38</v>
      </c>
      <c r="BQ72" s="287">
        <f t="shared" si="90"/>
        <v>6</v>
      </c>
      <c r="BR72" s="287">
        <f t="shared" si="90"/>
        <v>88</v>
      </c>
      <c r="BS72" s="288">
        <f t="shared" si="90"/>
        <v>44</v>
      </c>
      <c r="BT72" s="288">
        <f t="shared" si="90"/>
        <v>44</v>
      </c>
      <c r="BU72" s="287">
        <f t="shared" si="90"/>
        <v>0</v>
      </c>
      <c r="BV72" s="289">
        <f t="shared" si="90"/>
        <v>0</v>
      </c>
      <c r="BW72" s="287">
        <f t="shared" ref="BW72:CQ72" si="91">SUM(BW73)</f>
        <v>78</v>
      </c>
      <c r="BX72" s="288">
        <f t="shared" si="91"/>
        <v>20</v>
      </c>
      <c r="BY72" s="287">
        <f t="shared" si="91"/>
        <v>6</v>
      </c>
      <c r="BZ72" s="287">
        <f t="shared" si="91"/>
        <v>52</v>
      </c>
      <c r="CA72" s="288">
        <f t="shared" si="91"/>
        <v>26</v>
      </c>
      <c r="CB72" s="288">
        <f t="shared" si="91"/>
        <v>26</v>
      </c>
      <c r="CC72" s="287">
        <f t="shared" si="91"/>
        <v>0</v>
      </c>
      <c r="CD72" s="289">
        <f t="shared" si="91"/>
        <v>0</v>
      </c>
      <c r="CE72" s="287">
        <f t="shared" si="91"/>
        <v>78</v>
      </c>
      <c r="CF72" s="288">
        <f t="shared" si="91"/>
        <v>20</v>
      </c>
      <c r="CG72" s="287">
        <f t="shared" si="91"/>
        <v>6</v>
      </c>
      <c r="CH72" s="287">
        <f t="shared" si="91"/>
        <v>52</v>
      </c>
      <c r="CI72" s="288">
        <f t="shared" si="91"/>
        <v>26</v>
      </c>
      <c r="CJ72" s="336">
        <f t="shared" si="91"/>
        <v>26</v>
      </c>
      <c r="CK72" s="287">
        <f t="shared" si="91"/>
        <v>0</v>
      </c>
      <c r="CL72" s="289">
        <f t="shared" si="91"/>
        <v>0</v>
      </c>
      <c r="CM72" s="290">
        <f t="shared" si="91"/>
        <v>0</v>
      </c>
      <c r="CN72" s="291">
        <f t="shared" si="91"/>
        <v>450</v>
      </c>
      <c r="CO72" s="287">
        <f t="shared" si="91"/>
        <v>96</v>
      </c>
      <c r="CP72" s="287">
        <f t="shared" si="91"/>
        <v>300</v>
      </c>
      <c r="CQ72" s="287">
        <f t="shared" si="91"/>
        <v>64</v>
      </c>
    </row>
    <row r="73" spans="1:229" s="6" customFormat="1" ht="51">
      <c r="A73" s="194" t="s">
        <v>332</v>
      </c>
      <c r="B73" s="128" t="s">
        <v>333</v>
      </c>
      <c r="C73" s="292"/>
      <c r="D73" s="292">
        <v>4</v>
      </c>
      <c r="E73" s="292">
        <v>6.7</v>
      </c>
      <c r="F73" s="292">
        <v>7</v>
      </c>
      <c r="G73" s="337" t="s">
        <v>334</v>
      </c>
      <c r="H73" s="303">
        <f>SUM(AQ73,AY73,BG73,BO73,BW73,CE73)</f>
        <v>546</v>
      </c>
      <c r="I73" s="338">
        <f>SUM(AR73,AZ73,BH73,BP73,BX73,CF73)</f>
        <v>146</v>
      </c>
      <c r="J73" s="339">
        <f>SUM(AS73,BA73,BI73,BQ73,BY73,CG73)</f>
        <v>36</v>
      </c>
      <c r="K73" s="340">
        <f>SUM(L73:M73)</f>
        <v>364</v>
      </c>
      <c r="L73" s="341">
        <f>SUM(AU73,BC73,BK73,BS73,CA73,CI73)</f>
        <v>182</v>
      </c>
      <c r="M73" s="342">
        <f>SUM(AV73,BD73,BL73,BT73,CB73,CJ73)</f>
        <v>182</v>
      </c>
      <c r="N73" s="343">
        <f>SUM(AW73,BE73,BM73,BU73,CC73,CK73)</f>
        <v>0</v>
      </c>
      <c r="O73" s="343">
        <f>SUM(AX73,BF73,BN73,BV73,CD73,CL73)</f>
        <v>0</v>
      </c>
      <c r="P73" s="344"/>
      <c r="Q73" s="212"/>
      <c r="R73" s="212"/>
      <c r="S73" s="212">
        <f>SUM(AT73)</f>
        <v>64</v>
      </c>
      <c r="T73" s="212">
        <f>SUM(BB73)</f>
        <v>68</v>
      </c>
      <c r="U73" s="212">
        <f>SUM(BJ73)</f>
        <v>40</v>
      </c>
      <c r="V73" s="212">
        <f>SUM(BR73)</f>
        <v>88</v>
      </c>
      <c r="W73" s="212">
        <f>SUM(BZ73)</f>
        <v>52</v>
      </c>
      <c r="X73" s="345">
        <f>SUM(CH73)</f>
        <v>52</v>
      </c>
      <c r="Y73" s="346"/>
      <c r="Z73" s="346"/>
      <c r="AA73" s="346"/>
      <c r="AB73" s="346"/>
      <c r="AC73" s="346"/>
      <c r="AD73" s="346"/>
      <c r="AE73" s="346"/>
      <c r="AF73" s="346"/>
      <c r="AG73" s="346"/>
      <c r="AH73" s="346"/>
      <c r="AI73" s="346"/>
      <c r="AJ73" s="346"/>
      <c r="AK73" s="346"/>
      <c r="AL73" s="346"/>
      <c r="AM73" s="346"/>
      <c r="AN73" s="346"/>
      <c r="AO73" s="346"/>
      <c r="AP73" s="347"/>
      <c r="AQ73" s="135">
        <f>SUM(AR73:AT73)</f>
        <v>96</v>
      </c>
      <c r="AR73" s="348">
        <v>26</v>
      </c>
      <c r="AS73" s="349">
        <v>6</v>
      </c>
      <c r="AT73" s="136">
        <f>SUM(AU73:AX73)</f>
        <v>64</v>
      </c>
      <c r="AU73" s="350">
        <v>32</v>
      </c>
      <c r="AV73" s="351">
        <v>32</v>
      </c>
      <c r="AW73" s="352"/>
      <c r="AX73" s="352"/>
      <c r="AY73" s="135">
        <f>SUM(AZ73:BB73)</f>
        <v>102</v>
      </c>
      <c r="AZ73" s="348">
        <v>28</v>
      </c>
      <c r="BA73" s="349">
        <v>6</v>
      </c>
      <c r="BB73" s="136">
        <f>SUM(BC73:BF73)</f>
        <v>68</v>
      </c>
      <c r="BC73" s="350">
        <v>34</v>
      </c>
      <c r="BD73" s="351">
        <v>34</v>
      </c>
      <c r="BE73" s="352"/>
      <c r="BF73" s="352"/>
      <c r="BG73" s="135">
        <f>SUM(BH73:BJ73)</f>
        <v>60</v>
      </c>
      <c r="BH73" s="348">
        <v>14</v>
      </c>
      <c r="BI73" s="349">
        <v>6</v>
      </c>
      <c r="BJ73" s="136">
        <f>SUM(BK73:BN73)</f>
        <v>40</v>
      </c>
      <c r="BK73" s="350">
        <v>20</v>
      </c>
      <c r="BL73" s="351">
        <v>20</v>
      </c>
      <c r="BM73" s="352"/>
      <c r="BN73" s="352"/>
      <c r="BO73" s="135">
        <f>SUM(BP73:BR73)</f>
        <v>132</v>
      </c>
      <c r="BP73" s="348">
        <v>38</v>
      </c>
      <c r="BQ73" s="349">
        <v>6</v>
      </c>
      <c r="BR73" s="136">
        <f>SUM(BS73:BV73)</f>
        <v>88</v>
      </c>
      <c r="BS73" s="350">
        <v>44</v>
      </c>
      <c r="BT73" s="351">
        <v>44</v>
      </c>
      <c r="BU73" s="352"/>
      <c r="BV73" s="352"/>
      <c r="BW73" s="135">
        <f>SUM(BX73:BZ73)</f>
        <v>78</v>
      </c>
      <c r="BX73" s="348">
        <v>20</v>
      </c>
      <c r="BY73" s="349">
        <v>6</v>
      </c>
      <c r="BZ73" s="136">
        <f>SUM(CA73:CD73)</f>
        <v>52</v>
      </c>
      <c r="CA73" s="350">
        <v>26</v>
      </c>
      <c r="CB73" s="351">
        <v>26</v>
      </c>
      <c r="CC73" s="352"/>
      <c r="CD73" s="352"/>
      <c r="CE73" s="135">
        <f>SUM(CF73:CH73)</f>
        <v>78</v>
      </c>
      <c r="CF73" s="348">
        <v>20</v>
      </c>
      <c r="CG73" s="349">
        <v>6</v>
      </c>
      <c r="CH73" s="136">
        <f>SUM(CI73:CL73)</f>
        <v>52</v>
      </c>
      <c r="CI73" s="350">
        <v>26</v>
      </c>
      <c r="CJ73" s="351">
        <v>26</v>
      </c>
      <c r="CK73" s="352"/>
      <c r="CL73" s="352"/>
      <c r="CM73" s="353"/>
      <c r="CN73" s="138">
        <v>450</v>
      </c>
      <c r="CO73" s="139">
        <v>96</v>
      </c>
      <c r="CP73" s="139">
        <v>300</v>
      </c>
      <c r="CQ73" s="139">
        <v>64</v>
      </c>
    </row>
    <row r="74" spans="1:229" s="6" customFormat="1" ht="15">
      <c r="A74" s="490" t="s">
        <v>516</v>
      </c>
      <c r="B74" s="503" t="s">
        <v>133</v>
      </c>
      <c r="C74" s="497"/>
      <c r="D74" s="497"/>
      <c r="E74" s="497">
        <v>4</v>
      </c>
      <c r="F74" s="497"/>
      <c r="G74" s="498"/>
      <c r="H74" s="499"/>
      <c r="I74" s="500"/>
      <c r="J74" s="501"/>
      <c r="K74" s="499">
        <v>36</v>
      </c>
      <c r="L74" s="354" t="s">
        <v>324</v>
      </c>
      <c r="M74" s="520">
        <v>1</v>
      </c>
      <c r="N74" s="521"/>
      <c r="O74" s="502"/>
      <c r="P74" s="502"/>
      <c r="Q74" s="492"/>
      <c r="R74" s="355"/>
      <c r="S74" s="355"/>
      <c r="T74" s="355">
        <v>36</v>
      </c>
      <c r="U74" s="355"/>
      <c r="V74" s="355"/>
      <c r="W74" s="355"/>
      <c r="X74" s="356"/>
      <c r="Y74" s="357"/>
      <c r="Z74" s="357"/>
      <c r="AA74" s="357"/>
      <c r="AB74" s="357"/>
      <c r="AC74" s="357"/>
      <c r="AD74" s="357"/>
      <c r="AE74" s="357"/>
      <c r="AF74" s="357"/>
      <c r="AG74" s="357"/>
      <c r="AH74" s="357"/>
      <c r="AI74" s="357"/>
      <c r="AJ74" s="357"/>
      <c r="AK74" s="357"/>
      <c r="AL74" s="357"/>
      <c r="AM74" s="357"/>
      <c r="AN74" s="357"/>
      <c r="AO74" s="357"/>
      <c r="AP74" s="358"/>
      <c r="AQ74" s="357"/>
      <c r="AR74" s="359"/>
      <c r="AS74" s="357"/>
      <c r="AT74" s="357"/>
      <c r="AU74" s="357"/>
      <c r="AV74" s="357"/>
      <c r="AW74" s="357"/>
      <c r="AX74" s="357"/>
      <c r="AY74" s="357"/>
      <c r="AZ74" s="357"/>
      <c r="BA74" s="357"/>
      <c r="BB74" s="357"/>
      <c r="BC74" s="357"/>
      <c r="BD74" s="357"/>
      <c r="BE74" s="357"/>
      <c r="BF74" s="357"/>
      <c r="BG74" s="357"/>
      <c r="BH74" s="357"/>
      <c r="BI74" s="357"/>
      <c r="BJ74" s="357"/>
      <c r="BK74" s="357"/>
      <c r="BL74" s="357"/>
      <c r="BM74" s="357"/>
      <c r="BN74" s="357"/>
      <c r="BO74" s="357"/>
      <c r="BP74" s="357"/>
      <c r="BQ74" s="357"/>
      <c r="BR74" s="357"/>
      <c r="BS74" s="357"/>
      <c r="BT74" s="357"/>
      <c r="BU74" s="357"/>
      <c r="BV74" s="357"/>
      <c r="BW74" s="357"/>
      <c r="BX74" s="357"/>
      <c r="BY74" s="357"/>
      <c r="BZ74" s="357"/>
      <c r="CA74" s="357"/>
      <c r="CB74" s="357"/>
      <c r="CC74" s="357"/>
      <c r="CD74" s="357"/>
      <c r="CE74" s="357"/>
      <c r="CF74" s="357"/>
      <c r="CG74" s="357"/>
      <c r="CH74" s="357"/>
      <c r="CI74" s="357"/>
      <c r="CJ74" s="357"/>
      <c r="CK74" s="357"/>
      <c r="CL74" s="360"/>
      <c r="CM74" s="361"/>
      <c r="CN74" s="362"/>
      <c r="CO74" s="363"/>
      <c r="CP74" s="363"/>
      <c r="CQ74" s="363"/>
    </row>
    <row r="75" spans="1:229" s="6" customFormat="1" ht="25.5">
      <c r="A75" s="490" t="s">
        <v>335</v>
      </c>
      <c r="B75" s="503" t="s">
        <v>326</v>
      </c>
      <c r="C75" s="497"/>
      <c r="D75" s="497"/>
      <c r="E75" s="497">
        <v>5.7</v>
      </c>
      <c r="F75" s="497"/>
      <c r="G75" s="498"/>
      <c r="H75" s="499"/>
      <c r="I75" s="500"/>
      <c r="J75" s="501"/>
      <c r="K75" s="499">
        <v>108</v>
      </c>
      <c r="L75" s="499" t="s">
        <v>324</v>
      </c>
      <c r="M75" s="522">
        <v>3</v>
      </c>
      <c r="N75" s="521"/>
      <c r="O75" s="502"/>
      <c r="P75" s="502"/>
      <c r="Q75" s="492"/>
      <c r="R75" s="355"/>
      <c r="S75" s="355"/>
      <c r="T75" s="355"/>
      <c r="U75" s="355">
        <v>72</v>
      </c>
      <c r="V75" s="355"/>
      <c r="W75" s="355">
        <v>36</v>
      </c>
      <c r="X75" s="356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8"/>
      <c r="AQ75" s="357"/>
      <c r="AR75" s="359"/>
      <c r="AS75" s="357"/>
      <c r="AT75" s="357"/>
      <c r="AU75" s="357"/>
      <c r="AV75" s="357"/>
      <c r="AW75" s="357"/>
      <c r="AX75" s="357"/>
      <c r="AY75" s="357"/>
      <c r="AZ75" s="357"/>
      <c r="BA75" s="357"/>
      <c r="BB75" s="357"/>
      <c r="BC75" s="357"/>
      <c r="BD75" s="357"/>
      <c r="BE75" s="357"/>
      <c r="BF75" s="357"/>
      <c r="BG75" s="357"/>
      <c r="BH75" s="357"/>
      <c r="BI75" s="357"/>
      <c r="BJ75" s="357"/>
      <c r="BK75" s="357"/>
      <c r="BL75" s="357"/>
      <c r="BM75" s="357"/>
      <c r="BN75" s="357"/>
      <c r="BO75" s="357"/>
      <c r="BP75" s="357"/>
      <c r="BQ75" s="357"/>
      <c r="BR75" s="357"/>
      <c r="BS75" s="357"/>
      <c r="BT75" s="357"/>
      <c r="BU75" s="357"/>
      <c r="BV75" s="357"/>
      <c r="BW75" s="357"/>
      <c r="BX75" s="357"/>
      <c r="BY75" s="357"/>
      <c r="BZ75" s="357"/>
      <c r="CA75" s="357"/>
      <c r="CB75" s="357"/>
      <c r="CC75" s="357"/>
      <c r="CD75" s="357"/>
      <c r="CE75" s="357"/>
      <c r="CF75" s="357"/>
      <c r="CG75" s="357"/>
      <c r="CH75" s="357"/>
      <c r="CI75" s="357"/>
      <c r="CJ75" s="357"/>
      <c r="CK75" s="357"/>
      <c r="CL75" s="360"/>
      <c r="CM75" s="361"/>
      <c r="CN75" s="362"/>
      <c r="CO75" s="363"/>
      <c r="CP75" s="363"/>
      <c r="CQ75" s="363"/>
    </row>
    <row r="76" spans="1:229" s="6" customFormat="1" ht="15">
      <c r="A76" s="364" t="s">
        <v>336</v>
      </c>
      <c r="B76" s="321" t="s">
        <v>328</v>
      </c>
      <c r="C76" s="493">
        <v>8</v>
      </c>
      <c r="D76" s="493"/>
      <c r="E76" s="493"/>
      <c r="F76" s="493"/>
      <c r="G76" s="365"/>
      <c r="H76" s="494"/>
      <c r="I76" s="495"/>
      <c r="J76" s="495"/>
      <c r="K76" s="495"/>
      <c r="L76" s="495"/>
      <c r="M76" s="495"/>
      <c r="N76" s="495"/>
      <c r="O76" s="495"/>
      <c r="P76" s="496"/>
      <c r="Q76" s="13"/>
      <c r="R76" s="13"/>
      <c r="S76" s="13"/>
      <c r="T76" s="13"/>
      <c r="U76" s="13"/>
      <c r="V76" s="13"/>
      <c r="W76" s="13"/>
      <c r="X76" s="326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327"/>
      <c r="AQ76" s="132"/>
      <c r="AR76" s="328"/>
      <c r="AS76" s="106"/>
      <c r="AT76" s="132"/>
      <c r="AU76" s="106"/>
      <c r="AV76" s="106"/>
      <c r="AW76" s="106"/>
      <c r="AX76" s="106"/>
      <c r="AY76" s="132"/>
      <c r="AZ76" s="106"/>
      <c r="BA76" s="106"/>
      <c r="BB76" s="132"/>
      <c r="BC76" s="106"/>
      <c r="BD76" s="106"/>
      <c r="BE76" s="106"/>
      <c r="BF76" s="106"/>
      <c r="BG76" s="132"/>
      <c r="BH76" s="106"/>
      <c r="BI76" s="106"/>
      <c r="BJ76" s="132"/>
      <c r="BK76" s="106"/>
      <c r="BL76" s="106"/>
      <c r="BM76" s="106"/>
      <c r="BN76" s="106"/>
      <c r="BO76" s="132"/>
      <c r="BP76" s="106"/>
      <c r="BQ76" s="106"/>
      <c r="BR76" s="132"/>
      <c r="BS76" s="106"/>
      <c r="BT76" s="106"/>
      <c r="BU76" s="106"/>
      <c r="BV76" s="106"/>
      <c r="BW76" s="132"/>
      <c r="BX76" s="106"/>
      <c r="BY76" s="106"/>
      <c r="BZ76" s="132"/>
      <c r="CA76" s="106"/>
      <c r="CB76" s="106"/>
      <c r="CC76" s="106"/>
      <c r="CD76" s="106"/>
      <c r="CE76" s="132"/>
      <c r="CF76" s="106"/>
      <c r="CG76" s="106"/>
      <c r="CH76" s="132"/>
      <c r="CI76" s="106"/>
      <c r="CJ76" s="106"/>
      <c r="CK76" s="106"/>
      <c r="CL76" s="107"/>
      <c r="CM76" s="5"/>
      <c r="CN76" s="329"/>
      <c r="CO76" s="330"/>
      <c r="CP76" s="330"/>
      <c r="CQ76" s="330"/>
    </row>
    <row r="77" spans="1:229" s="58" customFormat="1" ht="51">
      <c r="A77" s="277" t="s">
        <v>337</v>
      </c>
      <c r="B77" s="278" t="s">
        <v>338</v>
      </c>
      <c r="C77" s="366">
        <f>COUNTA(C78:C82)</f>
        <v>1</v>
      </c>
      <c r="D77" s="366">
        <f>COUNTA(D78:D82)</f>
        <v>0</v>
      </c>
      <c r="E77" s="366">
        <f>COUNTA(E78:E82)</f>
        <v>3</v>
      </c>
      <c r="F77" s="366">
        <f>COUNTA(F78:F82)</f>
        <v>0</v>
      </c>
      <c r="G77" s="366">
        <f>COUNTA(G78:G82)</f>
        <v>1</v>
      </c>
      <c r="H77" s="287">
        <f t="shared" ref="H77:O77" si="92">SUM(AQ77,AY77,BG77,BO77,BW77,CE77)</f>
        <v>220</v>
      </c>
      <c r="I77" s="367">
        <f t="shared" si="92"/>
        <v>62</v>
      </c>
      <c r="J77" s="368">
        <f t="shared" si="92"/>
        <v>10</v>
      </c>
      <c r="K77" s="287">
        <f t="shared" si="92"/>
        <v>148</v>
      </c>
      <c r="L77" s="367">
        <f t="shared" si="92"/>
        <v>74</v>
      </c>
      <c r="M77" s="368">
        <f t="shared" si="92"/>
        <v>74</v>
      </c>
      <c r="N77" s="368">
        <f t="shared" si="92"/>
        <v>0</v>
      </c>
      <c r="O77" s="368">
        <f t="shared" si="92"/>
        <v>0</v>
      </c>
      <c r="P77" s="368">
        <f>SUM(P78:P81)</f>
        <v>0</v>
      </c>
      <c r="Q77" s="282"/>
      <c r="R77" s="369"/>
      <c r="S77" s="282">
        <f>SUM(AT77)</f>
        <v>0</v>
      </c>
      <c r="T77" s="369">
        <f>SUM(BB77)</f>
        <v>0</v>
      </c>
      <c r="U77" s="370">
        <f>SUM(BJ77)</f>
        <v>0</v>
      </c>
      <c r="V77" s="282">
        <f>SUM(BR77)</f>
        <v>44</v>
      </c>
      <c r="W77" s="370">
        <f>SUM(BZ77)</f>
        <v>52</v>
      </c>
      <c r="X77" s="282">
        <f>SUM(CH77)</f>
        <v>52</v>
      </c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371"/>
      <c r="AQ77" s="287">
        <f t="shared" ref="AQ77:BV77" si="93">SUM(AQ78)</f>
        <v>0</v>
      </c>
      <c r="AR77" s="288">
        <f t="shared" si="93"/>
        <v>0</v>
      </c>
      <c r="AS77" s="287">
        <f t="shared" si="93"/>
        <v>0</v>
      </c>
      <c r="AT77" s="287">
        <f t="shared" si="93"/>
        <v>0</v>
      </c>
      <c r="AU77" s="288">
        <f t="shared" si="93"/>
        <v>0</v>
      </c>
      <c r="AV77" s="288">
        <f t="shared" si="93"/>
        <v>0</v>
      </c>
      <c r="AW77" s="287">
        <f t="shared" si="93"/>
        <v>0</v>
      </c>
      <c r="AX77" s="289">
        <f t="shared" si="93"/>
        <v>0</v>
      </c>
      <c r="AY77" s="287">
        <f t="shared" si="93"/>
        <v>0</v>
      </c>
      <c r="AZ77" s="288">
        <f t="shared" si="93"/>
        <v>0</v>
      </c>
      <c r="BA77" s="287">
        <f t="shared" si="93"/>
        <v>0</v>
      </c>
      <c r="BB77" s="287">
        <f t="shared" si="93"/>
        <v>0</v>
      </c>
      <c r="BC77" s="288">
        <f t="shared" si="93"/>
        <v>0</v>
      </c>
      <c r="BD77" s="288">
        <f t="shared" si="93"/>
        <v>0</v>
      </c>
      <c r="BE77" s="287">
        <f t="shared" si="93"/>
        <v>0</v>
      </c>
      <c r="BF77" s="289">
        <f t="shared" si="93"/>
        <v>0</v>
      </c>
      <c r="BG77" s="287">
        <f t="shared" si="93"/>
        <v>0</v>
      </c>
      <c r="BH77" s="288">
        <f t="shared" si="93"/>
        <v>0</v>
      </c>
      <c r="BI77" s="287">
        <f t="shared" si="93"/>
        <v>0</v>
      </c>
      <c r="BJ77" s="287">
        <f t="shared" si="93"/>
        <v>0</v>
      </c>
      <c r="BK77" s="288">
        <f t="shared" si="93"/>
        <v>0</v>
      </c>
      <c r="BL77" s="288">
        <f t="shared" si="93"/>
        <v>0</v>
      </c>
      <c r="BM77" s="287">
        <f t="shared" si="93"/>
        <v>0</v>
      </c>
      <c r="BN77" s="289">
        <f t="shared" si="93"/>
        <v>0</v>
      </c>
      <c r="BO77" s="287">
        <f t="shared" si="93"/>
        <v>64</v>
      </c>
      <c r="BP77" s="288">
        <f t="shared" si="93"/>
        <v>18</v>
      </c>
      <c r="BQ77" s="287">
        <f t="shared" si="93"/>
        <v>2</v>
      </c>
      <c r="BR77" s="287">
        <f t="shared" si="93"/>
        <v>44</v>
      </c>
      <c r="BS77" s="288">
        <f t="shared" si="93"/>
        <v>22</v>
      </c>
      <c r="BT77" s="288">
        <f t="shared" si="93"/>
        <v>22</v>
      </c>
      <c r="BU77" s="287">
        <f t="shared" si="93"/>
        <v>0</v>
      </c>
      <c r="BV77" s="289">
        <f t="shared" si="93"/>
        <v>0</v>
      </c>
      <c r="BW77" s="287">
        <f t="shared" ref="BW77:CQ77" si="94">SUM(BW78)</f>
        <v>78</v>
      </c>
      <c r="BX77" s="288">
        <f t="shared" si="94"/>
        <v>22</v>
      </c>
      <c r="BY77" s="287">
        <f t="shared" si="94"/>
        <v>4</v>
      </c>
      <c r="BZ77" s="287">
        <f t="shared" si="94"/>
        <v>52</v>
      </c>
      <c r="CA77" s="288">
        <f t="shared" si="94"/>
        <v>26</v>
      </c>
      <c r="CB77" s="288">
        <f t="shared" si="94"/>
        <v>26</v>
      </c>
      <c r="CC77" s="287">
        <f t="shared" si="94"/>
        <v>0</v>
      </c>
      <c r="CD77" s="289">
        <f t="shared" si="94"/>
        <v>0</v>
      </c>
      <c r="CE77" s="287">
        <f t="shared" si="94"/>
        <v>78</v>
      </c>
      <c r="CF77" s="288">
        <f t="shared" si="94"/>
        <v>22</v>
      </c>
      <c r="CG77" s="287">
        <f t="shared" si="94"/>
        <v>4</v>
      </c>
      <c r="CH77" s="287">
        <f t="shared" si="94"/>
        <v>52</v>
      </c>
      <c r="CI77" s="288">
        <f t="shared" si="94"/>
        <v>26</v>
      </c>
      <c r="CJ77" s="336">
        <f t="shared" si="94"/>
        <v>26</v>
      </c>
      <c r="CK77" s="287">
        <f t="shared" si="94"/>
        <v>0</v>
      </c>
      <c r="CL77" s="289">
        <f t="shared" si="94"/>
        <v>0</v>
      </c>
      <c r="CM77" s="290">
        <f t="shared" si="94"/>
        <v>0</v>
      </c>
      <c r="CN77" s="291">
        <f t="shared" si="94"/>
        <v>180</v>
      </c>
      <c r="CO77" s="287">
        <f t="shared" si="94"/>
        <v>42</v>
      </c>
      <c r="CP77" s="287">
        <f t="shared" si="94"/>
        <v>120</v>
      </c>
      <c r="CQ77" s="287">
        <f t="shared" si="94"/>
        <v>28</v>
      </c>
      <c r="CR77" s="372"/>
    </row>
    <row r="78" spans="1:229" s="211" customFormat="1" ht="51">
      <c r="A78" s="3" t="s">
        <v>339</v>
      </c>
      <c r="B78" s="121" t="s">
        <v>340</v>
      </c>
      <c r="C78" s="109"/>
      <c r="D78" s="109"/>
      <c r="E78" s="101">
        <v>7</v>
      </c>
      <c r="F78" s="101"/>
      <c r="G78" s="101">
        <v>6.8</v>
      </c>
      <c r="H78" s="303">
        <f>SUM(AQ78,AY78,BG78,BO78,BW78,CE78)</f>
        <v>220</v>
      </c>
      <c r="I78" s="373">
        <f>SUM(AR78,AZ78,BH78,BP78,BX78,CF78)</f>
        <v>62</v>
      </c>
      <c r="J78" s="374">
        <f>SUM(AS78,BA78,BI78,BQ78,BY78,CG78)</f>
        <v>10</v>
      </c>
      <c r="K78" s="375">
        <f>SUM(L78:M78)</f>
        <v>148</v>
      </c>
      <c r="L78" s="376">
        <f>SUM(AU78,BC78,BK78,BS78,CA78,CI78)</f>
        <v>74</v>
      </c>
      <c r="M78" s="377">
        <f>SUM(AV78,BD78,BL78,BT78,CB78,CJ78)</f>
        <v>74</v>
      </c>
      <c r="N78" s="269">
        <f>SUM(AW78,BE78,BM78,BU78,CC78,CK78)</f>
        <v>0</v>
      </c>
      <c r="O78" s="378">
        <f>SUM(AX78,BF78,BN78,BV78,CD78,CL78)</f>
        <v>0</v>
      </c>
      <c r="P78" s="378"/>
      <c r="Q78" s="201"/>
      <c r="R78" s="231"/>
      <c r="S78" s="230">
        <f>SUM(AT78)</f>
        <v>0</v>
      </c>
      <c r="T78" s="231">
        <f>SUM(BB78)</f>
        <v>0</v>
      </c>
      <c r="U78" s="230">
        <f>SUM(BJ78)</f>
        <v>0</v>
      </c>
      <c r="V78" s="231">
        <f>SUM(BR78)</f>
        <v>44</v>
      </c>
      <c r="W78" s="230">
        <f>SUM(BZ78)</f>
        <v>52</v>
      </c>
      <c r="X78" s="201">
        <f>SUM(CH78)</f>
        <v>52</v>
      </c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43"/>
      <c r="AM78" s="132"/>
      <c r="AN78" s="132"/>
      <c r="AO78" s="132"/>
      <c r="AP78" s="254"/>
      <c r="AQ78" s="135">
        <f>SUM(AR78:AT78)</f>
        <v>0</v>
      </c>
      <c r="AR78" s="102"/>
      <c r="AS78" s="103"/>
      <c r="AT78" s="136">
        <f>SUM(AU78:AX78)</f>
        <v>0</v>
      </c>
      <c r="AU78" s="104"/>
      <c r="AV78" s="105"/>
      <c r="AW78" s="106"/>
      <c r="AX78" s="106"/>
      <c r="AY78" s="135">
        <f>SUM(AZ78:BB78)</f>
        <v>0</v>
      </c>
      <c r="AZ78" s="102"/>
      <c r="BA78" s="103"/>
      <c r="BB78" s="136">
        <f>SUM(BC78:BF78)</f>
        <v>0</v>
      </c>
      <c r="BC78" s="104"/>
      <c r="BD78" s="105"/>
      <c r="BE78" s="106"/>
      <c r="BF78" s="106"/>
      <c r="BG78" s="135">
        <f>SUM(BH78:BJ78)</f>
        <v>0</v>
      </c>
      <c r="BH78" s="102"/>
      <c r="BI78" s="103"/>
      <c r="BJ78" s="136">
        <f>SUM(BK78:BN78)</f>
        <v>0</v>
      </c>
      <c r="BK78" s="104"/>
      <c r="BL78" s="105"/>
      <c r="BM78" s="106"/>
      <c r="BN78" s="106"/>
      <c r="BO78" s="135">
        <f>SUM(BP78:BR78)</f>
        <v>64</v>
      </c>
      <c r="BP78" s="102">
        <v>18</v>
      </c>
      <c r="BQ78" s="103">
        <v>2</v>
      </c>
      <c r="BR78" s="136">
        <f>SUM(BS78:BV78)</f>
        <v>44</v>
      </c>
      <c r="BS78" s="104">
        <v>22</v>
      </c>
      <c r="BT78" s="105">
        <v>22</v>
      </c>
      <c r="BU78" s="106"/>
      <c r="BV78" s="106"/>
      <c r="BW78" s="135">
        <f>SUM(BX78:BZ78)</f>
        <v>78</v>
      </c>
      <c r="BX78" s="102">
        <v>22</v>
      </c>
      <c r="BY78" s="103">
        <v>4</v>
      </c>
      <c r="BZ78" s="136">
        <f>SUM(CA78:CD78)</f>
        <v>52</v>
      </c>
      <c r="CA78" s="104">
        <v>26</v>
      </c>
      <c r="CB78" s="105">
        <v>26</v>
      </c>
      <c r="CC78" s="106"/>
      <c r="CD78" s="106"/>
      <c r="CE78" s="135">
        <f>SUM(CF78:CH78)</f>
        <v>78</v>
      </c>
      <c r="CF78" s="102">
        <v>22</v>
      </c>
      <c r="CG78" s="103">
        <v>4</v>
      </c>
      <c r="CH78" s="136">
        <f>SUM(CI78:CL78)</f>
        <v>52</v>
      </c>
      <c r="CI78" s="104">
        <v>26</v>
      </c>
      <c r="CJ78" s="105">
        <v>26</v>
      </c>
      <c r="CK78" s="106"/>
      <c r="CL78" s="107"/>
      <c r="CM78" s="227"/>
      <c r="CN78" s="97">
        <v>180</v>
      </c>
      <c r="CO78" s="29">
        <v>42</v>
      </c>
      <c r="CP78" s="29">
        <v>120</v>
      </c>
      <c r="CQ78" s="29">
        <v>28</v>
      </c>
      <c r="CR78" s="379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</row>
    <row r="79" spans="1:229" s="211" customFormat="1" ht="15">
      <c r="A79" s="504" t="s">
        <v>607</v>
      </c>
      <c r="B79" s="506" t="s">
        <v>133</v>
      </c>
      <c r="C79" s="507"/>
      <c r="D79" s="507"/>
      <c r="E79" s="101">
        <v>4</v>
      </c>
      <c r="F79" s="101"/>
      <c r="G79" s="245"/>
      <c r="H79" s="303"/>
      <c r="I79" s="373"/>
      <c r="J79" s="374"/>
      <c r="K79" s="375">
        <v>36</v>
      </c>
      <c r="L79" s="376" t="s">
        <v>324</v>
      </c>
      <c r="M79" s="523">
        <v>1</v>
      </c>
      <c r="N79" s="524"/>
      <c r="O79" s="378"/>
      <c r="P79" s="378"/>
      <c r="Q79" s="202"/>
      <c r="R79" s="508"/>
      <c r="S79" s="508"/>
      <c r="T79" s="508">
        <v>36</v>
      </c>
      <c r="U79" s="508"/>
      <c r="V79" s="508"/>
      <c r="W79" s="508"/>
      <c r="X79" s="261"/>
      <c r="Y79" s="143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43"/>
      <c r="AM79" s="132"/>
      <c r="AN79" s="132"/>
      <c r="AO79" s="132"/>
      <c r="AP79" s="254"/>
      <c r="AQ79" s="135"/>
      <c r="AR79" s="102"/>
      <c r="AS79" s="103"/>
      <c r="AT79" s="136"/>
      <c r="AU79" s="104"/>
      <c r="AV79" s="105"/>
      <c r="AW79" s="106"/>
      <c r="AX79" s="106"/>
      <c r="AY79" s="135"/>
      <c r="AZ79" s="102"/>
      <c r="BA79" s="103"/>
      <c r="BB79" s="136"/>
      <c r="BC79" s="104"/>
      <c r="BD79" s="105"/>
      <c r="BE79" s="106"/>
      <c r="BF79" s="106"/>
      <c r="BG79" s="135"/>
      <c r="BH79" s="102"/>
      <c r="BI79" s="103"/>
      <c r="BJ79" s="91"/>
      <c r="BK79" s="104"/>
      <c r="BL79" s="105"/>
      <c r="BM79" s="106"/>
      <c r="BN79" s="106"/>
      <c r="BO79" s="135"/>
      <c r="BP79" s="102"/>
      <c r="BQ79" s="103"/>
      <c r="BR79" s="91"/>
      <c r="BS79" s="104"/>
      <c r="BT79" s="105"/>
      <c r="BU79" s="106"/>
      <c r="BV79" s="106"/>
      <c r="BW79" s="135"/>
      <c r="BX79" s="102"/>
      <c r="BY79" s="103"/>
      <c r="BZ79" s="91"/>
      <c r="CA79" s="104"/>
      <c r="CB79" s="105"/>
      <c r="CC79" s="106"/>
      <c r="CD79" s="106"/>
      <c r="CE79" s="135"/>
      <c r="CF79" s="102"/>
      <c r="CG79" s="103"/>
      <c r="CH79" s="91"/>
      <c r="CI79" s="104"/>
      <c r="CJ79" s="105"/>
      <c r="CK79" s="106"/>
      <c r="CL79" s="107"/>
      <c r="CM79" s="262"/>
      <c r="CN79" s="97"/>
      <c r="CO79" s="491"/>
      <c r="CP79" s="491"/>
      <c r="CQ79" s="491"/>
      <c r="CR79" s="379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</row>
    <row r="80" spans="1:229" s="211" customFormat="1" ht="25.5">
      <c r="A80" s="504" t="s">
        <v>608</v>
      </c>
      <c r="B80" s="506" t="s">
        <v>326</v>
      </c>
      <c r="C80" s="507"/>
      <c r="D80" s="507"/>
      <c r="E80" s="101">
        <v>5.7</v>
      </c>
      <c r="F80" s="101"/>
      <c r="G80" s="245"/>
      <c r="H80" s="303"/>
      <c r="I80" s="373"/>
      <c r="J80" s="374"/>
      <c r="K80" s="375">
        <v>108</v>
      </c>
      <c r="L80" s="376" t="s">
        <v>324</v>
      </c>
      <c r="M80" s="523">
        <v>3</v>
      </c>
      <c r="N80" s="524"/>
      <c r="O80" s="378"/>
      <c r="P80" s="378"/>
      <c r="Q80" s="202"/>
      <c r="R80" s="508"/>
      <c r="S80" s="508"/>
      <c r="T80" s="508"/>
      <c r="U80" s="508">
        <v>72</v>
      </c>
      <c r="V80" s="508"/>
      <c r="W80" s="508">
        <v>36</v>
      </c>
      <c r="X80" s="261"/>
      <c r="Y80" s="143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43"/>
      <c r="AM80" s="132"/>
      <c r="AN80" s="132"/>
      <c r="AO80" s="132"/>
      <c r="AP80" s="254"/>
      <c r="AQ80" s="135"/>
      <c r="AR80" s="102"/>
      <c r="AS80" s="103"/>
      <c r="AT80" s="136"/>
      <c r="AU80" s="104"/>
      <c r="AV80" s="105"/>
      <c r="AW80" s="106"/>
      <c r="AX80" s="106"/>
      <c r="AY80" s="135"/>
      <c r="AZ80" s="102"/>
      <c r="BA80" s="103"/>
      <c r="BB80" s="136"/>
      <c r="BC80" s="104"/>
      <c r="BD80" s="105"/>
      <c r="BE80" s="106"/>
      <c r="BF80" s="106"/>
      <c r="BG80" s="135"/>
      <c r="BH80" s="102"/>
      <c r="BI80" s="103"/>
      <c r="BJ80" s="91"/>
      <c r="BK80" s="104"/>
      <c r="BL80" s="105"/>
      <c r="BM80" s="106"/>
      <c r="BN80" s="106"/>
      <c r="BO80" s="135"/>
      <c r="BP80" s="102"/>
      <c r="BQ80" s="103"/>
      <c r="BR80" s="91"/>
      <c r="BS80" s="104"/>
      <c r="BT80" s="105"/>
      <c r="BU80" s="106"/>
      <c r="BV80" s="106"/>
      <c r="BW80" s="135"/>
      <c r="BX80" s="102"/>
      <c r="BY80" s="103"/>
      <c r="BZ80" s="91"/>
      <c r="CA80" s="104"/>
      <c r="CB80" s="105"/>
      <c r="CC80" s="106"/>
      <c r="CD80" s="106"/>
      <c r="CE80" s="135"/>
      <c r="CF80" s="102"/>
      <c r="CG80" s="103"/>
      <c r="CH80" s="91"/>
      <c r="CI80" s="104"/>
      <c r="CJ80" s="105"/>
      <c r="CK80" s="106"/>
      <c r="CL80" s="107"/>
      <c r="CM80" s="262"/>
      <c r="CN80" s="97"/>
      <c r="CO80" s="491"/>
      <c r="CP80" s="491"/>
      <c r="CQ80" s="491"/>
      <c r="CR80" s="379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</row>
    <row r="81" spans="1:213" s="6" customFormat="1" ht="15">
      <c r="A81" s="364" t="s">
        <v>341</v>
      </c>
      <c r="B81" s="505" t="s">
        <v>328</v>
      </c>
      <c r="C81" s="75">
        <v>8</v>
      </c>
      <c r="D81" s="75"/>
      <c r="E81" s="101"/>
      <c r="F81" s="101"/>
      <c r="G81" s="380"/>
      <c r="H81" s="517"/>
      <c r="I81" s="517"/>
      <c r="J81" s="517"/>
      <c r="K81" s="517"/>
      <c r="L81" s="517"/>
      <c r="M81" s="517"/>
      <c r="N81" s="517"/>
      <c r="O81" s="517"/>
      <c r="P81" s="517"/>
      <c r="Q81" s="381"/>
      <c r="R81" s="399"/>
      <c r="S81" s="409"/>
      <c r="T81" s="399"/>
      <c r="U81" s="409"/>
      <c r="V81" s="399"/>
      <c r="W81" s="409"/>
      <c r="X81" s="381"/>
      <c r="Y81" s="143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254"/>
      <c r="AQ81" s="106"/>
      <c r="AR81" s="328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94"/>
      <c r="BK81" s="106"/>
      <c r="BL81" s="106"/>
      <c r="BM81" s="106"/>
      <c r="BN81" s="106"/>
      <c r="BO81" s="106"/>
      <c r="BP81" s="106"/>
      <c r="BQ81" s="106"/>
      <c r="BR81" s="94"/>
      <c r="BS81" s="106"/>
      <c r="BT81" s="106"/>
      <c r="BU81" s="106"/>
      <c r="BV81" s="106"/>
      <c r="BW81" s="106"/>
      <c r="BX81" s="106"/>
      <c r="BY81" s="106"/>
      <c r="BZ81" s="94"/>
      <c r="CA81" s="106"/>
      <c r="CB81" s="106"/>
      <c r="CC81" s="106"/>
      <c r="CD81" s="106"/>
      <c r="CE81" s="106"/>
      <c r="CF81" s="106"/>
      <c r="CG81" s="106"/>
      <c r="CH81" s="94"/>
      <c r="CI81" s="106"/>
      <c r="CJ81" s="106"/>
      <c r="CK81" s="106"/>
      <c r="CL81" s="107"/>
      <c r="CM81" s="262"/>
      <c r="CN81" s="97"/>
      <c r="CO81" s="29"/>
      <c r="CP81" s="29"/>
      <c r="CQ81" s="29"/>
      <c r="CR81" s="379"/>
    </row>
    <row r="82" spans="1:213" s="6" customFormat="1" ht="15">
      <c r="A82" s="3"/>
      <c r="B82" s="383" t="s">
        <v>342</v>
      </c>
      <c r="C82" s="101"/>
      <c r="D82" s="101"/>
      <c r="E82" s="101"/>
      <c r="F82" s="101"/>
      <c r="G82" s="380"/>
      <c r="H82" s="303">
        <f t="shared" ref="H82:O82" si="95">SUM(AQ83,AY83,BG83,BO83,BW83,CE83)</f>
        <v>5130</v>
      </c>
      <c r="I82" s="373">
        <f t="shared" si="95"/>
        <v>1448</v>
      </c>
      <c r="J82" s="374">
        <f t="shared" si="95"/>
        <v>262</v>
      </c>
      <c r="K82" s="375">
        <f t="shared" si="95"/>
        <v>3420</v>
      </c>
      <c r="L82" s="376">
        <f t="shared" si="95"/>
        <v>1548</v>
      </c>
      <c r="M82" s="377">
        <f t="shared" si="95"/>
        <v>1872</v>
      </c>
      <c r="N82" s="269">
        <f t="shared" si="95"/>
        <v>0</v>
      </c>
      <c r="O82" s="378">
        <f t="shared" si="95"/>
        <v>0</v>
      </c>
      <c r="P82" s="378">
        <f>SUM(P31)</f>
        <v>0</v>
      </c>
      <c r="Q82" s="167" t="s">
        <v>176</v>
      </c>
      <c r="R82" s="167" t="s">
        <v>177</v>
      </c>
      <c r="S82" s="28" t="s">
        <v>178</v>
      </c>
      <c r="T82" s="166" t="s">
        <v>179</v>
      </c>
      <c r="U82" s="167" t="s">
        <v>180</v>
      </c>
      <c r="V82" s="167" t="s">
        <v>181</v>
      </c>
      <c r="W82" s="168" t="s">
        <v>182</v>
      </c>
      <c r="X82" s="28" t="s">
        <v>183</v>
      </c>
      <c r="Y82" s="516" t="s">
        <v>158</v>
      </c>
      <c r="Z82" s="516"/>
      <c r="AA82" s="516"/>
      <c r="AB82" s="516"/>
      <c r="AC82" s="516"/>
      <c r="AD82" s="516"/>
      <c r="AE82" s="516"/>
      <c r="AF82" s="516"/>
      <c r="AG82" s="516"/>
      <c r="AH82" s="516" t="s">
        <v>159</v>
      </c>
      <c r="AI82" s="516"/>
      <c r="AJ82" s="516"/>
      <c r="AK82" s="516"/>
      <c r="AL82" s="516"/>
      <c r="AM82" s="516"/>
      <c r="AN82" s="516"/>
      <c r="AO82" s="516"/>
      <c r="AP82" s="516"/>
      <c r="AQ82" s="516" t="s">
        <v>160</v>
      </c>
      <c r="AR82" s="516"/>
      <c r="AS82" s="516"/>
      <c r="AT82" s="516"/>
      <c r="AU82" s="516"/>
      <c r="AV82" s="516"/>
      <c r="AW82" s="516"/>
      <c r="AX82" s="516"/>
      <c r="AY82" s="516" t="s">
        <v>161</v>
      </c>
      <c r="AZ82" s="516"/>
      <c r="BA82" s="516"/>
      <c r="BB82" s="516"/>
      <c r="BC82" s="516"/>
      <c r="BD82" s="516"/>
      <c r="BE82" s="516"/>
      <c r="BF82" s="516"/>
      <c r="BG82" s="516" t="s">
        <v>162</v>
      </c>
      <c r="BH82" s="516"/>
      <c r="BI82" s="516"/>
      <c r="BJ82" s="516"/>
      <c r="BK82" s="516"/>
      <c r="BL82" s="516"/>
      <c r="BM82" s="516"/>
      <c r="BN82" s="516"/>
      <c r="BO82" s="516" t="s">
        <v>163</v>
      </c>
      <c r="BP82" s="516"/>
      <c r="BQ82" s="516"/>
      <c r="BR82" s="516"/>
      <c r="BS82" s="516"/>
      <c r="BT82" s="516"/>
      <c r="BU82" s="516"/>
      <c r="BV82" s="516"/>
      <c r="BW82" s="516" t="s">
        <v>164</v>
      </c>
      <c r="BX82" s="516"/>
      <c r="BY82" s="516"/>
      <c r="BZ82" s="516"/>
      <c r="CA82" s="516"/>
      <c r="CB82" s="516"/>
      <c r="CC82" s="516"/>
      <c r="CD82" s="516"/>
      <c r="CE82" s="516" t="s">
        <v>165</v>
      </c>
      <c r="CF82" s="516"/>
      <c r="CG82" s="516"/>
      <c r="CH82" s="516"/>
      <c r="CI82" s="516"/>
      <c r="CJ82" s="516"/>
      <c r="CK82" s="516"/>
      <c r="CL82" s="516"/>
      <c r="CM82" s="227"/>
      <c r="CN82" s="97"/>
      <c r="CO82" s="29"/>
      <c r="CP82" s="29"/>
      <c r="CQ82" s="29"/>
      <c r="CR82" s="379"/>
    </row>
    <row r="83" spans="1:213" s="6" customFormat="1" ht="15">
      <c r="A83" s="384"/>
      <c r="B83" s="385" t="s">
        <v>343</v>
      </c>
      <c r="C83" s="386">
        <f>SUM(C12,C31)</f>
        <v>17</v>
      </c>
      <c r="D83" s="386">
        <f>SUM(D12,D31)</f>
        <v>6</v>
      </c>
      <c r="E83" s="386">
        <f>SUM(E12,E31)</f>
        <v>41</v>
      </c>
      <c r="F83" s="387">
        <f>SUM(F12,F31)</f>
        <v>1</v>
      </c>
      <c r="G83" s="388">
        <f>SUM(G12,G31)</f>
        <v>24</v>
      </c>
      <c r="H83" s="303">
        <f t="shared" ref="H83:O83" si="96">SUM(Y83,AH83,AQ83,AY83,BG83,BO83,BW83,CE83)</f>
        <v>7236</v>
      </c>
      <c r="I83" s="295">
        <f t="shared" si="96"/>
        <v>2150</v>
      </c>
      <c r="J83" s="296">
        <f t="shared" si="96"/>
        <v>262</v>
      </c>
      <c r="K83" s="297">
        <f t="shared" si="96"/>
        <v>4824</v>
      </c>
      <c r="L83" s="389">
        <f t="shared" si="96"/>
        <v>2016</v>
      </c>
      <c r="M83" s="390">
        <f t="shared" si="96"/>
        <v>2808</v>
      </c>
      <c r="N83" s="225">
        <f t="shared" si="96"/>
        <v>0</v>
      </c>
      <c r="O83" s="207">
        <f t="shared" si="96"/>
        <v>0</v>
      </c>
      <c r="P83" s="225">
        <f>SUM(AG83,AP83)</f>
        <v>0</v>
      </c>
      <c r="Q83" s="252">
        <f>SUM(AB83)</f>
        <v>622</v>
      </c>
      <c r="R83" s="252">
        <f>SUM(AK83)</f>
        <v>782</v>
      </c>
      <c r="S83" s="253">
        <f>SUM(AT83)</f>
        <v>576</v>
      </c>
      <c r="T83" s="259">
        <f>SUM(BB83)</f>
        <v>684</v>
      </c>
      <c r="U83" s="259">
        <f>SUM(BJ83)</f>
        <v>360</v>
      </c>
      <c r="V83" s="252">
        <f>SUM(BR83)</f>
        <v>864</v>
      </c>
      <c r="W83" s="253">
        <f>SUM(W31)</f>
        <v>468</v>
      </c>
      <c r="X83" s="259">
        <f>SUM(CH83)</f>
        <v>468</v>
      </c>
      <c r="Y83" s="77">
        <f t="shared" ref="Y83:AP83" si="97">SUM(Y12)</f>
        <v>933</v>
      </c>
      <c r="Z83" s="391">
        <f t="shared" si="97"/>
        <v>311</v>
      </c>
      <c r="AA83" s="392">
        <f t="shared" si="97"/>
        <v>0</v>
      </c>
      <c r="AB83" s="142">
        <f t="shared" si="97"/>
        <v>622</v>
      </c>
      <c r="AC83" s="393">
        <f t="shared" si="97"/>
        <v>208</v>
      </c>
      <c r="AD83" s="394">
        <f t="shared" si="97"/>
        <v>414</v>
      </c>
      <c r="AE83" s="395">
        <f t="shared" si="97"/>
        <v>0</v>
      </c>
      <c r="AF83" s="395">
        <f t="shared" si="97"/>
        <v>0</v>
      </c>
      <c r="AG83" s="396">
        <f t="shared" si="97"/>
        <v>0</v>
      </c>
      <c r="AH83" s="77">
        <f t="shared" si="97"/>
        <v>1173</v>
      </c>
      <c r="AI83" s="391">
        <f t="shared" si="97"/>
        <v>391</v>
      </c>
      <c r="AJ83" s="392">
        <f t="shared" si="97"/>
        <v>0</v>
      </c>
      <c r="AK83" s="142">
        <f t="shared" si="97"/>
        <v>782</v>
      </c>
      <c r="AL83" s="393">
        <f t="shared" si="97"/>
        <v>260</v>
      </c>
      <c r="AM83" s="394">
        <f t="shared" si="97"/>
        <v>522</v>
      </c>
      <c r="AN83" s="395">
        <f t="shared" si="97"/>
        <v>0</v>
      </c>
      <c r="AO83" s="395">
        <f t="shared" si="97"/>
        <v>0</v>
      </c>
      <c r="AP83" s="396">
        <f t="shared" si="97"/>
        <v>0</v>
      </c>
      <c r="AQ83" s="77">
        <f t="shared" ref="AQ83:CL83" si="98">SUM(AQ31)</f>
        <v>864</v>
      </c>
      <c r="AR83" s="391">
        <f t="shared" si="98"/>
        <v>245</v>
      </c>
      <c r="AS83" s="392">
        <f t="shared" si="98"/>
        <v>43</v>
      </c>
      <c r="AT83" s="142">
        <f t="shared" si="98"/>
        <v>576</v>
      </c>
      <c r="AU83" s="393">
        <f t="shared" si="98"/>
        <v>270</v>
      </c>
      <c r="AV83" s="394">
        <f t="shared" si="98"/>
        <v>306</v>
      </c>
      <c r="AW83" s="395">
        <f t="shared" si="98"/>
        <v>0</v>
      </c>
      <c r="AX83" s="395">
        <f t="shared" si="98"/>
        <v>0</v>
      </c>
      <c r="AY83" s="77">
        <f t="shared" si="98"/>
        <v>1026</v>
      </c>
      <c r="AZ83" s="391">
        <f t="shared" si="98"/>
        <v>289</v>
      </c>
      <c r="BA83" s="392">
        <f t="shared" si="98"/>
        <v>53</v>
      </c>
      <c r="BB83" s="142">
        <f t="shared" si="98"/>
        <v>684</v>
      </c>
      <c r="BC83" s="393">
        <f t="shared" si="98"/>
        <v>304</v>
      </c>
      <c r="BD83" s="394">
        <f t="shared" si="98"/>
        <v>380</v>
      </c>
      <c r="BE83" s="395">
        <f t="shared" si="98"/>
        <v>0</v>
      </c>
      <c r="BF83" s="395">
        <f t="shared" si="98"/>
        <v>0</v>
      </c>
      <c r="BG83" s="77">
        <f t="shared" si="98"/>
        <v>540</v>
      </c>
      <c r="BH83" s="391">
        <f t="shared" si="98"/>
        <v>149</v>
      </c>
      <c r="BI83" s="392">
        <f t="shared" si="98"/>
        <v>31</v>
      </c>
      <c r="BJ83" s="142">
        <f t="shared" si="98"/>
        <v>360</v>
      </c>
      <c r="BK83" s="393">
        <f t="shared" si="98"/>
        <v>184</v>
      </c>
      <c r="BL83" s="394">
        <f t="shared" si="98"/>
        <v>176</v>
      </c>
      <c r="BM83" s="395">
        <f t="shared" si="98"/>
        <v>0</v>
      </c>
      <c r="BN83" s="395">
        <f t="shared" si="98"/>
        <v>0</v>
      </c>
      <c r="BO83" s="77">
        <f t="shared" si="98"/>
        <v>1293</v>
      </c>
      <c r="BP83" s="391">
        <f t="shared" si="98"/>
        <v>374</v>
      </c>
      <c r="BQ83" s="392">
        <f t="shared" si="98"/>
        <v>55</v>
      </c>
      <c r="BR83" s="142">
        <f t="shared" si="98"/>
        <v>864</v>
      </c>
      <c r="BS83" s="393">
        <f t="shared" si="98"/>
        <v>400</v>
      </c>
      <c r="BT83" s="394">
        <f t="shared" si="98"/>
        <v>464</v>
      </c>
      <c r="BU83" s="395">
        <f t="shared" si="98"/>
        <v>0</v>
      </c>
      <c r="BV83" s="395">
        <f t="shared" si="98"/>
        <v>0</v>
      </c>
      <c r="BW83" s="77">
        <f t="shared" si="98"/>
        <v>705</v>
      </c>
      <c r="BX83" s="391">
        <f t="shared" si="98"/>
        <v>190</v>
      </c>
      <c r="BY83" s="392">
        <f t="shared" si="98"/>
        <v>47</v>
      </c>
      <c r="BZ83" s="142">
        <f t="shared" si="98"/>
        <v>468</v>
      </c>
      <c r="CA83" s="393">
        <f t="shared" si="98"/>
        <v>202</v>
      </c>
      <c r="CB83" s="394">
        <f t="shared" si="98"/>
        <v>266</v>
      </c>
      <c r="CC83" s="395">
        <f t="shared" si="98"/>
        <v>0</v>
      </c>
      <c r="CD83" s="395">
        <f t="shared" si="98"/>
        <v>0</v>
      </c>
      <c r="CE83" s="77">
        <f t="shared" si="98"/>
        <v>702</v>
      </c>
      <c r="CF83" s="391">
        <f t="shared" si="98"/>
        <v>201</v>
      </c>
      <c r="CG83" s="392">
        <f t="shared" si="98"/>
        <v>33</v>
      </c>
      <c r="CH83" s="142">
        <f t="shared" si="98"/>
        <v>468</v>
      </c>
      <c r="CI83" s="393">
        <f t="shared" si="98"/>
        <v>188</v>
      </c>
      <c r="CJ83" s="394">
        <f t="shared" si="98"/>
        <v>280</v>
      </c>
      <c r="CK83" s="395">
        <f t="shared" si="98"/>
        <v>0</v>
      </c>
      <c r="CL83" s="395">
        <f t="shared" si="98"/>
        <v>0</v>
      </c>
      <c r="CM83" s="57">
        <f>SUM(CM31,CM12)</f>
        <v>1309</v>
      </c>
      <c r="CN83" s="71">
        <f>SUM(CN31,CN12)</f>
        <v>3153</v>
      </c>
      <c r="CO83" s="64">
        <f>SUM(CO31,CO12)</f>
        <v>1455</v>
      </c>
      <c r="CP83" s="64">
        <f>SUM(CP31,CP12)</f>
        <v>2412</v>
      </c>
      <c r="CQ83" s="64">
        <f>SUM(CQ31,CQ12)</f>
        <v>970</v>
      </c>
    </row>
    <row r="84" spans="1:213" s="6" customFormat="1" ht="15">
      <c r="A84" s="29" t="s">
        <v>344</v>
      </c>
      <c r="B84" s="513" t="s">
        <v>345</v>
      </c>
      <c r="C84" s="513"/>
      <c r="D84" s="513"/>
      <c r="E84" s="513"/>
      <c r="F84" s="513"/>
      <c r="G84" s="397" t="s">
        <v>602</v>
      </c>
      <c r="H84" s="398">
        <v>144</v>
      </c>
      <c r="I84" s="399"/>
      <c r="J84" s="399"/>
      <c r="K84" s="399"/>
      <c r="L84" s="399"/>
      <c r="M84" s="399"/>
      <c r="N84" s="399"/>
      <c r="O84" s="399"/>
      <c r="P84" s="400"/>
      <c r="Q84" s="382"/>
      <c r="R84" s="381"/>
      <c r="S84" s="382"/>
      <c r="T84" s="381"/>
      <c r="U84" s="382"/>
      <c r="V84" s="381"/>
      <c r="W84" s="382"/>
      <c r="X84" s="401">
        <v>144</v>
      </c>
      <c r="Y84" s="94"/>
      <c r="Z84" s="94"/>
      <c r="AA84" s="94"/>
      <c r="AB84" s="94"/>
      <c r="AC84" s="94"/>
      <c r="AD84" s="94"/>
      <c r="AE84" s="94"/>
      <c r="AF84" s="94"/>
      <c r="AG84" s="94"/>
      <c r="AH84" s="106"/>
      <c r="AI84" s="106"/>
      <c r="AJ84" s="106"/>
      <c r="AK84" s="106"/>
      <c r="AL84" s="106"/>
      <c r="AM84" s="106"/>
      <c r="AN84" s="106"/>
      <c r="AO84" s="106"/>
      <c r="AP84" s="402"/>
      <c r="AQ84" s="106"/>
      <c r="AR84" s="328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/>
      <c r="CG84" s="106"/>
      <c r="CH84" s="106"/>
      <c r="CI84" s="106"/>
      <c r="CJ84" s="106"/>
      <c r="CK84" s="106"/>
      <c r="CL84" s="107"/>
      <c r="CM84" s="403"/>
      <c r="CN84" s="404"/>
      <c r="CO84" s="405"/>
      <c r="CP84" s="405"/>
      <c r="CQ84" s="405"/>
      <c r="CR84" s="24"/>
    </row>
    <row r="85" spans="1:213" s="6" customFormat="1" ht="27.75" customHeight="1">
      <c r="A85" s="139" t="s">
        <v>346</v>
      </c>
      <c r="B85" s="514" t="s">
        <v>601</v>
      </c>
      <c r="C85" s="514"/>
      <c r="D85" s="514"/>
      <c r="E85" s="514"/>
      <c r="F85" s="514"/>
      <c r="G85" s="406" t="s">
        <v>602</v>
      </c>
      <c r="H85" s="398">
        <v>216</v>
      </c>
      <c r="I85" s="407"/>
      <c r="J85" s="407"/>
      <c r="K85" s="407"/>
      <c r="L85" s="407"/>
      <c r="M85" s="407"/>
      <c r="N85" s="407"/>
      <c r="O85" s="408"/>
      <c r="P85" s="408"/>
      <c r="Q85" s="409"/>
      <c r="R85" s="399"/>
      <c r="S85" s="399"/>
      <c r="T85" s="399"/>
      <c r="U85" s="399"/>
      <c r="V85" s="410"/>
      <c r="W85" s="410"/>
      <c r="X85" s="410">
        <v>216</v>
      </c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402"/>
      <c r="AQ85" s="106"/>
      <c r="AR85" s="328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  <c r="BV85" s="106"/>
      <c r="BW85" s="106"/>
      <c r="BX85" s="106"/>
      <c r="BY85" s="106"/>
      <c r="BZ85" s="106"/>
      <c r="CA85" s="106"/>
      <c r="CB85" s="106"/>
      <c r="CC85" s="106"/>
      <c r="CD85" s="106"/>
      <c r="CE85" s="106"/>
      <c r="CF85" s="106"/>
      <c r="CG85" s="106"/>
      <c r="CH85" s="106"/>
      <c r="CI85" s="106"/>
      <c r="CJ85" s="106"/>
      <c r="CK85" s="106"/>
      <c r="CL85" s="107"/>
      <c r="CM85" s="411"/>
      <c r="CN85" s="404"/>
      <c r="CO85" s="405"/>
      <c r="CP85" s="405"/>
      <c r="CQ85" s="405"/>
    </row>
    <row r="86" spans="1:213" s="6" customFormat="1" ht="15">
      <c r="A86" s="489"/>
      <c r="B86" s="549" t="s">
        <v>347</v>
      </c>
      <c r="C86" s="550"/>
      <c r="D86" s="550"/>
      <c r="E86" s="550"/>
      <c r="F86" s="551"/>
      <c r="G86" s="397" t="s">
        <v>603</v>
      </c>
      <c r="H86" s="515" t="s">
        <v>343</v>
      </c>
      <c r="I86" s="516" t="s">
        <v>348</v>
      </c>
      <c r="J86" s="516"/>
      <c r="K86" s="516"/>
      <c r="L86" s="516"/>
      <c r="M86" s="516"/>
      <c r="N86" s="516"/>
      <c r="O86" s="516"/>
      <c r="P86" s="516"/>
      <c r="Q86" s="97">
        <v>12</v>
      </c>
      <c r="R86" s="29">
        <v>13</v>
      </c>
      <c r="S86" s="29">
        <v>14</v>
      </c>
      <c r="T86" s="29">
        <v>14</v>
      </c>
      <c r="U86" s="29">
        <v>12</v>
      </c>
      <c r="V86" s="412">
        <v>15</v>
      </c>
      <c r="W86" s="412">
        <v>10</v>
      </c>
      <c r="X86" s="412">
        <v>15</v>
      </c>
      <c r="Y86" s="106"/>
      <c r="Z86" s="106"/>
      <c r="AA86" s="118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402"/>
      <c r="AQ86" s="106"/>
      <c r="AR86" s="328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7"/>
      <c r="CM86" s="411"/>
      <c r="CN86" s="413"/>
      <c r="CO86" s="414"/>
      <c r="CP86" s="414"/>
      <c r="CQ86" s="414"/>
    </row>
    <row r="87" spans="1:213" s="6" customFormat="1" ht="15">
      <c r="A87" s="489"/>
      <c r="B87" s="489"/>
      <c r="C87" s="489"/>
      <c r="D87" s="489"/>
      <c r="E87" s="489"/>
      <c r="F87" s="489"/>
      <c r="G87" s="415"/>
      <c r="H87" s="515"/>
      <c r="I87" s="516" t="s">
        <v>349</v>
      </c>
      <c r="J87" s="516"/>
      <c r="K87" s="516"/>
      <c r="L87" s="516"/>
      <c r="M87" s="516"/>
      <c r="N87" s="516"/>
      <c r="O87" s="516"/>
      <c r="P87" s="516"/>
      <c r="Q87" s="97"/>
      <c r="R87" s="29"/>
      <c r="S87" s="29"/>
      <c r="T87" s="29">
        <v>144</v>
      </c>
      <c r="U87" s="29"/>
      <c r="V87" s="412"/>
      <c r="W87" s="412"/>
      <c r="X87" s="412"/>
      <c r="Y87" s="106"/>
      <c r="Z87" s="107"/>
      <c r="AA87" s="106"/>
      <c r="AB87" s="328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402"/>
      <c r="AQ87" s="106"/>
      <c r="AR87" s="328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7"/>
      <c r="CM87" s="411"/>
      <c r="CN87" s="404"/>
      <c r="CO87" s="405"/>
      <c r="CP87" s="405"/>
      <c r="CQ87" s="405"/>
    </row>
    <row r="88" spans="1:213" s="6" customFormat="1" ht="15">
      <c r="A88" s="513"/>
      <c r="B88" s="513"/>
      <c r="C88" s="513"/>
      <c r="D88" s="513"/>
      <c r="E88" s="513"/>
      <c r="F88" s="513"/>
      <c r="G88" s="416"/>
      <c r="H88" s="515"/>
      <c r="I88" s="516" t="s">
        <v>350</v>
      </c>
      <c r="J88" s="516"/>
      <c r="K88" s="516"/>
      <c r="L88" s="516"/>
      <c r="M88" s="516"/>
      <c r="N88" s="516"/>
      <c r="O88" s="516"/>
      <c r="P88" s="516"/>
      <c r="Q88" s="97"/>
      <c r="R88" s="29"/>
      <c r="S88" s="29"/>
      <c r="T88" s="29"/>
      <c r="U88" s="29">
        <v>216</v>
      </c>
      <c r="V88" s="412"/>
      <c r="W88" s="412">
        <v>144</v>
      </c>
      <c r="X88" s="412"/>
      <c r="Y88" s="106"/>
      <c r="Z88" s="106"/>
      <c r="AA88" s="94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402"/>
      <c r="AQ88" s="106"/>
      <c r="AR88" s="328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7"/>
      <c r="CM88" s="411"/>
      <c r="CN88" s="404"/>
      <c r="CO88" s="405"/>
      <c r="CP88" s="405"/>
      <c r="CQ88" s="405"/>
    </row>
    <row r="89" spans="1:213" s="6" customFormat="1" ht="15">
      <c r="A89" s="513"/>
      <c r="B89" s="513"/>
      <c r="C89" s="513"/>
      <c r="D89" s="513"/>
      <c r="E89" s="513"/>
      <c r="F89" s="513"/>
      <c r="G89" s="416"/>
      <c r="H89" s="515"/>
      <c r="I89" s="516" t="s">
        <v>351</v>
      </c>
      <c r="J89" s="516"/>
      <c r="K89" s="516"/>
      <c r="L89" s="516"/>
      <c r="M89" s="516"/>
      <c r="N89" s="516"/>
      <c r="O89" s="516"/>
      <c r="P89" s="516"/>
      <c r="Q89" s="417"/>
      <c r="R89" s="418"/>
      <c r="S89" s="418"/>
      <c r="T89" s="418"/>
      <c r="U89" s="418"/>
      <c r="V89" s="419"/>
      <c r="W89" s="419"/>
      <c r="X89" s="419">
        <v>144</v>
      </c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402"/>
      <c r="AQ89" s="106"/>
      <c r="AR89" s="328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7"/>
      <c r="CM89" s="411"/>
      <c r="CN89" s="404"/>
      <c r="CO89" s="405"/>
      <c r="CP89" s="405"/>
      <c r="CQ89" s="405"/>
    </row>
    <row r="90" spans="1:213" s="6" customFormat="1" ht="15">
      <c r="A90" s="513"/>
      <c r="B90" s="513"/>
      <c r="C90" s="513"/>
      <c r="D90" s="513"/>
      <c r="E90" s="513"/>
      <c r="F90" s="513"/>
      <c r="G90" s="416"/>
      <c r="H90" s="515"/>
      <c r="I90" s="516" t="s">
        <v>352</v>
      </c>
      <c r="J90" s="516"/>
      <c r="K90" s="516"/>
      <c r="L90" s="516"/>
      <c r="M90" s="516"/>
      <c r="N90" s="516"/>
      <c r="O90" s="516"/>
      <c r="P90" s="516"/>
      <c r="Q90" s="417"/>
      <c r="R90" s="418">
        <v>3</v>
      </c>
      <c r="S90" s="29"/>
      <c r="T90" s="29">
        <v>3</v>
      </c>
      <c r="U90" s="29">
        <v>1</v>
      </c>
      <c r="V90" s="412">
        <v>5</v>
      </c>
      <c r="W90" s="412"/>
      <c r="X90" s="29">
        <v>4</v>
      </c>
      <c r="Y90" s="402"/>
      <c r="Z90" s="402"/>
      <c r="AA90" s="402"/>
      <c r="AB90" s="402"/>
      <c r="AC90" s="402"/>
      <c r="AD90" s="402"/>
      <c r="AE90" s="402"/>
      <c r="AF90" s="402"/>
      <c r="AG90" s="402"/>
      <c r="AH90" s="402"/>
      <c r="AI90" s="402"/>
      <c r="AJ90" s="402"/>
      <c r="AK90" s="402"/>
      <c r="AL90" s="402"/>
      <c r="AM90" s="402"/>
      <c r="AN90" s="402"/>
      <c r="AO90" s="402"/>
      <c r="AP90" s="402"/>
      <c r="AQ90" s="106"/>
      <c r="AR90" s="328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  <c r="BV90" s="106"/>
      <c r="BW90" s="106"/>
      <c r="BX90" s="106"/>
      <c r="BY90" s="106"/>
      <c r="BZ90" s="106"/>
      <c r="CA90" s="106"/>
      <c r="CB90" s="106"/>
      <c r="CC90" s="106"/>
      <c r="CD90" s="106"/>
      <c r="CE90" s="106"/>
      <c r="CF90" s="106"/>
      <c r="CG90" s="106"/>
      <c r="CH90" s="106"/>
      <c r="CI90" s="106"/>
      <c r="CJ90" s="106"/>
      <c r="CK90" s="106"/>
      <c r="CL90" s="107"/>
      <c r="CM90" s="411"/>
      <c r="CN90" s="404"/>
      <c r="CO90" s="405"/>
      <c r="CP90" s="405"/>
      <c r="CQ90" s="405"/>
    </row>
    <row r="91" spans="1:213" s="6" customFormat="1" ht="15">
      <c r="A91" s="513"/>
      <c r="B91" s="513"/>
      <c r="C91" s="513"/>
      <c r="D91" s="513"/>
      <c r="E91" s="513"/>
      <c r="F91" s="513"/>
      <c r="G91" s="416"/>
      <c r="H91" s="515"/>
      <c r="I91" s="516" t="s">
        <v>353</v>
      </c>
      <c r="J91" s="516"/>
      <c r="K91" s="516"/>
      <c r="L91" s="516"/>
      <c r="M91" s="516"/>
      <c r="N91" s="516"/>
      <c r="O91" s="516"/>
      <c r="P91" s="516"/>
      <c r="Q91" s="417">
        <v>1</v>
      </c>
      <c r="R91" s="418">
        <v>9</v>
      </c>
      <c r="S91" s="418">
        <v>2</v>
      </c>
      <c r="T91" s="418">
        <v>4</v>
      </c>
      <c r="U91" s="418">
        <v>2</v>
      </c>
      <c r="V91" s="419">
        <v>5</v>
      </c>
      <c r="W91" s="419">
        <v>3</v>
      </c>
      <c r="X91" s="418">
        <v>5</v>
      </c>
      <c r="Y91" s="402"/>
      <c r="Z91" s="402"/>
      <c r="AA91" s="402"/>
      <c r="AB91" s="402"/>
      <c r="AC91" s="402"/>
      <c r="AD91" s="402"/>
      <c r="AE91" s="402"/>
      <c r="AF91" s="402"/>
      <c r="AG91" s="402"/>
      <c r="AH91" s="402"/>
      <c r="AI91" s="402"/>
      <c r="AJ91" s="402"/>
      <c r="AK91" s="402"/>
      <c r="AL91" s="402"/>
      <c r="AM91" s="402"/>
      <c r="AN91" s="402"/>
      <c r="AO91" s="402"/>
      <c r="AP91" s="402"/>
      <c r="AQ91" s="106"/>
      <c r="AR91" s="328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/>
      <c r="CG91" s="106"/>
      <c r="CH91" s="106"/>
      <c r="CI91" s="106"/>
      <c r="CJ91" s="106"/>
      <c r="CK91" s="106"/>
      <c r="CL91" s="107"/>
      <c r="CM91" s="411"/>
      <c r="CN91" s="404"/>
      <c r="CO91" s="405"/>
      <c r="CP91" s="405"/>
      <c r="CQ91" s="405"/>
    </row>
    <row r="92" spans="1:213" s="6" customFormat="1" ht="15">
      <c r="A92" s="513"/>
      <c r="B92" s="513"/>
      <c r="C92" s="513"/>
      <c r="D92" s="513"/>
      <c r="E92" s="513"/>
      <c r="F92" s="513"/>
      <c r="G92" s="397"/>
      <c r="H92" s="515"/>
      <c r="I92" s="516" t="s">
        <v>354</v>
      </c>
      <c r="J92" s="516"/>
      <c r="K92" s="516"/>
      <c r="L92" s="516"/>
      <c r="M92" s="516"/>
      <c r="N92" s="516"/>
      <c r="O92" s="516"/>
      <c r="P92" s="516"/>
      <c r="Q92" s="97"/>
      <c r="R92" s="29"/>
      <c r="S92" s="29">
        <v>2</v>
      </c>
      <c r="T92" s="29">
        <v>1</v>
      </c>
      <c r="U92" s="29">
        <v>4</v>
      </c>
      <c r="V92" s="412"/>
      <c r="W92" s="412">
        <v>2</v>
      </c>
      <c r="X92" s="29">
        <v>1</v>
      </c>
      <c r="Y92" s="402"/>
      <c r="Z92" s="402"/>
      <c r="AA92" s="402"/>
      <c r="AB92" s="402"/>
      <c r="AC92" s="402"/>
      <c r="AD92" s="402"/>
      <c r="AE92" s="402"/>
      <c r="AF92" s="402"/>
      <c r="AG92" s="402"/>
      <c r="AH92" s="402"/>
      <c r="AI92" s="402"/>
      <c r="AJ92" s="402"/>
      <c r="AK92" s="402"/>
      <c r="AL92" s="402"/>
      <c r="AM92" s="402"/>
      <c r="AN92" s="402"/>
      <c r="AO92" s="402"/>
      <c r="AP92" s="402"/>
      <c r="AQ92" s="106"/>
      <c r="AR92" s="328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/>
      <c r="CG92" s="106"/>
      <c r="CH92" s="106"/>
      <c r="CI92" s="106"/>
      <c r="CJ92" s="106"/>
      <c r="CK92" s="106"/>
      <c r="CL92" s="107"/>
      <c r="CM92" s="411"/>
      <c r="CN92" s="404"/>
      <c r="CO92" s="405"/>
      <c r="CP92" s="405"/>
      <c r="CQ92" s="405"/>
    </row>
    <row r="93" spans="1:213" s="6" customFormat="1" ht="12.75">
      <c r="B93" s="420"/>
    </row>
    <row r="94" spans="1:213">
      <c r="A94" s="6"/>
      <c r="B94" s="420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</row>
    <row r="95" spans="1:213">
      <c r="A95" s="6"/>
      <c r="B95" s="420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</row>
    <row r="96" spans="1:213">
      <c r="A96" s="6"/>
      <c r="B96" s="420"/>
      <c r="C96" s="6"/>
      <c r="D96" s="6"/>
      <c r="E96" s="6"/>
      <c r="F96" s="6"/>
      <c r="G96" s="6"/>
      <c r="H96" s="6" t="s">
        <v>355</v>
      </c>
      <c r="I96" s="6" t="s">
        <v>356</v>
      </c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 t="s">
        <v>355</v>
      </c>
      <c r="V96" s="6"/>
      <c r="W96" s="6" t="s">
        <v>357</v>
      </c>
      <c r="X96" s="6"/>
      <c r="Y96" s="6"/>
      <c r="Z96" s="6"/>
      <c r="AA96" s="6"/>
      <c r="AB96" s="6" t="s">
        <v>358</v>
      </c>
      <c r="AC96" s="6"/>
      <c r="AD96" s="421">
        <v>0.60599999999999998</v>
      </c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</row>
    <row r="97" spans="1:213">
      <c r="A97" s="6"/>
      <c r="B97" s="420"/>
      <c r="C97" s="6"/>
      <c r="D97" s="6"/>
      <c r="E97" s="6"/>
      <c r="F97" s="6"/>
      <c r="G97" s="6"/>
      <c r="H97" s="6"/>
      <c r="I97" s="6" t="s">
        <v>359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 t="s">
        <v>360</v>
      </c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</row>
    <row r="98" spans="1:213">
      <c r="A98" s="6"/>
      <c r="B98" s="420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</row>
    <row r="99" spans="1:213">
      <c r="A99" s="6"/>
      <c r="B99" s="420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</row>
    <row r="100" spans="1:213">
      <c r="A100" s="6"/>
      <c r="B100" s="420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</row>
    <row r="101" spans="1:213">
      <c r="A101" s="6"/>
      <c r="B101" s="420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</row>
    <row r="102" spans="1:213">
      <c r="A102" s="6"/>
      <c r="B102" s="420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</row>
    <row r="103" spans="1:213">
      <c r="A103" s="6"/>
      <c r="B103" s="420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</row>
    <row r="104" spans="1:213">
      <c r="A104" s="6"/>
      <c r="B104" s="420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</row>
    <row r="105" spans="1:213">
      <c r="A105" s="6"/>
      <c r="B105" s="420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</row>
    <row r="106" spans="1:213">
      <c r="A106" s="6"/>
      <c r="B106" s="420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</row>
    <row r="107" spans="1:213">
      <c r="A107" s="6"/>
      <c r="B107" s="420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</row>
    <row r="108" spans="1:213">
      <c r="A108" s="6"/>
      <c r="B108" s="420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</row>
    <row r="109" spans="1:213">
      <c r="A109" s="6"/>
      <c r="B109" s="420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</row>
    <row r="110" spans="1:213">
      <c r="A110" s="6"/>
      <c r="B110" s="420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</row>
    <row r="111" spans="1:213">
      <c r="A111" s="6"/>
      <c r="B111" s="420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</row>
    <row r="112" spans="1:213">
      <c r="A112" s="6"/>
      <c r="B112" s="420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</row>
    <row r="113" spans="1:213">
      <c r="A113" s="6"/>
      <c r="B113" s="420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</row>
    <row r="114" spans="1:213">
      <c r="A114" s="6"/>
      <c r="B114" s="420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</row>
    <row r="115" spans="1:213">
      <c r="A115" s="6"/>
      <c r="B115" s="420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</row>
    <row r="116" spans="1:213">
      <c r="A116" s="6"/>
      <c r="B116" s="420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</row>
    <row r="117" spans="1:213">
      <c r="A117" s="6"/>
      <c r="B117" s="420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</row>
    <row r="118" spans="1:213">
      <c r="A118" s="6"/>
      <c r="B118" s="420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</row>
    <row r="119" spans="1:213">
      <c r="A119" s="6"/>
      <c r="B119" s="420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</row>
    <row r="120" spans="1:213">
      <c r="A120" s="6"/>
      <c r="B120" s="420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</row>
    <row r="121" spans="1:213">
      <c r="A121" s="6"/>
      <c r="B121" s="420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</row>
    <row r="122" spans="1:213">
      <c r="A122" s="6"/>
      <c r="B122" s="420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</row>
    <row r="123" spans="1:213">
      <c r="A123" s="6"/>
      <c r="B123" s="420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</row>
    <row r="124" spans="1:213">
      <c r="A124" s="6"/>
      <c r="B124" s="420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</row>
    <row r="125" spans="1:213">
      <c r="A125" s="6"/>
      <c r="B125" s="420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</row>
    <row r="126" spans="1:213">
      <c r="A126" s="6"/>
      <c r="B126" s="420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</row>
    <row r="127" spans="1:213">
      <c r="A127" s="6"/>
      <c r="B127" s="420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</row>
    <row r="128" spans="1:213">
      <c r="A128" s="6"/>
      <c r="B128" s="420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</row>
    <row r="129" spans="1:213">
      <c r="A129" s="6"/>
      <c r="B129" s="420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</row>
    <row r="130" spans="1:213">
      <c r="A130" s="6"/>
      <c r="B130" s="420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</row>
    <row r="131" spans="1:213">
      <c r="A131" s="6"/>
      <c r="B131" s="420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</row>
    <row r="132" spans="1:213">
      <c r="A132" s="6"/>
      <c r="B132" s="420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</row>
    <row r="133" spans="1:213">
      <c r="A133" s="6"/>
      <c r="B133" s="420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</row>
    <row r="134" spans="1:213">
      <c r="A134" s="6"/>
      <c r="B134" s="420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</row>
    <row r="135" spans="1:213">
      <c r="A135" s="6"/>
      <c r="B135" s="420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</row>
    <row r="136" spans="1:213">
      <c r="A136" s="6"/>
      <c r="B136" s="420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</row>
    <row r="137" spans="1:213">
      <c r="A137" s="6"/>
      <c r="B137" s="420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</row>
    <row r="138" spans="1:213">
      <c r="A138" s="6"/>
      <c r="B138" s="420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</row>
    <row r="139" spans="1:213">
      <c r="A139" s="6"/>
      <c r="B139" s="420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</row>
    <row r="140" spans="1:213">
      <c r="A140" s="6"/>
      <c r="B140" s="420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</row>
    <row r="141" spans="1:213">
      <c r="A141" s="6"/>
      <c r="B141" s="420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</row>
    <row r="142" spans="1:213">
      <c r="A142" s="6"/>
      <c r="B142" s="420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</row>
    <row r="143" spans="1:213">
      <c r="A143" s="6"/>
      <c r="B143" s="420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</row>
    <row r="144" spans="1:213">
      <c r="A144" s="6"/>
      <c r="B144" s="420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</row>
    <row r="145" spans="1:213">
      <c r="A145" s="6"/>
      <c r="B145" s="420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</row>
    <row r="146" spans="1:213">
      <c r="A146" s="6"/>
      <c r="B146" s="420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</row>
    <row r="147" spans="1:213">
      <c r="A147" s="6"/>
      <c r="B147" s="420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</row>
    <row r="148" spans="1:213">
      <c r="A148" s="6"/>
      <c r="B148" s="420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</row>
    <row r="149" spans="1:213">
      <c r="A149" s="6"/>
      <c r="B149" s="420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</row>
    <row r="150" spans="1:213">
      <c r="A150" s="6"/>
      <c r="B150" s="420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</row>
    <row r="151" spans="1:213">
      <c r="A151" s="6"/>
      <c r="B151" s="420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</row>
    <row r="152" spans="1:213">
      <c r="A152" s="6"/>
      <c r="B152" s="420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</row>
    <row r="153" spans="1:213">
      <c r="A153" s="6"/>
      <c r="B153" s="420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</row>
    <row r="154" spans="1:213">
      <c r="A154" s="6"/>
      <c r="B154" s="420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</row>
    <row r="155" spans="1:213">
      <c r="A155" s="6"/>
      <c r="B155" s="420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</row>
    <row r="156" spans="1:213">
      <c r="A156" s="6"/>
      <c r="B156" s="420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</row>
    <row r="157" spans="1:213">
      <c r="A157" s="6"/>
      <c r="B157" s="420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</row>
    <row r="158" spans="1:213">
      <c r="A158" s="6"/>
      <c r="B158" s="420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</row>
    <row r="159" spans="1:213">
      <c r="A159" s="6"/>
      <c r="B159" s="420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</row>
    <row r="160" spans="1:213">
      <c r="A160" s="6"/>
      <c r="B160" s="420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</row>
    <row r="161" spans="1:213">
      <c r="A161" s="6"/>
      <c r="B161" s="420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</row>
    <row r="162" spans="1:213">
      <c r="A162" s="6"/>
      <c r="B162" s="420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</row>
    <row r="163" spans="1:213">
      <c r="A163" s="6"/>
      <c r="B163" s="420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</row>
    <row r="164" spans="1:213">
      <c r="A164" s="6"/>
      <c r="B164" s="420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</row>
    <row r="165" spans="1:213">
      <c r="A165" s="6"/>
      <c r="B165" s="420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</row>
    <row r="166" spans="1:213">
      <c r="A166" s="6"/>
      <c r="B166" s="420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</row>
    <row r="167" spans="1:213">
      <c r="A167" s="6"/>
      <c r="B167" s="420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</row>
    <row r="168" spans="1:213">
      <c r="A168" s="6"/>
      <c r="B168" s="420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</row>
    <row r="169" spans="1:213">
      <c r="A169" s="6"/>
      <c r="B169" s="420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</row>
    <row r="170" spans="1:213">
      <c r="A170" s="6"/>
      <c r="B170" s="420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</row>
    <row r="171" spans="1:213">
      <c r="A171" s="6"/>
      <c r="B171" s="420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</row>
    <row r="172" spans="1:213">
      <c r="A172" s="6"/>
      <c r="B172" s="420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</row>
    <row r="173" spans="1:213">
      <c r="A173" s="6"/>
      <c r="B173" s="420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</row>
    <row r="174" spans="1:213">
      <c r="A174" s="6"/>
      <c r="B174" s="420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</row>
    <row r="175" spans="1:213">
      <c r="A175" s="6"/>
      <c r="B175" s="420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</row>
    <row r="176" spans="1:213">
      <c r="A176" s="6"/>
      <c r="B176" s="420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</row>
    <row r="177" spans="1:213">
      <c r="A177" s="6"/>
      <c r="B177" s="420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</row>
    <row r="178" spans="1:213">
      <c r="A178" s="6"/>
      <c r="B178" s="420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</row>
    <row r="179" spans="1:213">
      <c r="A179" s="6"/>
      <c r="B179" s="420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</row>
    <row r="180" spans="1:213">
      <c r="A180" s="6"/>
      <c r="B180" s="420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</row>
    <row r="181" spans="1:213">
      <c r="A181" s="6"/>
      <c r="B181" s="420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</row>
    <row r="182" spans="1:213">
      <c r="A182" s="6"/>
      <c r="B182" s="420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</row>
    <row r="183" spans="1:213">
      <c r="A183" s="6"/>
      <c r="B183" s="420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</row>
    <row r="184" spans="1:213">
      <c r="A184" s="6"/>
      <c r="B184" s="420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</row>
    <row r="185" spans="1:213">
      <c r="A185" s="6"/>
      <c r="B185" s="420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</row>
    <row r="186" spans="1:213">
      <c r="A186" s="6"/>
      <c r="B186" s="420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</row>
    <row r="187" spans="1:213">
      <c r="A187" s="6"/>
      <c r="B187" s="420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</row>
    <row r="188" spans="1:213">
      <c r="A188" s="6"/>
      <c r="B188" s="420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</row>
    <row r="189" spans="1:213">
      <c r="A189" s="6"/>
      <c r="B189" s="420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</row>
    <row r="190" spans="1:213">
      <c r="A190" s="6"/>
      <c r="B190" s="420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</row>
    <row r="191" spans="1:213">
      <c r="A191" s="6"/>
      <c r="B191" s="420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</row>
    <row r="192" spans="1:213">
      <c r="A192" s="6"/>
      <c r="B192" s="420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</row>
    <row r="193" spans="1:213">
      <c r="A193" s="6"/>
      <c r="B193" s="420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</row>
    <row r="194" spans="1:213">
      <c r="A194" s="6"/>
      <c r="B194" s="420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</row>
    <row r="195" spans="1:213">
      <c r="A195" s="6"/>
      <c r="B195" s="420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</row>
    <row r="196" spans="1:213">
      <c r="A196" s="6"/>
      <c r="B196" s="420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</row>
    <row r="197" spans="1:213">
      <c r="A197" s="6"/>
      <c r="B197" s="420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</row>
    <row r="198" spans="1:213">
      <c r="A198" s="6"/>
      <c r="B198" s="420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</row>
    <row r="199" spans="1:213">
      <c r="A199" s="6"/>
      <c r="B199" s="420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</row>
    <row r="200" spans="1:213">
      <c r="A200" s="6"/>
      <c r="B200" s="420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</row>
    <row r="201" spans="1:213">
      <c r="A201" s="6"/>
      <c r="B201" s="420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</row>
    <row r="202" spans="1:213">
      <c r="A202" s="6"/>
      <c r="B202" s="420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</row>
    <row r="203" spans="1:213">
      <c r="A203" s="6"/>
      <c r="B203" s="420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</row>
    <row r="204" spans="1:213">
      <c r="A204" s="6"/>
      <c r="B204" s="420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</row>
    <row r="205" spans="1:213">
      <c r="A205" s="6"/>
      <c r="B205" s="420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</row>
    <row r="206" spans="1:213">
      <c r="A206" s="6"/>
      <c r="B206" s="420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</row>
    <row r="207" spans="1:213">
      <c r="A207" s="6"/>
      <c r="B207" s="420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</row>
    <row r="208" spans="1:213">
      <c r="A208" s="6"/>
      <c r="B208" s="420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</row>
    <row r="209" spans="1:213">
      <c r="A209" s="6"/>
      <c r="B209" s="420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</row>
    <row r="210" spans="1:213">
      <c r="A210" s="6"/>
      <c r="B210" s="420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</row>
    <row r="211" spans="1:213">
      <c r="A211" s="6"/>
      <c r="B211" s="420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</row>
    <row r="212" spans="1:213">
      <c r="A212" s="6"/>
      <c r="B212" s="420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</row>
    <row r="213" spans="1:213">
      <c r="A213" s="6"/>
      <c r="B213" s="420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</row>
    <row r="214" spans="1:213">
      <c r="A214" s="6"/>
      <c r="B214" s="420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</row>
    <row r="215" spans="1:213">
      <c r="A215" s="6"/>
      <c r="B215" s="420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</row>
    <row r="216" spans="1:213">
      <c r="A216" s="6"/>
      <c r="B216" s="420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</row>
    <row r="217" spans="1:213">
      <c r="A217" s="6"/>
      <c r="B217" s="420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</row>
    <row r="218" spans="1:213">
      <c r="A218" s="6"/>
      <c r="B218" s="420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</row>
    <row r="219" spans="1:213">
      <c r="A219" s="6"/>
      <c r="B219" s="420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</row>
    <row r="220" spans="1:213">
      <c r="A220" s="6"/>
      <c r="B220" s="420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</row>
    <row r="221" spans="1:213">
      <c r="A221" s="6"/>
      <c r="B221" s="420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</row>
    <row r="222" spans="1:213">
      <c r="A222" s="6"/>
      <c r="B222" s="420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</row>
    <row r="223" spans="1:213">
      <c r="A223" s="6"/>
      <c r="B223" s="420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</row>
    <row r="224" spans="1:213">
      <c r="A224" s="6"/>
      <c r="B224" s="420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</row>
    <row r="225" spans="1:213">
      <c r="A225" s="6"/>
      <c r="B225" s="420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</row>
    <row r="226" spans="1:213">
      <c r="A226" s="6"/>
      <c r="B226" s="420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</row>
    <row r="227" spans="1:213">
      <c r="A227" s="6"/>
      <c r="B227" s="420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</row>
    <row r="228" spans="1:213">
      <c r="A228" s="6"/>
      <c r="B228" s="420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</row>
    <row r="229" spans="1:213">
      <c r="A229" s="6"/>
      <c r="B229" s="420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</row>
    <row r="230" spans="1:213">
      <c r="A230" s="6"/>
      <c r="B230" s="420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</row>
    <row r="231" spans="1:213">
      <c r="A231" s="6"/>
      <c r="B231" s="420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</row>
    <row r="232" spans="1:213">
      <c r="A232" s="6"/>
      <c r="B232" s="420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</row>
    <row r="233" spans="1:213">
      <c r="A233" s="6"/>
      <c r="B233" s="420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</row>
    <row r="234" spans="1:213">
      <c r="A234" s="6"/>
      <c r="B234" s="420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</row>
    <row r="235" spans="1:213">
      <c r="A235" s="6"/>
      <c r="B235" s="420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</row>
    <row r="236" spans="1:213">
      <c r="A236" s="6"/>
      <c r="B236" s="420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</row>
    <row r="237" spans="1:213">
      <c r="A237" s="6"/>
      <c r="B237" s="42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</row>
    <row r="238" spans="1:213">
      <c r="A238" s="6"/>
      <c r="B238" s="420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</row>
    <row r="239" spans="1:213">
      <c r="A239" s="6"/>
      <c r="B239" s="420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</row>
    <row r="240" spans="1:213">
      <c r="A240" s="6"/>
      <c r="B240" s="420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</row>
    <row r="241" spans="1:213">
      <c r="A241" s="6"/>
      <c r="B241" s="420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</row>
    <row r="242" spans="1:213">
      <c r="A242" s="6"/>
      <c r="B242" s="420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</row>
    <row r="243" spans="1:213">
      <c r="A243" s="6"/>
      <c r="B243" s="420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</row>
    <row r="244" spans="1:213">
      <c r="A244" s="6"/>
      <c r="B244" s="420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</row>
    <row r="245" spans="1:213">
      <c r="A245" s="6"/>
      <c r="B245" s="420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</row>
    <row r="246" spans="1:213">
      <c r="A246" s="6"/>
      <c r="B246" s="420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</row>
    <row r="247" spans="1:213">
      <c r="A247" s="6"/>
      <c r="B247" s="420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</row>
    <row r="248" spans="1:213">
      <c r="A248" s="6"/>
      <c r="B248" s="420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</row>
    <row r="249" spans="1:213">
      <c r="A249" s="6"/>
      <c r="B249" s="420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</row>
    <row r="250" spans="1:213">
      <c r="A250" s="6"/>
      <c r="B250" s="420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</row>
    <row r="251" spans="1:213">
      <c r="A251" s="6"/>
      <c r="B251" s="420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</row>
    <row r="252" spans="1:213">
      <c r="A252" s="6"/>
      <c r="B252" s="420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</row>
    <row r="253" spans="1:213">
      <c r="A253" s="6"/>
      <c r="B253" s="420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</row>
    <row r="254" spans="1:213">
      <c r="A254" s="6"/>
      <c r="B254" s="420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</row>
    <row r="255" spans="1:213">
      <c r="A255" s="6"/>
      <c r="B255" s="420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</row>
    <row r="256" spans="1:213">
      <c r="A256" s="6"/>
      <c r="B256" s="420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</row>
    <row r="257" spans="1:213">
      <c r="A257" s="6"/>
      <c r="B257" s="420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</row>
    <row r="258" spans="1:213">
      <c r="A258" s="6"/>
      <c r="B258" s="420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</row>
    <row r="259" spans="1:213">
      <c r="A259" s="6"/>
      <c r="B259" s="420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</row>
    <row r="260" spans="1:213">
      <c r="A260" s="6"/>
      <c r="B260" s="420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</row>
    <row r="261" spans="1:213">
      <c r="A261" s="6"/>
      <c r="B261" s="420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</row>
    <row r="262" spans="1:213">
      <c r="A262" s="6"/>
      <c r="B262" s="420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</row>
    <row r="263" spans="1:213">
      <c r="A263" s="6"/>
      <c r="B263" s="420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</row>
    <row r="264" spans="1:213">
      <c r="A264" s="6"/>
      <c r="B264" s="420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</row>
    <row r="265" spans="1:213">
      <c r="A265" s="6"/>
      <c r="B265" s="420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</row>
    <row r="266" spans="1:213">
      <c r="A266" s="6"/>
      <c r="B266" s="420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</row>
    <row r="267" spans="1:213">
      <c r="A267" s="6"/>
      <c r="B267" s="420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</row>
    <row r="268" spans="1:213">
      <c r="A268" s="6"/>
      <c r="B268" s="420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</row>
    <row r="269" spans="1:213">
      <c r="A269" s="6"/>
      <c r="B269" s="420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</row>
    <row r="270" spans="1:213">
      <c r="A270" s="6"/>
      <c r="B270" s="420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</row>
    <row r="271" spans="1:213">
      <c r="A271" s="6"/>
      <c r="B271" s="420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</row>
    <row r="272" spans="1:213">
      <c r="A272" s="6"/>
      <c r="B272" s="420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</row>
    <row r="273" spans="1:213">
      <c r="A273" s="6"/>
      <c r="B273" s="420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</row>
    <row r="274" spans="1:213">
      <c r="A274" s="6"/>
      <c r="B274" s="420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</row>
    <row r="275" spans="1:213">
      <c r="A275" s="6"/>
      <c r="B275" s="420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</row>
    <row r="276" spans="1:213">
      <c r="A276" s="6"/>
      <c r="B276" s="420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</row>
    <row r="277" spans="1:213">
      <c r="A277" s="6"/>
      <c r="B277" s="420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</row>
    <row r="278" spans="1:213">
      <c r="A278" s="6"/>
      <c r="B278" s="420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</row>
    <row r="279" spans="1:213">
      <c r="A279" s="6"/>
      <c r="B279" s="420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</row>
    <row r="280" spans="1:213">
      <c r="A280" s="6"/>
      <c r="B280" s="420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</row>
    <row r="281" spans="1:213">
      <c r="A281" s="6"/>
      <c r="B281" s="420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</row>
    <row r="282" spans="1:213">
      <c r="A282" s="6"/>
      <c r="B282" s="420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</row>
    <row r="283" spans="1:213">
      <c r="A283" s="6"/>
      <c r="B283" s="420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</row>
    <row r="284" spans="1:213">
      <c r="A284" s="6"/>
      <c r="B284" s="420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</row>
    <row r="285" spans="1:213">
      <c r="A285" s="6"/>
      <c r="B285" s="420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</row>
    <row r="286" spans="1:213">
      <c r="A286" s="6"/>
      <c r="B286" s="420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</row>
    <row r="287" spans="1:213">
      <c r="A287" s="6"/>
      <c r="B287" s="420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</row>
    <row r="288" spans="1:213">
      <c r="A288" s="6"/>
      <c r="B288" s="420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</row>
    <row r="289" spans="1:213">
      <c r="A289" s="6"/>
      <c r="B289" s="420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</row>
    <row r="290" spans="1:213">
      <c r="A290" s="6"/>
      <c r="B290" s="420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</row>
    <row r="291" spans="1:213">
      <c r="A291" s="6"/>
      <c r="B291" s="420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</row>
    <row r="292" spans="1:213">
      <c r="A292" s="6"/>
      <c r="B292" s="420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</row>
    <row r="293" spans="1:213">
      <c r="A293" s="6"/>
      <c r="B293" s="420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</row>
    <row r="294" spans="1:213">
      <c r="A294" s="6"/>
      <c r="B294" s="420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</row>
    <row r="295" spans="1:213">
      <c r="A295" s="6"/>
      <c r="B295" s="420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</row>
    <row r="296" spans="1:213">
      <c r="A296" s="6"/>
      <c r="B296" s="420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</row>
    <row r="297" spans="1:213">
      <c r="A297" s="6"/>
      <c r="B297" s="420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</row>
    <row r="298" spans="1:213">
      <c r="A298" s="6"/>
      <c r="B298" s="420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</row>
    <row r="299" spans="1:213">
      <c r="A299" s="6"/>
      <c r="B299" s="420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</row>
    <row r="300" spans="1:213">
      <c r="A300" s="6"/>
      <c r="B300" s="420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</row>
    <row r="301" spans="1:213">
      <c r="A301" s="6"/>
      <c r="B301" s="420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</row>
    <row r="302" spans="1:213">
      <c r="A302" s="6"/>
      <c r="B302" s="420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</row>
    <row r="303" spans="1:213">
      <c r="A303" s="6"/>
      <c r="B303" s="420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</row>
    <row r="304" spans="1:213">
      <c r="A304" s="6"/>
      <c r="B304" s="420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</row>
    <row r="305" spans="1:213">
      <c r="A305" s="6"/>
      <c r="B305" s="420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</row>
    <row r="306" spans="1:213">
      <c r="A306" s="6"/>
      <c r="B306" s="420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</row>
    <row r="307" spans="1:213">
      <c r="A307" s="6"/>
      <c r="B307" s="420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</row>
    <row r="308" spans="1:213">
      <c r="A308" s="6"/>
      <c r="B308" s="420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</row>
    <row r="309" spans="1:213">
      <c r="A309" s="6"/>
      <c r="B309" s="420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</row>
    <row r="310" spans="1:213">
      <c r="A310" s="6"/>
      <c r="B310" s="420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</row>
    <row r="311" spans="1:213">
      <c r="A311" s="6"/>
      <c r="B311" s="420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</row>
    <row r="312" spans="1:213">
      <c r="A312" s="6"/>
      <c r="B312" s="420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</row>
    <row r="313" spans="1:213">
      <c r="A313" s="6"/>
      <c r="B313" s="420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</row>
    <row r="314" spans="1:213">
      <c r="A314" s="6"/>
      <c r="B314" s="420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</row>
    <row r="315" spans="1:213">
      <c r="A315" s="6"/>
      <c r="B315" s="420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</row>
    <row r="316" spans="1:213">
      <c r="A316" s="6"/>
      <c r="B316" s="420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</row>
    <row r="317" spans="1:213">
      <c r="A317" s="6"/>
      <c r="B317" s="420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</row>
    <row r="318" spans="1:213">
      <c r="A318" s="6"/>
      <c r="B318" s="420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</row>
    <row r="319" spans="1:213">
      <c r="A319" s="6"/>
      <c r="B319" s="420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</row>
    <row r="320" spans="1:213">
      <c r="A320" s="6"/>
      <c r="B320" s="420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</row>
    <row r="321" spans="1:213">
      <c r="A321" s="6"/>
      <c r="B321" s="420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</row>
    <row r="322" spans="1:213">
      <c r="A322" s="6"/>
      <c r="B322" s="420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</row>
    <row r="323" spans="1:213">
      <c r="A323" s="6"/>
      <c r="B323" s="420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</row>
    <row r="324" spans="1:213">
      <c r="A324" s="6"/>
      <c r="B324" s="420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</row>
    <row r="325" spans="1:213">
      <c r="A325" s="6"/>
      <c r="B325" s="420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</row>
    <row r="326" spans="1:213">
      <c r="A326" s="6"/>
      <c r="B326" s="420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</row>
    <row r="327" spans="1:213">
      <c r="A327" s="6"/>
      <c r="B327" s="420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</row>
    <row r="328" spans="1:213">
      <c r="A328" s="6"/>
      <c r="B328" s="420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</row>
    <row r="329" spans="1:213">
      <c r="A329" s="6"/>
      <c r="B329" s="420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</row>
    <row r="330" spans="1:213">
      <c r="A330" s="6"/>
      <c r="B330" s="420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</row>
    <row r="331" spans="1:213">
      <c r="A331" s="6"/>
      <c r="B331" s="420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</row>
    <row r="332" spans="1:213">
      <c r="A332" s="6"/>
      <c r="B332" s="420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</row>
    <row r="333" spans="1:213">
      <c r="A333" s="6"/>
      <c r="B333" s="420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</row>
    <row r="334" spans="1:213">
      <c r="A334" s="6"/>
      <c r="B334" s="420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</row>
    <row r="335" spans="1:213">
      <c r="A335" s="6"/>
      <c r="B335" s="420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</row>
    <row r="336" spans="1:213">
      <c r="A336" s="6"/>
      <c r="B336" s="420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</row>
    <row r="337" spans="1:213">
      <c r="A337" s="6"/>
      <c r="B337" s="420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</row>
    <row r="338" spans="1:213">
      <c r="A338" s="6"/>
      <c r="B338" s="420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</row>
    <row r="339" spans="1:213">
      <c r="A339" s="6"/>
      <c r="B339" s="420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</row>
    <row r="340" spans="1:213">
      <c r="A340" s="6"/>
      <c r="B340" s="420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</row>
    <row r="341" spans="1:213">
      <c r="A341" s="6"/>
      <c r="B341" s="420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</row>
    <row r="342" spans="1:213">
      <c r="A342" s="6"/>
      <c r="B342" s="420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</row>
    <row r="343" spans="1:213">
      <c r="A343" s="6"/>
      <c r="B343" s="420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</row>
    <row r="344" spans="1:213">
      <c r="A344" s="6"/>
      <c r="B344" s="420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</row>
    <row r="345" spans="1:213">
      <c r="A345" s="6"/>
      <c r="B345" s="420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</row>
    <row r="346" spans="1:213">
      <c r="A346" s="6"/>
      <c r="B346" s="420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</row>
    <row r="347" spans="1:213">
      <c r="A347" s="6"/>
      <c r="B347" s="420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</row>
    <row r="348" spans="1:213">
      <c r="A348" s="6"/>
      <c r="B348" s="420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</row>
    <row r="349" spans="1:213">
      <c r="A349" s="6"/>
      <c r="B349" s="420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</row>
    <row r="350" spans="1:213">
      <c r="A350" s="6"/>
      <c r="B350" s="420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</row>
    <row r="351" spans="1:213">
      <c r="A351" s="6"/>
      <c r="B351" s="420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</row>
    <row r="352" spans="1:213">
      <c r="A352" s="6"/>
      <c r="B352" s="420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</row>
    <row r="353" spans="1:213">
      <c r="A353" s="6"/>
      <c r="B353" s="420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</row>
    <row r="354" spans="1:213">
      <c r="A354" s="6"/>
      <c r="B354" s="420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</row>
    <row r="355" spans="1:213">
      <c r="A355" s="6"/>
      <c r="B355" s="420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</row>
    <row r="356" spans="1:213">
      <c r="A356" s="6"/>
      <c r="B356" s="420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</row>
    <row r="357" spans="1:213">
      <c r="A357" s="6"/>
      <c r="B357" s="420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</row>
    <row r="358" spans="1:213">
      <c r="A358" s="6"/>
      <c r="B358" s="420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</row>
    <row r="359" spans="1:213">
      <c r="A359" s="6"/>
      <c r="B359" s="420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</row>
    <row r="360" spans="1:213">
      <c r="A360" s="6"/>
      <c r="B360" s="420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</row>
    <row r="361" spans="1:213">
      <c r="A361" s="6"/>
      <c r="B361" s="420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</row>
    <row r="362" spans="1:213">
      <c r="A362" s="6"/>
      <c r="B362" s="420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</row>
    <row r="363" spans="1:213">
      <c r="A363" s="6"/>
      <c r="B363" s="420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</row>
    <row r="364" spans="1:213">
      <c r="A364" s="6"/>
      <c r="B364" s="420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</row>
    <row r="365" spans="1:213">
      <c r="A365" s="6"/>
      <c r="B365" s="420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</row>
    <row r="366" spans="1:213">
      <c r="A366" s="6"/>
      <c r="B366" s="420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</row>
    <row r="367" spans="1:213">
      <c r="A367" s="6"/>
      <c r="B367" s="420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</row>
    <row r="368" spans="1:213">
      <c r="A368" s="6"/>
      <c r="B368" s="420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</row>
    <row r="369" spans="1:213">
      <c r="A369" s="6"/>
      <c r="B369" s="420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</row>
    <row r="370" spans="1:213">
      <c r="A370" s="6"/>
      <c r="B370" s="420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</row>
    <row r="371" spans="1:213">
      <c r="A371" s="6"/>
      <c r="B371" s="420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</row>
    <row r="372" spans="1:213">
      <c r="A372" s="6"/>
      <c r="B372" s="420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</row>
    <row r="373" spans="1:213">
      <c r="A373" s="6"/>
      <c r="B373" s="420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</row>
    <row r="374" spans="1:213">
      <c r="A374" s="6"/>
      <c r="B374" s="420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</row>
    <row r="375" spans="1:213">
      <c r="A375" s="6"/>
      <c r="B375" s="420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</row>
    <row r="376" spans="1:213">
      <c r="A376" s="6"/>
      <c r="B376" s="420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</row>
    <row r="377" spans="1:213">
      <c r="A377" s="6"/>
      <c r="B377" s="420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</row>
    <row r="378" spans="1:213">
      <c r="A378" s="6"/>
      <c r="B378" s="420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</row>
    <row r="379" spans="1:213">
      <c r="A379" s="6"/>
      <c r="B379" s="420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</row>
    <row r="380" spans="1:213">
      <c r="A380" s="6"/>
      <c r="B380" s="420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</row>
    <row r="381" spans="1:213">
      <c r="A381" s="6"/>
      <c r="B381" s="420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</row>
    <row r="382" spans="1:213">
      <c r="A382" s="6"/>
      <c r="B382" s="420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</row>
    <row r="383" spans="1:213">
      <c r="A383" s="6"/>
      <c r="B383" s="420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</row>
    <row r="384" spans="1:213">
      <c r="A384" s="6"/>
      <c r="B384" s="420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</row>
    <row r="385" spans="1:213">
      <c r="A385" s="6"/>
      <c r="B385" s="420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</row>
    <row r="386" spans="1:213">
      <c r="A386" s="6"/>
      <c r="B386" s="420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</row>
    <row r="387" spans="1:213">
      <c r="A387" s="6"/>
      <c r="B387" s="420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</row>
    <row r="388" spans="1:213">
      <c r="A388" s="6"/>
      <c r="B388" s="420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</row>
    <row r="389" spans="1:213">
      <c r="A389" s="6"/>
      <c r="B389" s="420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</row>
    <row r="390" spans="1:213">
      <c r="A390" s="6"/>
      <c r="B390" s="420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</row>
    <row r="391" spans="1:213">
      <c r="A391" s="6"/>
      <c r="B391" s="420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</row>
    <row r="392" spans="1:213">
      <c r="A392" s="6"/>
      <c r="B392" s="420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</row>
    <row r="393" spans="1:213">
      <c r="A393" s="6"/>
      <c r="B393" s="420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</row>
    <row r="394" spans="1:213">
      <c r="A394" s="6"/>
      <c r="B394" s="420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</row>
    <row r="395" spans="1:213">
      <c r="A395" s="6"/>
      <c r="B395" s="420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</row>
    <row r="396" spans="1:213">
      <c r="A396" s="6"/>
      <c r="B396" s="420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</row>
    <row r="397" spans="1:213">
      <c r="A397" s="6"/>
      <c r="B397" s="420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</row>
    <row r="398" spans="1:213">
      <c r="A398" s="6"/>
      <c r="B398" s="420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</row>
    <row r="399" spans="1:213">
      <c r="A399" s="6"/>
      <c r="B399" s="420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</row>
    <row r="400" spans="1:213">
      <c r="A400" s="6"/>
      <c r="B400" s="420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</row>
    <row r="401" spans="1:213">
      <c r="A401" s="6"/>
      <c r="B401" s="420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</row>
    <row r="402" spans="1:213">
      <c r="A402" s="6"/>
      <c r="B402" s="420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</row>
    <row r="403" spans="1:213">
      <c r="A403" s="6"/>
      <c r="B403" s="420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</row>
    <row r="404" spans="1:213">
      <c r="A404" s="6"/>
      <c r="B404" s="420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</row>
    <row r="405" spans="1:213">
      <c r="A405" s="6"/>
      <c r="B405" s="420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</row>
    <row r="406" spans="1:213">
      <c r="A406" s="6"/>
      <c r="B406" s="420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</row>
    <row r="407" spans="1:213">
      <c r="A407" s="6"/>
      <c r="B407" s="420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</row>
    <row r="408" spans="1:213">
      <c r="A408" s="6"/>
      <c r="B408" s="420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</row>
    <row r="409" spans="1:213">
      <c r="A409" s="6"/>
      <c r="B409" s="420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</row>
    <row r="410" spans="1:213">
      <c r="A410" s="6"/>
      <c r="B410" s="420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</row>
    <row r="411" spans="1:213">
      <c r="A411" s="6"/>
      <c r="B411" s="420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</row>
    <row r="412" spans="1:213">
      <c r="A412" s="6"/>
      <c r="B412" s="420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</row>
    <row r="413" spans="1:213">
      <c r="A413" s="6"/>
      <c r="B413" s="420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</row>
    <row r="414" spans="1:213">
      <c r="A414" s="6"/>
      <c r="B414" s="420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</row>
    <row r="415" spans="1:213">
      <c r="A415" s="6"/>
      <c r="B415" s="420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</row>
    <row r="416" spans="1:213">
      <c r="A416" s="6"/>
      <c r="B416" s="420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</row>
    <row r="417" spans="1:213">
      <c r="A417" s="6"/>
      <c r="B417" s="420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</row>
    <row r="418" spans="1:213">
      <c r="A418" s="6"/>
      <c r="B418" s="420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</row>
    <row r="419" spans="1:213">
      <c r="A419" s="6"/>
      <c r="B419" s="420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</row>
    <row r="420" spans="1:213">
      <c r="A420" s="6"/>
      <c r="B420" s="420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</row>
    <row r="421" spans="1:213">
      <c r="A421" s="6"/>
      <c r="B421" s="420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</row>
    <row r="422" spans="1:213">
      <c r="A422" s="6"/>
      <c r="B422" s="420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</row>
    <row r="423" spans="1:213">
      <c r="A423" s="6"/>
      <c r="B423" s="420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</row>
    <row r="424" spans="1:213">
      <c r="A424" s="6"/>
      <c r="B424" s="420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</row>
    <row r="425" spans="1:213">
      <c r="A425" s="6"/>
      <c r="B425" s="420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</row>
    <row r="426" spans="1:213">
      <c r="A426" s="6"/>
      <c r="B426" s="420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</row>
    <row r="427" spans="1:213">
      <c r="A427" s="6"/>
      <c r="B427" s="420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</row>
    <row r="428" spans="1:213">
      <c r="A428" s="6"/>
      <c r="B428" s="420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</row>
    <row r="429" spans="1:213">
      <c r="A429" s="6"/>
      <c r="B429" s="420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</row>
    <row r="430" spans="1:213">
      <c r="A430" s="6"/>
      <c r="B430" s="420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</row>
    <row r="431" spans="1:213">
      <c r="A431" s="6"/>
      <c r="B431" s="420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</row>
    <row r="432" spans="1:213">
      <c r="A432" s="6"/>
      <c r="B432" s="420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</row>
    <row r="433" spans="1:213">
      <c r="A433" s="6"/>
      <c r="B433" s="420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</row>
    <row r="434" spans="1:213">
      <c r="A434" s="6"/>
      <c r="B434" s="420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</row>
    <row r="435" spans="1:213">
      <c r="A435" s="6"/>
      <c r="B435" s="420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</row>
    <row r="436" spans="1:213">
      <c r="A436" s="6"/>
      <c r="B436" s="420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</row>
    <row r="437" spans="1:213">
      <c r="A437" s="6"/>
      <c r="B437" s="420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</row>
    <row r="438" spans="1:213">
      <c r="A438" s="6"/>
      <c r="B438" s="420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</row>
    <row r="439" spans="1:213">
      <c r="A439" s="6"/>
      <c r="B439" s="420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</row>
    <row r="440" spans="1:213">
      <c r="A440" s="6"/>
      <c r="B440" s="420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</row>
    <row r="441" spans="1:213">
      <c r="A441" s="6"/>
      <c r="B441" s="420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</row>
    <row r="442" spans="1:213">
      <c r="A442" s="6"/>
      <c r="B442" s="420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</row>
    <row r="443" spans="1:213">
      <c r="A443" s="6"/>
      <c r="B443" s="420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</row>
    <row r="444" spans="1:213">
      <c r="A444" s="6"/>
      <c r="B444" s="420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</row>
    <row r="445" spans="1:213">
      <c r="A445" s="6"/>
      <c r="B445" s="420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</row>
    <row r="446" spans="1:213">
      <c r="A446" s="6"/>
      <c r="B446" s="420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</row>
    <row r="447" spans="1:213">
      <c r="A447" s="6"/>
      <c r="B447" s="420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</row>
    <row r="448" spans="1:213">
      <c r="A448" s="6"/>
      <c r="B448" s="420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</row>
    <row r="449" spans="1:213">
      <c r="A449" s="6"/>
      <c r="B449" s="420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</row>
    <row r="450" spans="1:213">
      <c r="A450" s="6"/>
      <c r="B450" s="420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</row>
    <row r="451" spans="1:213">
      <c r="A451" s="6"/>
      <c r="B451" s="420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</row>
    <row r="452" spans="1:213">
      <c r="A452" s="6"/>
      <c r="B452" s="420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</row>
    <row r="453" spans="1:213">
      <c r="A453" s="6"/>
      <c r="B453" s="420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</row>
    <row r="454" spans="1:213">
      <c r="A454" s="6"/>
      <c r="B454" s="420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</row>
    <row r="455" spans="1:213">
      <c r="A455" s="6"/>
      <c r="B455" s="420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</row>
    <row r="456" spans="1:213">
      <c r="A456" s="6"/>
      <c r="B456" s="420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</row>
    <row r="457" spans="1:213">
      <c r="A457" s="6"/>
      <c r="B457" s="420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</row>
    <row r="458" spans="1:213">
      <c r="A458" s="6"/>
      <c r="B458" s="420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</row>
    <row r="459" spans="1:213">
      <c r="A459" s="6"/>
      <c r="B459" s="420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</row>
    <row r="460" spans="1:213">
      <c r="A460" s="6"/>
      <c r="B460" s="420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</row>
    <row r="461" spans="1:213">
      <c r="A461" s="6"/>
      <c r="B461" s="420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</row>
    <row r="462" spans="1:213">
      <c r="A462" s="6"/>
      <c r="B462" s="420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</row>
    <row r="463" spans="1:213">
      <c r="A463" s="6"/>
      <c r="B463" s="420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</row>
    <row r="464" spans="1:213">
      <c r="A464" s="6"/>
      <c r="B464" s="420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</row>
    <row r="465" spans="1:213">
      <c r="A465" s="6"/>
      <c r="B465" s="420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</row>
    <row r="466" spans="1:213">
      <c r="A466" s="6"/>
      <c r="B466" s="420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</row>
    <row r="467" spans="1:213">
      <c r="A467" s="6"/>
      <c r="B467" s="420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</row>
    <row r="468" spans="1:213">
      <c r="A468" s="6"/>
      <c r="B468" s="420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</row>
    <row r="469" spans="1:213">
      <c r="A469" s="6"/>
      <c r="B469" s="420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</row>
    <row r="470" spans="1:213">
      <c r="A470" s="6"/>
      <c r="B470" s="420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</row>
    <row r="471" spans="1:213">
      <c r="A471" s="6"/>
      <c r="B471" s="420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</row>
    <row r="472" spans="1:213">
      <c r="A472" s="6"/>
      <c r="B472" s="420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</row>
    <row r="473" spans="1:213">
      <c r="A473" s="6"/>
      <c r="B473" s="420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</row>
    <row r="474" spans="1:213">
      <c r="A474" s="6"/>
      <c r="B474" s="420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</row>
    <row r="475" spans="1:213">
      <c r="A475" s="6"/>
      <c r="B475" s="420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</row>
    <row r="476" spans="1:213">
      <c r="A476" s="6"/>
      <c r="B476" s="420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</row>
    <row r="477" spans="1:213">
      <c r="A477" s="6"/>
      <c r="B477" s="420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</row>
    <row r="478" spans="1:213">
      <c r="A478" s="6"/>
      <c r="B478" s="420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</row>
    <row r="479" spans="1:213">
      <c r="A479" s="6"/>
      <c r="B479" s="420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</row>
    <row r="480" spans="1:213">
      <c r="A480" s="6"/>
      <c r="B480" s="420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</row>
    <row r="481" spans="1:213">
      <c r="A481" s="6"/>
      <c r="B481" s="420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</row>
    <row r="482" spans="1:213">
      <c r="A482" s="6"/>
      <c r="B482" s="420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</row>
    <row r="483" spans="1:213">
      <c r="A483" s="6"/>
      <c r="B483" s="420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</row>
    <row r="484" spans="1:213">
      <c r="A484" s="6"/>
      <c r="B484" s="420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</row>
    <row r="485" spans="1:213">
      <c r="A485" s="6"/>
      <c r="B485" s="420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</row>
    <row r="486" spans="1:213">
      <c r="A486" s="6"/>
      <c r="B486" s="420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</row>
    <row r="487" spans="1:213">
      <c r="A487" s="6"/>
      <c r="B487" s="420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</row>
    <row r="488" spans="1:213">
      <c r="A488" s="6"/>
      <c r="B488" s="420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</row>
    <row r="489" spans="1:213">
      <c r="A489" s="6"/>
      <c r="B489" s="420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</row>
    <row r="490" spans="1:213">
      <c r="A490" s="6"/>
      <c r="B490" s="420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</row>
    <row r="491" spans="1:213">
      <c r="A491" s="6"/>
      <c r="B491" s="420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</row>
    <row r="492" spans="1:213">
      <c r="A492" s="6"/>
      <c r="B492" s="420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</row>
    <row r="493" spans="1:213">
      <c r="A493" s="6"/>
      <c r="B493" s="420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</row>
    <row r="494" spans="1:213">
      <c r="A494" s="6"/>
      <c r="B494" s="420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</row>
    <row r="495" spans="1:213">
      <c r="A495" s="6"/>
      <c r="B495" s="420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</row>
    <row r="496" spans="1:213">
      <c r="A496" s="6"/>
      <c r="B496" s="420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</row>
    <row r="497" spans="1:213">
      <c r="A497" s="6"/>
      <c r="B497" s="420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</row>
    <row r="498" spans="1:213">
      <c r="A498" s="6"/>
      <c r="B498" s="420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</row>
    <row r="499" spans="1:213">
      <c r="A499" s="6"/>
      <c r="B499" s="420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</row>
    <row r="500" spans="1:213">
      <c r="A500" s="6"/>
      <c r="B500" s="420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</row>
    <row r="501" spans="1:213">
      <c r="A501" s="6"/>
      <c r="B501" s="420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</row>
    <row r="502" spans="1:213">
      <c r="A502" s="6"/>
      <c r="B502" s="420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</row>
    <row r="503" spans="1:213">
      <c r="A503" s="6"/>
      <c r="B503" s="420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</row>
    <row r="504" spans="1:213">
      <c r="A504" s="6"/>
      <c r="B504" s="420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</row>
    <row r="505" spans="1:213">
      <c r="A505" s="6"/>
      <c r="B505" s="420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</row>
    <row r="506" spans="1:213">
      <c r="A506" s="6"/>
      <c r="B506" s="420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</row>
    <row r="507" spans="1:213">
      <c r="A507" s="6"/>
      <c r="B507" s="420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</row>
    <row r="508" spans="1:213">
      <c r="A508" s="6"/>
      <c r="B508" s="420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</row>
    <row r="509" spans="1:213">
      <c r="A509" s="6"/>
      <c r="B509" s="420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</row>
    <row r="510" spans="1:213">
      <c r="A510" s="6"/>
      <c r="B510" s="420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</row>
    <row r="511" spans="1:213">
      <c r="A511" s="6"/>
      <c r="B511" s="420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</row>
    <row r="512" spans="1:213">
      <c r="A512" s="6"/>
      <c r="B512" s="420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</row>
    <row r="513" spans="1:213">
      <c r="A513" s="6"/>
      <c r="B513" s="420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</row>
    <row r="514" spans="1:213">
      <c r="A514" s="6"/>
      <c r="B514" s="420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</row>
    <row r="515" spans="1:213">
      <c r="A515" s="6"/>
      <c r="B515" s="420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</row>
    <row r="516" spans="1:213">
      <c r="A516" s="6"/>
      <c r="B516" s="420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</row>
    <row r="517" spans="1:213">
      <c r="A517" s="6"/>
      <c r="B517" s="420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</row>
    <row r="518" spans="1:213">
      <c r="A518" s="6"/>
      <c r="B518" s="420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</row>
    <row r="519" spans="1:213">
      <c r="A519" s="6"/>
      <c r="B519" s="420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</row>
    <row r="520" spans="1:213">
      <c r="A520" s="6"/>
      <c r="B520" s="420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</row>
    <row r="521" spans="1:213">
      <c r="A521" s="6"/>
      <c r="B521" s="420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</row>
    <row r="522" spans="1:213">
      <c r="A522" s="6"/>
      <c r="B522" s="420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</row>
    <row r="523" spans="1:213">
      <c r="A523" s="6"/>
      <c r="B523" s="420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</row>
    <row r="524" spans="1:213">
      <c r="A524" s="6"/>
      <c r="B524" s="420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</row>
    <row r="525" spans="1:213">
      <c r="A525" s="6"/>
      <c r="B525" s="420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</row>
    <row r="526" spans="1:213">
      <c r="A526" s="6"/>
      <c r="B526" s="420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</row>
    <row r="527" spans="1:213">
      <c r="A527" s="6"/>
      <c r="B527" s="420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</row>
    <row r="528" spans="1:213">
      <c r="A528" s="6"/>
      <c r="B528" s="420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</row>
    <row r="529" spans="1:213">
      <c r="A529" s="6"/>
      <c r="B529" s="420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</row>
    <row r="530" spans="1:213">
      <c r="A530" s="6"/>
      <c r="B530" s="420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</row>
    <row r="531" spans="1:213">
      <c r="A531" s="6"/>
      <c r="B531" s="420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</row>
    <row r="532" spans="1:213">
      <c r="A532" s="6"/>
      <c r="B532" s="420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</row>
    <row r="533" spans="1:213">
      <c r="A533" s="6"/>
      <c r="B533" s="420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</row>
    <row r="534" spans="1:213">
      <c r="A534" s="6"/>
      <c r="B534" s="420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</row>
    <row r="535" spans="1:213">
      <c r="A535" s="6"/>
      <c r="B535" s="420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</row>
    <row r="536" spans="1:213">
      <c r="A536" s="6"/>
      <c r="B536" s="420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</row>
    <row r="537" spans="1:213">
      <c r="A537" s="6"/>
      <c r="B537" s="420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</row>
    <row r="538" spans="1:213">
      <c r="A538" s="6"/>
      <c r="B538" s="420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</row>
    <row r="539" spans="1:213">
      <c r="A539" s="6"/>
      <c r="B539" s="420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</row>
    <row r="540" spans="1:213">
      <c r="A540" s="6"/>
      <c r="B540" s="420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</row>
    <row r="541" spans="1:213">
      <c r="A541" s="6"/>
      <c r="B541" s="420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</row>
    <row r="542" spans="1:213">
      <c r="A542" s="6"/>
      <c r="B542" s="420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</row>
    <row r="543" spans="1:213">
      <c r="A543" s="6"/>
      <c r="B543" s="420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</row>
    <row r="544" spans="1:213">
      <c r="A544" s="6"/>
      <c r="B544" s="420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</row>
    <row r="545" spans="1:213">
      <c r="A545" s="6"/>
      <c r="B545" s="420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</row>
    <row r="546" spans="1:213">
      <c r="A546" s="6"/>
      <c r="B546" s="420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</row>
    <row r="547" spans="1:213">
      <c r="A547" s="6"/>
      <c r="B547" s="420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</row>
    <row r="548" spans="1:213">
      <c r="A548" s="6"/>
      <c r="B548" s="420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</row>
    <row r="549" spans="1:213">
      <c r="A549" s="6"/>
      <c r="B549" s="420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</row>
    <row r="550" spans="1:213">
      <c r="A550" s="6"/>
      <c r="B550" s="420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</row>
    <row r="551" spans="1:213">
      <c r="A551" s="6"/>
      <c r="B551" s="420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</row>
    <row r="552" spans="1:213">
      <c r="A552" s="6"/>
      <c r="B552" s="420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</row>
    <row r="553" spans="1:213">
      <c r="A553" s="6"/>
      <c r="B553" s="420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</row>
    <row r="554" spans="1:213">
      <c r="A554" s="6"/>
      <c r="B554" s="420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</row>
    <row r="555" spans="1:213">
      <c r="A555" s="6"/>
      <c r="B555" s="420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</row>
    <row r="556" spans="1:213">
      <c r="A556" s="6"/>
      <c r="B556" s="420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</row>
    <row r="557" spans="1:213">
      <c r="A557" s="6"/>
      <c r="B557" s="420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</row>
    <row r="558" spans="1:213">
      <c r="A558" s="6"/>
      <c r="B558" s="420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</row>
    <row r="559" spans="1:213">
      <c r="A559" s="6"/>
      <c r="B559" s="420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</row>
    <row r="560" spans="1:213">
      <c r="A560" s="6"/>
      <c r="B560" s="420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</row>
    <row r="561" spans="1:213">
      <c r="A561" s="6"/>
      <c r="B561" s="420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</row>
    <row r="562" spans="1:213">
      <c r="A562" s="6"/>
      <c r="B562" s="420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</row>
    <row r="563" spans="1:213">
      <c r="A563" s="6"/>
      <c r="B563" s="420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</row>
    <row r="564" spans="1:213">
      <c r="A564" s="6"/>
      <c r="B564" s="420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</row>
    <row r="565" spans="1:213">
      <c r="A565" s="6"/>
      <c r="B565" s="420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</row>
    <row r="566" spans="1:213">
      <c r="A566" s="6"/>
      <c r="B566" s="420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</row>
    <row r="567" spans="1:213">
      <c r="A567" s="6"/>
      <c r="B567" s="420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</row>
    <row r="568" spans="1:213">
      <c r="A568" s="6"/>
      <c r="B568" s="420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</row>
    <row r="569" spans="1:213">
      <c r="A569" s="6"/>
      <c r="B569" s="420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</row>
    <row r="570" spans="1:213">
      <c r="A570" s="6"/>
      <c r="B570" s="420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</row>
    <row r="571" spans="1:213">
      <c r="A571" s="6"/>
      <c r="B571" s="420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</row>
    <row r="572" spans="1:213">
      <c r="A572" s="6"/>
      <c r="B572" s="420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</row>
    <row r="573" spans="1:213">
      <c r="A573" s="6"/>
      <c r="B573" s="420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</row>
    <row r="574" spans="1:213">
      <c r="A574" s="6"/>
      <c r="B574" s="420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</row>
    <row r="575" spans="1:213">
      <c r="A575" s="6"/>
      <c r="B575" s="420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</row>
    <row r="576" spans="1:213">
      <c r="A576" s="6"/>
      <c r="B576" s="420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</row>
    <row r="577" spans="1:213">
      <c r="A577" s="6"/>
      <c r="B577" s="420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</row>
    <row r="578" spans="1:213">
      <c r="A578" s="6"/>
      <c r="B578" s="420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</row>
    <row r="579" spans="1:213">
      <c r="A579" s="6"/>
      <c r="B579" s="420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</row>
    <row r="580" spans="1:213">
      <c r="A580" s="6"/>
      <c r="B580" s="420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</row>
    <row r="581" spans="1:213">
      <c r="A581" s="6"/>
      <c r="B581" s="420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</row>
    <row r="582" spans="1:213">
      <c r="A582" s="6"/>
      <c r="B582" s="420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</row>
    <row r="583" spans="1:213">
      <c r="A583" s="6"/>
      <c r="B583" s="420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</row>
    <row r="584" spans="1:213">
      <c r="A584" s="6"/>
      <c r="B584" s="420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</row>
    <row r="585" spans="1:213">
      <c r="A585" s="6"/>
      <c r="B585" s="420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</row>
    <row r="586" spans="1:213">
      <c r="A586" s="6"/>
      <c r="B586" s="420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</row>
    <row r="587" spans="1:213">
      <c r="A587" s="6"/>
      <c r="B587" s="420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</row>
    <row r="588" spans="1:213">
      <c r="A588" s="6"/>
      <c r="B588" s="420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</row>
    <row r="589" spans="1:213">
      <c r="A589" s="6"/>
      <c r="B589" s="420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</row>
    <row r="590" spans="1:213">
      <c r="A590" s="6"/>
      <c r="B590" s="420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</row>
    <row r="591" spans="1:213">
      <c r="A591" s="6"/>
      <c r="B591" s="420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</row>
    <row r="592" spans="1:213">
      <c r="A592" s="6"/>
      <c r="B592" s="420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</row>
    <row r="593" spans="1:213">
      <c r="A593" s="6"/>
      <c r="B593" s="420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</row>
    <row r="594" spans="1:213">
      <c r="A594" s="6"/>
      <c r="B594" s="420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</row>
    <row r="595" spans="1:213">
      <c r="A595" s="6"/>
      <c r="B595" s="420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</row>
    <row r="596" spans="1:213">
      <c r="A596" s="6"/>
      <c r="B596" s="420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</row>
    <row r="597" spans="1:213">
      <c r="A597" s="6"/>
      <c r="B597" s="420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</row>
    <row r="598" spans="1:213">
      <c r="A598" s="6"/>
      <c r="B598" s="420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</row>
    <row r="599" spans="1:213">
      <c r="A599" s="6"/>
      <c r="B599" s="420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</row>
    <row r="600" spans="1:213">
      <c r="A600" s="6"/>
      <c r="B600" s="420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</row>
    <row r="601" spans="1:213">
      <c r="A601" s="6"/>
      <c r="B601" s="420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</row>
    <row r="602" spans="1:213">
      <c r="A602" s="6"/>
      <c r="B602" s="420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</row>
    <row r="603" spans="1:213">
      <c r="A603" s="6"/>
      <c r="B603" s="420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</row>
    <row r="604" spans="1:213">
      <c r="A604" s="6"/>
      <c r="B604" s="420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  <c r="BW604" s="6"/>
      <c r="BX604" s="6"/>
      <c r="BY604" s="6"/>
      <c r="BZ604" s="6"/>
      <c r="CA604" s="6"/>
      <c r="CB604" s="6"/>
      <c r="CC604" s="6"/>
      <c r="CD604" s="6"/>
      <c r="CE604" s="6"/>
      <c r="CF604" s="6"/>
      <c r="CG604" s="6"/>
      <c r="CH604" s="6"/>
      <c r="CI604" s="6"/>
      <c r="CJ604" s="6"/>
      <c r="CK604" s="6"/>
      <c r="CL604" s="6"/>
      <c r="CM604" s="6"/>
      <c r="CN604" s="6"/>
      <c r="CO604" s="6"/>
      <c r="CP604" s="6"/>
      <c r="CQ604" s="6"/>
      <c r="DP604" s="6"/>
      <c r="DQ604" s="6"/>
      <c r="DR604" s="6"/>
      <c r="DS604" s="6"/>
      <c r="DT604" s="6"/>
      <c r="DU604" s="6"/>
      <c r="DV604" s="6"/>
      <c r="DW604" s="6"/>
      <c r="DX604" s="6"/>
      <c r="DY604" s="6"/>
      <c r="DZ604" s="6"/>
      <c r="EA604" s="6"/>
      <c r="EB604" s="6"/>
      <c r="EC604" s="6"/>
      <c r="ED604" s="6"/>
      <c r="EE604" s="6"/>
      <c r="EF604" s="6"/>
      <c r="EG604" s="6"/>
      <c r="EH604" s="6"/>
      <c r="EI604" s="6"/>
      <c r="EJ604" s="6"/>
      <c r="EK604" s="6"/>
      <c r="EL604" s="6"/>
      <c r="EM604" s="6"/>
      <c r="EN604" s="6"/>
      <c r="EO604" s="6"/>
      <c r="EP604" s="6"/>
      <c r="EQ604" s="6"/>
      <c r="ER604" s="6"/>
      <c r="ES604" s="6"/>
      <c r="ET604" s="6"/>
      <c r="EU604" s="6"/>
      <c r="EV604" s="6"/>
      <c r="EW604" s="6"/>
      <c r="EX604" s="6"/>
      <c r="EY604" s="6"/>
      <c r="EZ604" s="6"/>
      <c r="FA604" s="6"/>
      <c r="FB604" s="6"/>
      <c r="FC604" s="6"/>
      <c r="FD604" s="6"/>
      <c r="FE604" s="6"/>
      <c r="FF604" s="6"/>
      <c r="FG604" s="6"/>
      <c r="FH604" s="6"/>
      <c r="FI604" s="6"/>
      <c r="FJ604" s="6"/>
      <c r="FK604" s="6"/>
      <c r="FL604" s="6"/>
      <c r="FM604" s="6"/>
      <c r="FN604" s="6"/>
      <c r="FO604" s="6"/>
      <c r="FP604" s="6"/>
      <c r="FQ604" s="6"/>
      <c r="FR604" s="6"/>
      <c r="FS604" s="6"/>
      <c r="FT604" s="6"/>
      <c r="FU604" s="6"/>
      <c r="FV604" s="6"/>
      <c r="FW604" s="6"/>
      <c r="FX604" s="6"/>
      <c r="FY604" s="6"/>
      <c r="FZ604" s="6"/>
      <c r="GA604" s="6"/>
      <c r="GB604" s="6"/>
      <c r="GC604" s="6"/>
      <c r="GD604" s="6"/>
      <c r="GE604" s="6"/>
      <c r="GF604" s="6"/>
      <c r="GG604" s="6"/>
      <c r="GH604" s="6"/>
      <c r="GI604" s="6"/>
      <c r="GJ604" s="6"/>
      <c r="GK604" s="6"/>
      <c r="GL604" s="6"/>
      <c r="GM604" s="6"/>
      <c r="GN604" s="6"/>
      <c r="GO604" s="6"/>
      <c r="GP604" s="6"/>
      <c r="GQ604" s="6"/>
      <c r="GR604" s="6"/>
      <c r="GS604" s="6"/>
      <c r="GT604" s="6"/>
      <c r="GU604" s="6"/>
      <c r="GV604" s="6"/>
      <c r="GW604" s="6"/>
      <c r="GX604" s="6"/>
      <c r="GY604" s="6"/>
      <c r="GZ604" s="6"/>
      <c r="HA604" s="6"/>
      <c r="HB604" s="6"/>
      <c r="HC604" s="6"/>
      <c r="HD604" s="6"/>
      <c r="HE604" s="6"/>
    </row>
    <row r="605" spans="1:213">
      <c r="A605" s="6"/>
      <c r="B605" s="420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  <c r="BW605" s="6"/>
      <c r="BX605" s="6"/>
      <c r="BY605" s="6"/>
      <c r="BZ605" s="6"/>
      <c r="CA605" s="6"/>
      <c r="CB605" s="6"/>
      <c r="CC605" s="6"/>
      <c r="CD605" s="6"/>
      <c r="CE605" s="6"/>
      <c r="CF605" s="6"/>
      <c r="CG605" s="6"/>
      <c r="CH605" s="6"/>
      <c r="CI605" s="6"/>
      <c r="CJ605" s="6"/>
      <c r="CK605" s="6"/>
      <c r="CL605" s="6"/>
      <c r="CM605" s="6"/>
      <c r="CN605" s="6"/>
      <c r="CO605" s="6"/>
      <c r="CP605" s="6"/>
      <c r="CQ605" s="6"/>
      <c r="DP605" s="6"/>
      <c r="DQ605" s="6"/>
      <c r="DR605" s="6"/>
      <c r="DS605" s="6"/>
      <c r="DT605" s="6"/>
      <c r="DU605" s="6"/>
      <c r="DV605" s="6"/>
      <c r="DW605" s="6"/>
      <c r="DX605" s="6"/>
      <c r="DY605" s="6"/>
      <c r="DZ605" s="6"/>
      <c r="EA605" s="6"/>
      <c r="EB605" s="6"/>
      <c r="EC605" s="6"/>
      <c r="ED605" s="6"/>
      <c r="EE605" s="6"/>
      <c r="EF605" s="6"/>
      <c r="EG605" s="6"/>
      <c r="EH605" s="6"/>
      <c r="EI605" s="6"/>
      <c r="EJ605" s="6"/>
      <c r="EK605" s="6"/>
      <c r="EL605" s="6"/>
      <c r="EM605" s="6"/>
      <c r="EN605" s="6"/>
      <c r="EO605" s="6"/>
      <c r="EP605" s="6"/>
      <c r="EQ605" s="6"/>
      <c r="ER605" s="6"/>
      <c r="ES605" s="6"/>
      <c r="ET605" s="6"/>
      <c r="EU605" s="6"/>
      <c r="EV605" s="6"/>
      <c r="EW605" s="6"/>
      <c r="EX605" s="6"/>
      <c r="EY605" s="6"/>
      <c r="EZ605" s="6"/>
      <c r="FA605" s="6"/>
      <c r="FB605" s="6"/>
      <c r="FC605" s="6"/>
      <c r="FD605" s="6"/>
      <c r="FE605" s="6"/>
      <c r="FF605" s="6"/>
      <c r="FG605" s="6"/>
      <c r="FH605" s="6"/>
      <c r="FI605" s="6"/>
      <c r="FJ605" s="6"/>
      <c r="FK605" s="6"/>
      <c r="FL605" s="6"/>
      <c r="FM605" s="6"/>
      <c r="FN605" s="6"/>
      <c r="FO605" s="6"/>
      <c r="FP605" s="6"/>
      <c r="FQ605" s="6"/>
      <c r="FR605" s="6"/>
      <c r="FS605" s="6"/>
      <c r="FT605" s="6"/>
      <c r="FU605" s="6"/>
      <c r="FV605" s="6"/>
      <c r="FW605" s="6"/>
      <c r="FX605" s="6"/>
      <c r="FY605" s="6"/>
      <c r="FZ605" s="6"/>
      <c r="GA605" s="6"/>
      <c r="GB605" s="6"/>
      <c r="GC605" s="6"/>
      <c r="GD605" s="6"/>
      <c r="GE605" s="6"/>
      <c r="GF605" s="6"/>
      <c r="GG605" s="6"/>
      <c r="GH605" s="6"/>
      <c r="GI605" s="6"/>
      <c r="GJ605" s="6"/>
      <c r="GK605" s="6"/>
      <c r="GL605" s="6"/>
      <c r="GM605" s="6"/>
      <c r="GN605" s="6"/>
      <c r="GO605" s="6"/>
      <c r="GP605" s="6"/>
      <c r="GQ605" s="6"/>
      <c r="GR605" s="6"/>
      <c r="GS605" s="6"/>
      <c r="GT605" s="6"/>
      <c r="GU605" s="6"/>
      <c r="GV605" s="6"/>
      <c r="GW605" s="6"/>
      <c r="GX605" s="6"/>
      <c r="GY605" s="6"/>
      <c r="GZ605" s="6"/>
      <c r="HA605" s="6"/>
      <c r="HB605" s="6"/>
      <c r="HC605" s="6"/>
      <c r="HD605" s="6"/>
      <c r="HE605" s="6"/>
    </row>
    <row r="606" spans="1:213">
      <c r="A606" s="6"/>
      <c r="B606" s="420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  <c r="BW606" s="6"/>
      <c r="BX606" s="6"/>
      <c r="BY606" s="6"/>
      <c r="BZ606" s="6"/>
      <c r="CA606" s="6"/>
      <c r="CB606" s="6"/>
      <c r="CC606" s="6"/>
      <c r="CD606" s="6"/>
      <c r="CE606" s="6"/>
      <c r="CF606" s="6"/>
      <c r="CG606" s="6"/>
      <c r="CH606" s="6"/>
      <c r="CI606" s="6"/>
      <c r="CJ606" s="6"/>
      <c r="CK606" s="6"/>
      <c r="CL606" s="6"/>
      <c r="CM606" s="6"/>
      <c r="CN606" s="6"/>
      <c r="CO606" s="6"/>
      <c r="CP606" s="6"/>
      <c r="CQ606" s="6"/>
      <c r="DP606" s="6"/>
      <c r="DQ606" s="6"/>
      <c r="DR606" s="6"/>
      <c r="DS606" s="6"/>
      <c r="DT606" s="6"/>
      <c r="DU606" s="6"/>
      <c r="DV606" s="6"/>
      <c r="DW606" s="6"/>
      <c r="DX606" s="6"/>
      <c r="DY606" s="6"/>
      <c r="DZ606" s="6"/>
      <c r="EA606" s="6"/>
      <c r="EB606" s="6"/>
      <c r="EC606" s="6"/>
      <c r="ED606" s="6"/>
      <c r="EE606" s="6"/>
      <c r="EF606" s="6"/>
      <c r="EG606" s="6"/>
      <c r="EH606" s="6"/>
      <c r="EI606" s="6"/>
      <c r="EJ606" s="6"/>
      <c r="EK606" s="6"/>
      <c r="EL606" s="6"/>
      <c r="EM606" s="6"/>
      <c r="EN606" s="6"/>
      <c r="EO606" s="6"/>
      <c r="EP606" s="6"/>
      <c r="EQ606" s="6"/>
      <c r="ER606" s="6"/>
      <c r="ES606" s="6"/>
      <c r="ET606" s="6"/>
      <c r="EU606" s="6"/>
      <c r="EV606" s="6"/>
      <c r="EW606" s="6"/>
      <c r="EX606" s="6"/>
      <c r="EY606" s="6"/>
      <c r="EZ606" s="6"/>
      <c r="FA606" s="6"/>
      <c r="FB606" s="6"/>
      <c r="FC606" s="6"/>
      <c r="FD606" s="6"/>
      <c r="FE606" s="6"/>
      <c r="FF606" s="6"/>
      <c r="FG606" s="6"/>
      <c r="FH606" s="6"/>
      <c r="FI606" s="6"/>
      <c r="FJ606" s="6"/>
      <c r="FK606" s="6"/>
      <c r="FL606" s="6"/>
      <c r="FM606" s="6"/>
      <c r="FN606" s="6"/>
      <c r="FO606" s="6"/>
      <c r="FP606" s="6"/>
      <c r="FQ606" s="6"/>
      <c r="FR606" s="6"/>
      <c r="FS606" s="6"/>
      <c r="FT606" s="6"/>
      <c r="FU606" s="6"/>
      <c r="FV606" s="6"/>
      <c r="FW606" s="6"/>
      <c r="FX606" s="6"/>
      <c r="FY606" s="6"/>
      <c r="FZ606" s="6"/>
      <c r="GA606" s="6"/>
      <c r="GB606" s="6"/>
      <c r="GC606" s="6"/>
      <c r="GD606" s="6"/>
      <c r="GE606" s="6"/>
      <c r="GF606" s="6"/>
      <c r="GG606" s="6"/>
      <c r="GH606" s="6"/>
      <c r="GI606" s="6"/>
      <c r="GJ606" s="6"/>
      <c r="GK606" s="6"/>
      <c r="GL606" s="6"/>
      <c r="GM606" s="6"/>
      <c r="GN606" s="6"/>
      <c r="GO606" s="6"/>
      <c r="GP606" s="6"/>
      <c r="GQ606" s="6"/>
      <c r="GR606" s="6"/>
      <c r="GS606" s="6"/>
      <c r="GT606" s="6"/>
      <c r="GU606" s="6"/>
      <c r="GV606" s="6"/>
      <c r="GW606" s="6"/>
      <c r="GX606" s="6"/>
      <c r="GY606" s="6"/>
      <c r="GZ606" s="6"/>
      <c r="HA606" s="6"/>
      <c r="HB606" s="6"/>
      <c r="HC606" s="6"/>
      <c r="HD606" s="6"/>
      <c r="HE606" s="6"/>
    </row>
    <row r="607" spans="1:213">
      <c r="A607" s="6"/>
      <c r="B607" s="420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  <c r="BW607" s="6"/>
      <c r="BX607" s="6"/>
      <c r="BY607" s="6"/>
      <c r="BZ607" s="6"/>
      <c r="CA607" s="6"/>
      <c r="CB607" s="6"/>
      <c r="CC607" s="6"/>
      <c r="CD607" s="6"/>
      <c r="CE607" s="6"/>
      <c r="CF607" s="6"/>
      <c r="CG607" s="6"/>
      <c r="CH607" s="6"/>
      <c r="CI607" s="6"/>
      <c r="CJ607" s="6"/>
      <c r="CK607" s="6"/>
      <c r="CL607" s="6"/>
      <c r="CM607" s="6"/>
      <c r="CN607" s="6"/>
      <c r="CO607" s="6"/>
      <c r="CP607" s="6"/>
      <c r="CQ607" s="6"/>
      <c r="DP607" s="6"/>
      <c r="DQ607" s="6"/>
      <c r="DR607" s="6"/>
      <c r="DS607" s="6"/>
      <c r="DT607" s="6"/>
      <c r="DU607" s="6"/>
      <c r="DV607" s="6"/>
      <c r="DW607" s="6"/>
      <c r="DX607" s="6"/>
      <c r="DY607" s="6"/>
      <c r="DZ607" s="6"/>
      <c r="EA607" s="6"/>
      <c r="EB607" s="6"/>
      <c r="EC607" s="6"/>
      <c r="ED607" s="6"/>
      <c r="EE607" s="6"/>
      <c r="EF607" s="6"/>
      <c r="EG607" s="6"/>
      <c r="EH607" s="6"/>
      <c r="EI607" s="6"/>
      <c r="EJ607" s="6"/>
      <c r="EK607" s="6"/>
      <c r="EL607" s="6"/>
      <c r="EM607" s="6"/>
      <c r="EN607" s="6"/>
      <c r="EO607" s="6"/>
      <c r="EP607" s="6"/>
      <c r="EQ607" s="6"/>
      <c r="ER607" s="6"/>
      <c r="ES607" s="6"/>
      <c r="ET607" s="6"/>
      <c r="EU607" s="6"/>
      <c r="EV607" s="6"/>
      <c r="EW607" s="6"/>
      <c r="EX607" s="6"/>
      <c r="EY607" s="6"/>
      <c r="EZ607" s="6"/>
      <c r="FA607" s="6"/>
      <c r="FB607" s="6"/>
      <c r="FC607" s="6"/>
      <c r="FD607" s="6"/>
      <c r="FE607" s="6"/>
      <c r="FF607" s="6"/>
      <c r="FG607" s="6"/>
      <c r="FH607" s="6"/>
      <c r="FI607" s="6"/>
      <c r="FJ607" s="6"/>
      <c r="FK607" s="6"/>
      <c r="FL607" s="6"/>
      <c r="FM607" s="6"/>
      <c r="FN607" s="6"/>
      <c r="FO607" s="6"/>
      <c r="FP607" s="6"/>
      <c r="FQ607" s="6"/>
      <c r="FR607" s="6"/>
      <c r="FS607" s="6"/>
      <c r="FT607" s="6"/>
      <c r="FU607" s="6"/>
      <c r="FV607" s="6"/>
      <c r="FW607" s="6"/>
      <c r="FX607" s="6"/>
      <c r="FY607" s="6"/>
      <c r="FZ607" s="6"/>
      <c r="GA607" s="6"/>
      <c r="GB607" s="6"/>
      <c r="GC607" s="6"/>
      <c r="GD607" s="6"/>
      <c r="GE607" s="6"/>
      <c r="GF607" s="6"/>
      <c r="GG607" s="6"/>
      <c r="GH607" s="6"/>
      <c r="GI607" s="6"/>
      <c r="GJ607" s="6"/>
      <c r="GK607" s="6"/>
      <c r="GL607" s="6"/>
      <c r="GM607" s="6"/>
      <c r="GN607" s="6"/>
      <c r="GO607" s="6"/>
      <c r="GP607" s="6"/>
      <c r="GQ607" s="6"/>
      <c r="GR607" s="6"/>
      <c r="GS607" s="6"/>
      <c r="GT607" s="6"/>
      <c r="GU607" s="6"/>
      <c r="GV607" s="6"/>
      <c r="GW607" s="6"/>
      <c r="GX607" s="6"/>
      <c r="GY607" s="6"/>
      <c r="GZ607" s="6"/>
      <c r="HA607" s="6"/>
      <c r="HB607" s="6"/>
      <c r="HC607" s="6"/>
      <c r="HD607" s="6"/>
      <c r="HE607" s="6"/>
    </row>
    <row r="608" spans="1:213">
      <c r="A608" s="6"/>
      <c r="B608" s="420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  <c r="BW608" s="6"/>
      <c r="BX608" s="6"/>
      <c r="BY608" s="6"/>
      <c r="BZ608" s="6"/>
      <c r="CA608" s="6"/>
      <c r="CB608" s="6"/>
      <c r="CC608" s="6"/>
      <c r="CD608" s="6"/>
      <c r="CE608" s="6"/>
      <c r="CF608" s="6"/>
      <c r="CG608" s="6"/>
      <c r="CH608" s="6"/>
      <c r="CI608" s="6"/>
      <c r="CJ608" s="6"/>
      <c r="CK608" s="6"/>
      <c r="CL608" s="6"/>
      <c r="CM608" s="6"/>
      <c r="CN608" s="6"/>
      <c r="CO608" s="6"/>
      <c r="CP608" s="6"/>
      <c r="CQ608" s="6"/>
      <c r="DP608" s="6"/>
      <c r="DQ608" s="6"/>
      <c r="DR608" s="6"/>
      <c r="DS608" s="6"/>
      <c r="DT608" s="6"/>
      <c r="DU608" s="6"/>
      <c r="DV608" s="6"/>
      <c r="DW608" s="6"/>
      <c r="DX608" s="6"/>
      <c r="DY608" s="6"/>
      <c r="DZ608" s="6"/>
      <c r="EA608" s="6"/>
      <c r="EB608" s="6"/>
      <c r="EC608" s="6"/>
      <c r="ED608" s="6"/>
      <c r="EE608" s="6"/>
      <c r="EF608" s="6"/>
      <c r="EG608" s="6"/>
      <c r="EH608" s="6"/>
      <c r="EI608" s="6"/>
      <c r="EJ608" s="6"/>
      <c r="EK608" s="6"/>
      <c r="EL608" s="6"/>
      <c r="EM608" s="6"/>
      <c r="EN608" s="6"/>
      <c r="EO608" s="6"/>
      <c r="EP608" s="6"/>
      <c r="EQ608" s="6"/>
      <c r="ER608" s="6"/>
      <c r="ES608" s="6"/>
      <c r="ET608" s="6"/>
      <c r="EU608" s="6"/>
      <c r="EV608" s="6"/>
      <c r="EW608" s="6"/>
      <c r="EX608" s="6"/>
      <c r="EY608" s="6"/>
      <c r="EZ608" s="6"/>
      <c r="FA608" s="6"/>
      <c r="FB608" s="6"/>
      <c r="FC608" s="6"/>
      <c r="FD608" s="6"/>
      <c r="FE608" s="6"/>
      <c r="FF608" s="6"/>
      <c r="FG608" s="6"/>
      <c r="FH608" s="6"/>
      <c r="FI608" s="6"/>
      <c r="FJ608" s="6"/>
      <c r="FK608" s="6"/>
      <c r="FL608" s="6"/>
      <c r="FM608" s="6"/>
      <c r="FN608" s="6"/>
      <c r="FO608" s="6"/>
      <c r="FP608" s="6"/>
      <c r="FQ608" s="6"/>
      <c r="FR608" s="6"/>
      <c r="FS608" s="6"/>
      <c r="FT608" s="6"/>
      <c r="FU608" s="6"/>
      <c r="FV608" s="6"/>
      <c r="FW608" s="6"/>
      <c r="FX608" s="6"/>
      <c r="FY608" s="6"/>
      <c r="FZ608" s="6"/>
      <c r="GA608" s="6"/>
      <c r="GB608" s="6"/>
      <c r="GC608" s="6"/>
      <c r="GD608" s="6"/>
      <c r="GE608" s="6"/>
      <c r="GF608" s="6"/>
      <c r="GG608" s="6"/>
      <c r="GH608" s="6"/>
      <c r="GI608" s="6"/>
      <c r="GJ608" s="6"/>
      <c r="GK608" s="6"/>
      <c r="GL608" s="6"/>
      <c r="GM608" s="6"/>
      <c r="GN608" s="6"/>
      <c r="GO608" s="6"/>
      <c r="GP608" s="6"/>
      <c r="GQ608" s="6"/>
      <c r="GR608" s="6"/>
      <c r="GS608" s="6"/>
      <c r="GT608" s="6"/>
      <c r="GU608" s="6"/>
      <c r="GV608" s="6"/>
      <c r="GW608" s="6"/>
      <c r="GX608" s="6"/>
      <c r="GY608" s="6"/>
      <c r="GZ608" s="6"/>
      <c r="HA608" s="6"/>
      <c r="HB608" s="6"/>
      <c r="HC608" s="6"/>
      <c r="HD608" s="6"/>
      <c r="HE608" s="6"/>
    </row>
    <row r="609" spans="1:213">
      <c r="A609" s="6"/>
      <c r="B609" s="420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  <c r="BW609" s="6"/>
      <c r="BX609" s="6"/>
      <c r="BY609" s="6"/>
      <c r="BZ609" s="6"/>
      <c r="CA609" s="6"/>
      <c r="CB609" s="6"/>
      <c r="CC609" s="6"/>
      <c r="CD609" s="6"/>
      <c r="CE609" s="6"/>
      <c r="CF609" s="6"/>
      <c r="CG609" s="6"/>
      <c r="CH609" s="6"/>
      <c r="CI609" s="6"/>
      <c r="CJ609" s="6"/>
      <c r="CK609" s="6"/>
      <c r="CL609" s="6"/>
      <c r="CM609" s="6"/>
      <c r="CN609" s="6"/>
      <c r="CO609" s="6"/>
      <c r="CP609" s="6"/>
      <c r="CQ609" s="6"/>
      <c r="DP609" s="6"/>
      <c r="DQ609" s="6"/>
      <c r="DR609" s="6"/>
      <c r="DS609" s="6"/>
      <c r="DT609" s="6"/>
      <c r="DU609" s="6"/>
      <c r="DV609" s="6"/>
      <c r="DW609" s="6"/>
      <c r="DX609" s="6"/>
      <c r="DY609" s="6"/>
      <c r="DZ609" s="6"/>
      <c r="EA609" s="6"/>
      <c r="EB609" s="6"/>
      <c r="EC609" s="6"/>
      <c r="ED609" s="6"/>
      <c r="EE609" s="6"/>
      <c r="EF609" s="6"/>
      <c r="EG609" s="6"/>
      <c r="EH609" s="6"/>
      <c r="EI609" s="6"/>
      <c r="EJ609" s="6"/>
      <c r="EK609" s="6"/>
      <c r="EL609" s="6"/>
      <c r="EM609" s="6"/>
      <c r="EN609" s="6"/>
      <c r="EO609" s="6"/>
      <c r="EP609" s="6"/>
      <c r="EQ609" s="6"/>
      <c r="ER609" s="6"/>
      <c r="ES609" s="6"/>
      <c r="ET609" s="6"/>
      <c r="EU609" s="6"/>
      <c r="EV609" s="6"/>
      <c r="EW609" s="6"/>
      <c r="EX609" s="6"/>
      <c r="EY609" s="6"/>
      <c r="EZ609" s="6"/>
      <c r="FA609" s="6"/>
      <c r="FB609" s="6"/>
      <c r="FC609" s="6"/>
      <c r="FD609" s="6"/>
      <c r="FE609" s="6"/>
      <c r="FF609" s="6"/>
      <c r="FG609" s="6"/>
      <c r="FH609" s="6"/>
      <c r="FI609" s="6"/>
      <c r="FJ609" s="6"/>
      <c r="FK609" s="6"/>
      <c r="FL609" s="6"/>
      <c r="FM609" s="6"/>
      <c r="FN609" s="6"/>
      <c r="FO609" s="6"/>
      <c r="FP609" s="6"/>
      <c r="FQ609" s="6"/>
      <c r="FR609" s="6"/>
      <c r="FS609" s="6"/>
      <c r="FT609" s="6"/>
      <c r="FU609" s="6"/>
      <c r="FV609" s="6"/>
      <c r="FW609" s="6"/>
      <c r="FX609" s="6"/>
      <c r="FY609" s="6"/>
      <c r="FZ609" s="6"/>
      <c r="GA609" s="6"/>
      <c r="GB609" s="6"/>
      <c r="GC609" s="6"/>
      <c r="GD609" s="6"/>
      <c r="GE609" s="6"/>
      <c r="GF609" s="6"/>
      <c r="GG609" s="6"/>
      <c r="GH609" s="6"/>
      <c r="GI609" s="6"/>
      <c r="GJ609" s="6"/>
      <c r="GK609" s="6"/>
      <c r="GL609" s="6"/>
      <c r="GM609" s="6"/>
      <c r="GN609" s="6"/>
      <c r="GO609" s="6"/>
      <c r="GP609" s="6"/>
      <c r="GQ609" s="6"/>
      <c r="GR609" s="6"/>
      <c r="GS609" s="6"/>
      <c r="GT609" s="6"/>
      <c r="GU609" s="6"/>
      <c r="GV609" s="6"/>
      <c r="GW609" s="6"/>
      <c r="GX609" s="6"/>
      <c r="GY609" s="6"/>
      <c r="GZ609" s="6"/>
      <c r="HA609" s="6"/>
      <c r="HB609" s="6"/>
      <c r="HC609" s="6"/>
      <c r="HD609" s="6"/>
      <c r="HE609" s="6"/>
    </row>
    <row r="610" spans="1:213">
      <c r="A610" s="6"/>
      <c r="B610" s="420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  <c r="BW610" s="6"/>
      <c r="BX610" s="6"/>
      <c r="BY610" s="6"/>
      <c r="BZ610" s="6"/>
      <c r="CA610" s="6"/>
      <c r="CB610" s="6"/>
      <c r="CC610" s="6"/>
      <c r="CD610" s="6"/>
      <c r="CE610" s="6"/>
      <c r="CF610" s="6"/>
      <c r="CG610" s="6"/>
      <c r="CH610" s="6"/>
      <c r="CI610" s="6"/>
      <c r="CJ610" s="6"/>
      <c r="CK610" s="6"/>
      <c r="CL610" s="6"/>
      <c r="CM610" s="6"/>
      <c r="CN610" s="6"/>
      <c r="CO610" s="6"/>
      <c r="CP610" s="6"/>
      <c r="CQ610" s="6"/>
      <c r="DP610" s="6"/>
      <c r="DQ610" s="6"/>
      <c r="DR610" s="6"/>
      <c r="DS610" s="6"/>
      <c r="DT610" s="6"/>
      <c r="DU610" s="6"/>
      <c r="DV610" s="6"/>
      <c r="DW610" s="6"/>
      <c r="DX610" s="6"/>
      <c r="DY610" s="6"/>
      <c r="DZ610" s="6"/>
      <c r="EA610" s="6"/>
      <c r="EB610" s="6"/>
      <c r="EC610" s="6"/>
      <c r="ED610" s="6"/>
      <c r="EE610" s="6"/>
      <c r="EF610" s="6"/>
      <c r="EG610" s="6"/>
      <c r="EH610" s="6"/>
      <c r="EI610" s="6"/>
      <c r="EJ610" s="6"/>
      <c r="EK610" s="6"/>
      <c r="EL610" s="6"/>
      <c r="EM610" s="6"/>
      <c r="EN610" s="6"/>
      <c r="EO610" s="6"/>
      <c r="EP610" s="6"/>
      <c r="EQ610" s="6"/>
      <c r="ER610" s="6"/>
      <c r="ES610" s="6"/>
      <c r="ET610" s="6"/>
      <c r="EU610" s="6"/>
      <c r="EV610" s="6"/>
      <c r="EW610" s="6"/>
      <c r="EX610" s="6"/>
      <c r="EY610" s="6"/>
      <c r="EZ610" s="6"/>
      <c r="FA610" s="6"/>
      <c r="FB610" s="6"/>
      <c r="FC610" s="6"/>
      <c r="FD610" s="6"/>
      <c r="FE610" s="6"/>
      <c r="FF610" s="6"/>
      <c r="FG610" s="6"/>
      <c r="FH610" s="6"/>
      <c r="FI610" s="6"/>
      <c r="FJ610" s="6"/>
      <c r="FK610" s="6"/>
      <c r="FL610" s="6"/>
      <c r="FM610" s="6"/>
      <c r="FN610" s="6"/>
      <c r="FO610" s="6"/>
      <c r="FP610" s="6"/>
      <c r="FQ610" s="6"/>
      <c r="FR610" s="6"/>
      <c r="FS610" s="6"/>
      <c r="FT610" s="6"/>
      <c r="FU610" s="6"/>
      <c r="FV610" s="6"/>
      <c r="FW610" s="6"/>
      <c r="FX610" s="6"/>
      <c r="FY610" s="6"/>
      <c r="FZ610" s="6"/>
      <c r="GA610" s="6"/>
      <c r="GB610" s="6"/>
      <c r="GC610" s="6"/>
      <c r="GD610" s="6"/>
      <c r="GE610" s="6"/>
      <c r="GF610" s="6"/>
      <c r="GG610" s="6"/>
      <c r="GH610" s="6"/>
      <c r="GI610" s="6"/>
      <c r="GJ610" s="6"/>
      <c r="GK610" s="6"/>
      <c r="GL610" s="6"/>
      <c r="GM610" s="6"/>
      <c r="GN610" s="6"/>
      <c r="GO610" s="6"/>
      <c r="GP610" s="6"/>
      <c r="GQ610" s="6"/>
      <c r="GR610" s="6"/>
      <c r="GS610" s="6"/>
      <c r="GT610" s="6"/>
      <c r="GU610" s="6"/>
      <c r="GV610" s="6"/>
      <c r="GW610" s="6"/>
      <c r="GX610" s="6"/>
      <c r="GY610" s="6"/>
      <c r="GZ610" s="6"/>
      <c r="HA610" s="6"/>
      <c r="HB610" s="6"/>
      <c r="HC610" s="6"/>
      <c r="HD610" s="6"/>
      <c r="HE610" s="6"/>
    </row>
    <row r="611" spans="1:213">
      <c r="A611" s="6"/>
      <c r="B611" s="420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</row>
    <row r="612" spans="1:213">
      <c r="A612" s="6"/>
      <c r="B612" s="420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</row>
    <row r="613" spans="1:213">
      <c r="A613" s="6"/>
      <c r="B613" s="420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</row>
    <row r="614" spans="1:213">
      <c r="A614" s="6"/>
      <c r="B614" s="420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</row>
    <row r="615" spans="1:213">
      <c r="A615" s="6"/>
      <c r="B615" s="420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</row>
    <row r="616" spans="1:213">
      <c r="A616" s="6"/>
      <c r="B616" s="420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</row>
    <row r="617" spans="1:213">
      <c r="A617" s="6"/>
      <c r="B617" s="420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</row>
    <row r="618" spans="1:213">
      <c r="A618" s="6"/>
      <c r="B618" s="420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</row>
    <row r="619" spans="1:213">
      <c r="A619" s="6"/>
      <c r="B619" s="420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</row>
    <row r="620" spans="1:213">
      <c r="A620" s="6"/>
      <c r="B620" s="420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</row>
    <row r="621" spans="1:213">
      <c r="A621" s="6"/>
      <c r="B621" s="420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  <c r="BW621" s="6"/>
      <c r="BX621" s="6"/>
      <c r="BY621" s="6"/>
      <c r="BZ621" s="6"/>
      <c r="CA621" s="6"/>
      <c r="CB621" s="6"/>
      <c r="CC621" s="6"/>
      <c r="CD621" s="6"/>
      <c r="CE621" s="6"/>
      <c r="CF621" s="6"/>
      <c r="CG621" s="6"/>
      <c r="CH621" s="6"/>
      <c r="CI621" s="6"/>
      <c r="CJ621" s="6"/>
      <c r="CK621" s="6"/>
      <c r="CL621" s="6"/>
      <c r="CM621" s="6"/>
      <c r="CN621" s="6"/>
      <c r="CO621" s="6"/>
      <c r="CP621" s="6"/>
      <c r="CQ621" s="6"/>
      <c r="DP621" s="6"/>
      <c r="DQ621" s="6"/>
      <c r="DR621" s="6"/>
      <c r="DS621" s="6"/>
      <c r="DT621" s="6"/>
      <c r="DU621" s="6"/>
      <c r="DV621" s="6"/>
      <c r="DW621" s="6"/>
      <c r="DX621" s="6"/>
      <c r="DY621" s="6"/>
      <c r="DZ621" s="6"/>
      <c r="EA621" s="6"/>
      <c r="EB621" s="6"/>
      <c r="EC621" s="6"/>
      <c r="ED621" s="6"/>
      <c r="EE621" s="6"/>
      <c r="EF621" s="6"/>
      <c r="EG621" s="6"/>
      <c r="EH621" s="6"/>
      <c r="EI621" s="6"/>
      <c r="EJ621" s="6"/>
      <c r="EK621" s="6"/>
      <c r="EL621" s="6"/>
      <c r="EM621" s="6"/>
      <c r="EN621" s="6"/>
      <c r="EO621" s="6"/>
      <c r="EP621" s="6"/>
      <c r="EQ621" s="6"/>
      <c r="ER621" s="6"/>
      <c r="ES621" s="6"/>
      <c r="ET621" s="6"/>
      <c r="EU621" s="6"/>
      <c r="EV621" s="6"/>
      <c r="EW621" s="6"/>
      <c r="EX621" s="6"/>
      <c r="EY621" s="6"/>
      <c r="EZ621" s="6"/>
      <c r="FA621" s="6"/>
      <c r="FB621" s="6"/>
      <c r="FC621" s="6"/>
      <c r="FD621" s="6"/>
      <c r="FE621" s="6"/>
      <c r="FF621" s="6"/>
      <c r="FG621" s="6"/>
      <c r="FH621" s="6"/>
      <c r="FI621" s="6"/>
      <c r="FJ621" s="6"/>
      <c r="FK621" s="6"/>
      <c r="FL621" s="6"/>
      <c r="FM621" s="6"/>
      <c r="FN621" s="6"/>
      <c r="FO621" s="6"/>
      <c r="FP621" s="6"/>
      <c r="FQ621" s="6"/>
      <c r="FR621" s="6"/>
      <c r="FS621" s="6"/>
      <c r="FT621" s="6"/>
      <c r="FU621" s="6"/>
      <c r="FV621" s="6"/>
      <c r="FW621" s="6"/>
      <c r="FX621" s="6"/>
      <c r="FY621" s="6"/>
      <c r="FZ621" s="6"/>
      <c r="GA621" s="6"/>
      <c r="GB621" s="6"/>
      <c r="GC621" s="6"/>
      <c r="GD621" s="6"/>
      <c r="GE621" s="6"/>
      <c r="GF621" s="6"/>
      <c r="GG621" s="6"/>
      <c r="GH621" s="6"/>
      <c r="GI621" s="6"/>
      <c r="GJ621" s="6"/>
      <c r="GK621" s="6"/>
      <c r="GL621" s="6"/>
      <c r="GM621" s="6"/>
      <c r="GN621" s="6"/>
      <c r="GO621" s="6"/>
      <c r="GP621" s="6"/>
      <c r="GQ621" s="6"/>
      <c r="GR621" s="6"/>
      <c r="GS621" s="6"/>
      <c r="GT621" s="6"/>
      <c r="GU621" s="6"/>
      <c r="GV621" s="6"/>
      <c r="GW621" s="6"/>
      <c r="GX621" s="6"/>
      <c r="GY621" s="6"/>
      <c r="GZ621" s="6"/>
      <c r="HA621" s="6"/>
      <c r="HB621" s="6"/>
      <c r="HC621" s="6"/>
      <c r="HD621" s="6"/>
      <c r="HE621" s="6"/>
    </row>
    <row r="622" spans="1:213">
      <c r="A622" s="6"/>
      <c r="B622" s="420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  <c r="BW622" s="6"/>
      <c r="BX622" s="6"/>
      <c r="BY622" s="6"/>
      <c r="BZ622" s="6"/>
      <c r="CA622" s="6"/>
      <c r="CB622" s="6"/>
      <c r="CC622" s="6"/>
      <c r="CD622" s="6"/>
      <c r="CE622" s="6"/>
      <c r="CF622" s="6"/>
      <c r="CG622" s="6"/>
      <c r="CH622" s="6"/>
      <c r="CI622" s="6"/>
      <c r="CJ622" s="6"/>
      <c r="CK622" s="6"/>
      <c r="CL622" s="6"/>
      <c r="CM622" s="6"/>
      <c r="CN622" s="6"/>
      <c r="CO622" s="6"/>
      <c r="CP622" s="6"/>
      <c r="CQ622" s="6"/>
      <c r="DP622" s="6"/>
      <c r="DQ622" s="6"/>
      <c r="DR622" s="6"/>
      <c r="DS622" s="6"/>
      <c r="DT622" s="6"/>
      <c r="DU622" s="6"/>
      <c r="DV622" s="6"/>
      <c r="DW622" s="6"/>
      <c r="DX622" s="6"/>
      <c r="DY622" s="6"/>
      <c r="DZ622" s="6"/>
      <c r="EA622" s="6"/>
      <c r="EB622" s="6"/>
      <c r="EC622" s="6"/>
      <c r="ED622" s="6"/>
      <c r="EE622" s="6"/>
      <c r="EF622" s="6"/>
      <c r="EG622" s="6"/>
      <c r="EH622" s="6"/>
      <c r="EI622" s="6"/>
      <c r="EJ622" s="6"/>
      <c r="EK622" s="6"/>
      <c r="EL622" s="6"/>
      <c r="EM622" s="6"/>
      <c r="EN622" s="6"/>
      <c r="EO622" s="6"/>
      <c r="EP622" s="6"/>
      <c r="EQ622" s="6"/>
      <c r="ER622" s="6"/>
      <c r="ES622" s="6"/>
      <c r="ET622" s="6"/>
      <c r="EU622" s="6"/>
      <c r="EV622" s="6"/>
      <c r="EW622" s="6"/>
      <c r="EX622" s="6"/>
      <c r="EY622" s="6"/>
      <c r="EZ622" s="6"/>
      <c r="FA622" s="6"/>
      <c r="FB622" s="6"/>
      <c r="FC622" s="6"/>
      <c r="FD622" s="6"/>
      <c r="FE622" s="6"/>
      <c r="FF622" s="6"/>
      <c r="FG622" s="6"/>
      <c r="FH622" s="6"/>
      <c r="FI622" s="6"/>
      <c r="FJ622" s="6"/>
      <c r="FK622" s="6"/>
      <c r="FL622" s="6"/>
      <c r="FM622" s="6"/>
      <c r="FN622" s="6"/>
      <c r="FO622" s="6"/>
      <c r="FP622" s="6"/>
      <c r="FQ622" s="6"/>
      <c r="FR622" s="6"/>
      <c r="FS622" s="6"/>
      <c r="FT622" s="6"/>
      <c r="FU622" s="6"/>
      <c r="FV622" s="6"/>
      <c r="FW622" s="6"/>
      <c r="FX622" s="6"/>
      <c r="FY622" s="6"/>
      <c r="FZ622" s="6"/>
      <c r="GA622" s="6"/>
      <c r="GB622" s="6"/>
      <c r="GC622" s="6"/>
      <c r="GD622" s="6"/>
      <c r="GE622" s="6"/>
      <c r="GF622" s="6"/>
      <c r="GG622" s="6"/>
      <c r="GH622" s="6"/>
      <c r="GI622" s="6"/>
      <c r="GJ622" s="6"/>
      <c r="GK622" s="6"/>
      <c r="GL622" s="6"/>
      <c r="GM622" s="6"/>
      <c r="GN622" s="6"/>
      <c r="GO622" s="6"/>
      <c r="GP622" s="6"/>
      <c r="GQ622" s="6"/>
      <c r="GR622" s="6"/>
      <c r="GS622" s="6"/>
      <c r="GT622" s="6"/>
      <c r="GU622" s="6"/>
      <c r="GV622" s="6"/>
      <c r="GW622" s="6"/>
      <c r="GX622" s="6"/>
      <c r="GY622" s="6"/>
      <c r="GZ622" s="6"/>
      <c r="HA622" s="6"/>
      <c r="HB622" s="6"/>
      <c r="HC622" s="6"/>
      <c r="HD622" s="6"/>
      <c r="HE622" s="6"/>
    </row>
    <row r="623" spans="1:213">
      <c r="A623" s="6"/>
      <c r="B623" s="420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  <c r="BW623" s="6"/>
      <c r="BX623" s="6"/>
      <c r="BY623" s="6"/>
      <c r="BZ623" s="6"/>
      <c r="CA623" s="6"/>
      <c r="CB623" s="6"/>
      <c r="CC623" s="6"/>
      <c r="CD623" s="6"/>
      <c r="CE623" s="6"/>
      <c r="CF623" s="6"/>
      <c r="CG623" s="6"/>
      <c r="CH623" s="6"/>
      <c r="CI623" s="6"/>
      <c r="CJ623" s="6"/>
      <c r="CK623" s="6"/>
      <c r="CL623" s="6"/>
      <c r="CM623" s="6"/>
      <c r="CN623" s="6"/>
      <c r="CO623" s="6"/>
      <c r="CP623" s="6"/>
      <c r="CQ623" s="6"/>
      <c r="DP623" s="6"/>
      <c r="DQ623" s="6"/>
      <c r="DR623" s="6"/>
      <c r="DS623" s="6"/>
      <c r="DT623" s="6"/>
      <c r="DU623" s="6"/>
      <c r="DV623" s="6"/>
      <c r="DW623" s="6"/>
      <c r="DX623" s="6"/>
      <c r="DY623" s="6"/>
      <c r="DZ623" s="6"/>
      <c r="EA623" s="6"/>
      <c r="EB623" s="6"/>
      <c r="EC623" s="6"/>
      <c r="ED623" s="6"/>
      <c r="EE623" s="6"/>
      <c r="EF623" s="6"/>
      <c r="EG623" s="6"/>
      <c r="EH623" s="6"/>
      <c r="EI623" s="6"/>
      <c r="EJ623" s="6"/>
      <c r="EK623" s="6"/>
      <c r="EL623" s="6"/>
      <c r="EM623" s="6"/>
      <c r="EN623" s="6"/>
      <c r="EO623" s="6"/>
      <c r="EP623" s="6"/>
      <c r="EQ623" s="6"/>
      <c r="ER623" s="6"/>
      <c r="ES623" s="6"/>
      <c r="ET623" s="6"/>
      <c r="EU623" s="6"/>
      <c r="EV623" s="6"/>
      <c r="EW623" s="6"/>
      <c r="EX623" s="6"/>
      <c r="EY623" s="6"/>
      <c r="EZ623" s="6"/>
      <c r="FA623" s="6"/>
      <c r="FB623" s="6"/>
      <c r="FC623" s="6"/>
      <c r="FD623" s="6"/>
      <c r="FE623" s="6"/>
      <c r="FF623" s="6"/>
      <c r="FG623" s="6"/>
      <c r="FH623" s="6"/>
      <c r="FI623" s="6"/>
      <c r="FJ623" s="6"/>
      <c r="FK623" s="6"/>
      <c r="FL623" s="6"/>
      <c r="FM623" s="6"/>
      <c r="FN623" s="6"/>
      <c r="FO623" s="6"/>
      <c r="FP623" s="6"/>
      <c r="FQ623" s="6"/>
      <c r="FR623" s="6"/>
      <c r="FS623" s="6"/>
      <c r="FT623" s="6"/>
      <c r="FU623" s="6"/>
      <c r="FV623" s="6"/>
      <c r="FW623" s="6"/>
      <c r="FX623" s="6"/>
      <c r="FY623" s="6"/>
      <c r="FZ623" s="6"/>
      <c r="GA623" s="6"/>
      <c r="GB623" s="6"/>
      <c r="GC623" s="6"/>
      <c r="GD623" s="6"/>
      <c r="GE623" s="6"/>
      <c r="GF623" s="6"/>
      <c r="GG623" s="6"/>
      <c r="GH623" s="6"/>
      <c r="GI623" s="6"/>
      <c r="GJ623" s="6"/>
      <c r="GK623" s="6"/>
      <c r="GL623" s="6"/>
      <c r="GM623" s="6"/>
      <c r="GN623" s="6"/>
      <c r="GO623" s="6"/>
      <c r="GP623" s="6"/>
      <c r="GQ623" s="6"/>
      <c r="GR623" s="6"/>
      <c r="GS623" s="6"/>
      <c r="GT623" s="6"/>
      <c r="GU623" s="6"/>
      <c r="GV623" s="6"/>
      <c r="GW623" s="6"/>
      <c r="GX623" s="6"/>
      <c r="GY623" s="6"/>
      <c r="GZ623" s="6"/>
      <c r="HA623" s="6"/>
      <c r="HB623" s="6"/>
      <c r="HC623" s="6"/>
      <c r="HD623" s="6"/>
      <c r="HE623" s="6"/>
    </row>
    <row r="624" spans="1:213">
      <c r="A624" s="6"/>
      <c r="B624" s="420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  <c r="BW624" s="6"/>
      <c r="BX624" s="6"/>
      <c r="BY624" s="6"/>
      <c r="BZ624" s="6"/>
      <c r="CA624" s="6"/>
      <c r="CB624" s="6"/>
      <c r="CC624" s="6"/>
      <c r="CD624" s="6"/>
      <c r="CE624" s="6"/>
      <c r="CF624" s="6"/>
      <c r="CG624" s="6"/>
      <c r="CH624" s="6"/>
      <c r="CI624" s="6"/>
      <c r="CJ624" s="6"/>
      <c r="CK624" s="6"/>
      <c r="CL624" s="6"/>
      <c r="CM624" s="6"/>
      <c r="CN624" s="6"/>
      <c r="CO624" s="6"/>
      <c r="CP624" s="6"/>
      <c r="CQ624" s="6"/>
      <c r="DP624" s="6"/>
      <c r="DQ624" s="6"/>
      <c r="DR624" s="6"/>
      <c r="DS624" s="6"/>
      <c r="DT624" s="6"/>
      <c r="DU624" s="6"/>
      <c r="DV624" s="6"/>
      <c r="DW624" s="6"/>
      <c r="DX624" s="6"/>
      <c r="DY624" s="6"/>
      <c r="DZ624" s="6"/>
      <c r="EA624" s="6"/>
      <c r="EB624" s="6"/>
      <c r="EC624" s="6"/>
      <c r="ED624" s="6"/>
      <c r="EE624" s="6"/>
      <c r="EF624" s="6"/>
      <c r="EG624" s="6"/>
      <c r="EH624" s="6"/>
      <c r="EI624" s="6"/>
      <c r="EJ624" s="6"/>
      <c r="EK624" s="6"/>
      <c r="EL624" s="6"/>
      <c r="EM624" s="6"/>
      <c r="EN624" s="6"/>
      <c r="EO624" s="6"/>
      <c r="EP624" s="6"/>
      <c r="EQ624" s="6"/>
      <c r="ER624" s="6"/>
      <c r="ES624" s="6"/>
      <c r="ET624" s="6"/>
      <c r="EU624" s="6"/>
      <c r="EV624" s="6"/>
      <c r="EW624" s="6"/>
      <c r="EX624" s="6"/>
      <c r="EY624" s="6"/>
      <c r="EZ624" s="6"/>
      <c r="FA624" s="6"/>
      <c r="FB624" s="6"/>
      <c r="FC624" s="6"/>
      <c r="FD624" s="6"/>
      <c r="FE624" s="6"/>
      <c r="FF624" s="6"/>
      <c r="FG624" s="6"/>
      <c r="FH624" s="6"/>
      <c r="FI624" s="6"/>
      <c r="FJ624" s="6"/>
      <c r="FK624" s="6"/>
      <c r="FL624" s="6"/>
      <c r="FM624" s="6"/>
      <c r="FN624" s="6"/>
      <c r="FO624" s="6"/>
      <c r="FP624" s="6"/>
      <c r="FQ624" s="6"/>
      <c r="FR624" s="6"/>
      <c r="FS624" s="6"/>
      <c r="FT624" s="6"/>
      <c r="FU624" s="6"/>
      <c r="FV624" s="6"/>
      <c r="FW624" s="6"/>
      <c r="FX624" s="6"/>
      <c r="FY624" s="6"/>
      <c r="FZ624" s="6"/>
      <c r="GA624" s="6"/>
      <c r="GB624" s="6"/>
      <c r="GC624" s="6"/>
      <c r="GD624" s="6"/>
      <c r="GE624" s="6"/>
      <c r="GF624" s="6"/>
      <c r="GG624" s="6"/>
      <c r="GH624" s="6"/>
      <c r="GI624" s="6"/>
      <c r="GJ624" s="6"/>
      <c r="GK624" s="6"/>
      <c r="GL624" s="6"/>
      <c r="GM624" s="6"/>
      <c r="GN624" s="6"/>
      <c r="GO624" s="6"/>
      <c r="GP624" s="6"/>
      <c r="GQ624" s="6"/>
      <c r="GR624" s="6"/>
      <c r="GS624" s="6"/>
      <c r="GT624" s="6"/>
      <c r="GU624" s="6"/>
      <c r="GV624" s="6"/>
      <c r="GW624" s="6"/>
      <c r="GX624" s="6"/>
      <c r="GY624" s="6"/>
      <c r="GZ624" s="6"/>
      <c r="HA624" s="6"/>
      <c r="HB624" s="6"/>
      <c r="HC624" s="6"/>
      <c r="HD624" s="6"/>
      <c r="HE624" s="6"/>
    </row>
    <row r="625" spans="1:213">
      <c r="A625" s="6"/>
      <c r="B625" s="420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  <c r="BW625" s="6"/>
      <c r="BX625" s="6"/>
      <c r="BY625" s="6"/>
      <c r="BZ625" s="6"/>
      <c r="CA625" s="6"/>
      <c r="CB625" s="6"/>
      <c r="CC625" s="6"/>
      <c r="CD625" s="6"/>
      <c r="CE625" s="6"/>
      <c r="CF625" s="6"/>
      <c r="CG625" s="6"/>
      <c r="CH625" s="6"/>
      <c r="CI625" s="6"/>
      <c r="CJ625" s="6"/>
      <c r="CK625" s="6"/>
      <c r="CL625" s="6"/>
      <c r="CM625" s="6"/>
      <c r="CN625" s="6"/>
      <c r="CO625" s="6"/>
      <c r="CP625" s="6"/>
      <c r="CQ625" s="6"/>
      <c r="DP625" s="6"/>
      <c r="DQ625" s="6"/>
      <c r="DR625" s="6"/>
      <c r="DS625" s="6"/>
      <c r="DT625" s="6"/>
      <c r="DU625" s="6"/>
      <c r="DV625" s="6"/>
      <c r="DW625" s="6"/>
      <c r="DX625" s="6"/>
      <c r="DY625" s="6"/>
      <c r="DZ625" s="6"/>
      <c r="EA625" s="6"/>
      <c r="EB625" s="6"/>
      <c r="EC625" s="6"/>
      <c r="ED625" s="6"/>
      <c r="EE625" s="6"/>
      <c r="EF625" s="6"/>
      <c r="EG625" s="6"/>
      <c r="EH625" s="6"/>
      <c r="EI625" s="6"/>
      <c r="EJ625" s="6"/>
      <c r="EK625" s="6"/>
      <c r="EL625" s="6"/>
      <c r="EM625" s="6"/>
      <c r="EN625" s="6"/>
      <c r="EO625" s="6"/>
      <c r="EP625" s="6"/>
      <c r="EQ625" s="6"/>
      <c r="ER625" s="6"/>
      <c r="ES625" s="6"/>
      <c r="ET625" s="6"/>
      <c r="EU625" s="6"/>
      <c r="EV625" s="6"/>
      <c r="EW625" s="6"/>
      <c r="EX625" s="6"/>
      <c r="EY625" s="6"/>
      <c r="EZ625" s="6"/>
      <c r="FA625" s="6"/>
      <c r="FB625" s="6"/>
      <c r="FC625" s="6"/>
      <c r="FD625" s="6"/>
      <c r="FE625" s="6"/>
      <c r="FF625" s="6"/>
      <c r="FG625" s="6"/>
      <c r="FH625" s="6"/>
      <c r="FI625" s="6"/>
      <c r="FJ625" s="6"/>
      <c r="FK625" s="6"/>
      <c r="FL625" s="6"/>
      <c r="FM625" s="6"/>
      <c r="FN625" s="6"/>
      <c r="FO625" s="6"/>
      <c r="FP625" s="6"/>
      <c r="FQ625" s="6"/>
      <c r="FR625" s="6"/>
      <c r="FS625" s="6"/>
      <c r="FT625" s="6"/>
      <c r="FU625" s="6"/>
      <c r="FV625" s="6"/>
      <c r="FW625" s="6"/>
      <c r="FX625" s="6"/>
      <c r="FY625" s="6"/>
      <c r="FZ625" s="6"/>
      <c r="GA625" s="6"/>
      <c r="GB625" s="6"/>
      <c r="GC625" s="6"/>
      <c r="GD625" s="6"/>
      <c r="GE625" s="6"/>
      <c r="GF625" s="6"/>
      <c r="GG625" s="6"/>
      <c r="GH625" s="6"/>
      <c r="GI625" s="6"/>
      <c r="GJ625" s="6"/>
      <c r="GK625" s="6"/>
      <c r="GL625" s="6"/>
      <c r="GM625" s="6"/>
      <c r="GN625" s="6"/>
      <c r="GO625" s="6"/>
      <c r="GP625" s="6"/>
      <c r="GQ625" s="6"/>
      <c r="GR625" s="6"/>
      <c r="GS625" s="6"/>
      <c r="GT625" s="6"/>
      <c r="GU625" s="6"/>
      <c r="GV625" s="6"/>
      <c r="GW625" s="6"/>
      <c r="GX625" s="6"/>
      <c r="GY625" s="6"/>
      <c r="GZ625" s="6"/>
      <c r="HA625" s="6"/>
      <c r="HB625" s="6"/>
      <c r="HC625" s="6"/>
      <c r="HD625" s="6"/>
      <c r="HE625" s="6"/>
    </row>
    <row r="626" spans="1:213">
      <c r="A626" s="6"/>
      <c r="B626" s="420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  <c r="BW626" s="6"/>
      <c r="BX626" s="6"/>
      <c r="BY626" s="6"/>
      <c r="BZ626" s="6"/>
      <c r="CA626" s="6"/>
      <c r="CB626" s="6"/>
      <c r="CC626" s="6"/>
      <c r="CD626" s="6"/>
      <c r="CE626" s="6"/>
      <c r="CF626" s="6"/>
      <c r="CG626" s="6"/>
      <c r="CH626" s="6"/>
      <c r="CI626" s="6"/>
      <c r="CJ626" s="6"/>
      <c r="CK626" s="6"/>
      <c r="CL626" s="6"/>
      <c r="CM626" s="6"/>
      <c r="CN626" s="6"/>
      <c r="CO626" s="6"/>
      <c r="CP626" s="6"/>
      <c r="CQ626" s="6"/>
      <c r="DP626" s="6"/>
      <c r="DQ626" s="6"/>
      <c r="DR626" s="6"/>
      <c r="DS626" s="6"/>
      <c r="DT626" s="6"/>
      <c r="DU626" s="6"/>
      <c r="DV626" s="6"/>
      <c r="DW626" s="6"/>
      <c r="DX626" s="6"/>
      <c r="DY626" s="6"/>
      <c r="DZ626" s="6"/>
      <c r="EA626" s="6"/>
      <c r="EB626" s="6"/>
      <c r="EC626" s="6"/>
      <c r="ED626" s="6"/>
      <c r="EE626" s="6"/>
      <c r="EF626" s="6"/>
      <c r="EG626" s="6"/>
      <c r="EH626" s="6"/>
      <c r="EI626" s="6"/>
      <c r="EJ626" s="6"/>
      <c r="EK626" s="6"/>
      <c r="EL626" s="6"/>
      <c r="EM626" s="6"/>
      <c r="EN626" s="6"/>
      <c r="EO626" s="6"/>
      <c r="EP626" s="6"/>
      <c r="EQ626" s="6"/>
      <c r="ER626" s="6"/>
      <c r="ES626" s="6"/>
      <c r="ET626" s="6"/>
      <c r="EU626" s="6"/>
      <c r="EV626" s="6"/>
      <c r="EW626" s="6"/>
      <c r="EX626" s="6"/>
      <c r="EY626" s="6"/>
      <c r="EZ626" s="6"/>
      <c r="FA626" s="6"/>
      <c r="FB626" s="6"/>
      <c r="FC626" s="6"/>
      <c r="FD626" s="6"/>
      <c r="FE626" s="6"/>
      <c r="FF626" s="6"/>
      <c r="FG626" s="6"/>
      <c r="FH626" s="6"/>
      <c r="FI626" s="6"/>
      <c r="FJ626" s="6"/>
      <c r="FK626" s="6"/>
      <c r="FL626" s="6"/>
      <c r="FM626" s="6"/>
      <c r="FN626" s="6"/>
      <c r="FO626" s="6"/>
      <c r="FP626" s="6"/>
      <c r="FQ626" s="6"/>
      <c r="FR626" s="6"/>
      <c r="FS626" s="6"/>
      <c r="FT626" s="6"/>
      <c r="FU626" s="6"/>
      <c r="FV626" s="6"/>
      <c r="FW626" s="6"/>
      <c r="FX626" s="6"/>
      <c r="FY626" s="6"/>
      <c r="FZ626" s="6"/>
      <c r="GA626" s="6"/>
      <c r="GB626" s="6"/>
      <c r="GC626" s="6"/>
      <c r="GD626" s="6"/>
      <c r="GE626" s="6"/>
      <c r="GF626" s="6"/>
      <c r="GG626" s="6"/>
      <c r="GH626" s="6"/>
      <c r="GI626" s="6"/>
      <c r="GJ626" s="6"/>
      <c r="GK626" s="6"/>
      <c r="GL626" s="6"/>
      <c r="GM626" s="6"/>
      <c r="GN626" s="6"/>
      <c r="GO626" s="6"/>
      <c r="GP626" s="6"/>
      <c r="GQ626" s="6"/>
      <c r="GR626" s="6"/>
      <c r="GS626" s="6"/>
      <c r="GT626" s="6"/>
      <c r="GU626" s="6"/>
      <c r="GV626" s="6"/>
      <c r="GW626" s="6"/>
      <c r="GX626" s="6"/>
      <c r="GY626" s="6"/>
      <c r="GZ626" s="6"/>
      <c r="HA626" s="6"/>
      <c r="HB626" s="6"/>
      <c r="HC626" s="6"/>
      <c r="HD626" s="6"/>
      <c r="HE626" s="6"/>
    </row>
    <row r="627" spans="1:213">
      <c r="A627" s="6"/>
      <c r="B627" s="420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  <c r="BW627" s="6"/>
      <c r="BX627" s="6"/>
      <c r="BY627" s="6"/>
      <c r="BZ627" s="6"/>
      <c r="CA627" s="6"/>
      <c r="CB627" s="6"/>
      <c r="CC627" s="6"/>
      <c r="CD627" s="6"/>
      <c r="CE627" s="6"/>
      <c r="CF627" s="6"/>
      <c r="CG627" s="6"/>
      <c r="CH627" s="6"/>
      <c r="CI627" s="6"/>
      <c r="CJ627" s="6"/>
      <c r="CK627" s="6"/>
      <c r="CL627" s="6"/>
      <c r="CM627" s="6"/>
      <c r="CN627" s="6"/>
      <c r="CO627" s="6"/>
      <c r="CP627" s="6"/>
      <c r="CQ627" s="6"/>
      <c r="DP627" s="6"/>
      <c r="DQ627" s="6"/>
      <c r="DR627" s="6"/>
      <c r="DS627" s="6"/>
      <c r="DT627" s="6"/>
      <c r="DU627" s="6"/>
      <c r="DV627" s="6"/>
      <c r="DW627" s="6"/>
      <c r="DX627" s="6"/>
      <c r="DY627" s="6"/>
      <c r="DZ627" s="6"/>
      <c r="EA627" s="6"/>
      <c r="EB627" s="6"/>
      <c r="EC627" s="6"/>
      <c r="ED627" s="6"/>
      <c r="EE627" s="6"/>
      <c r="EF627" s="6"/>
      <c r="EG627" s="6"/>
      <c r="EH627" s="6"/>
      <c r="EI627" s="6"/>
      <c r="EJ627" s="6"/>
      <c r="EK627" s="6"/>
      <c r="EL627" s="6"/>
      <c r="EM627" s="6"/>
      <c r="EN627" s="6"/>
      <c r="EO627" s="6"/>
      <c r="EP627" s="6"/>
      <c r="EQ627" s="6"/>
      <c r="ER627" s="6"/>
      <c r="ES627" s="6"/>
      <c r="ET627" s="6"/>
      <c r="EU627" s="6"/>
      <c r="EV627" s="6"/>
      <c r="EW627" s="6"/>
      <c r="EX627" s="6"/>
      <c r="EY627" s="6"/>
      <c r="EZ627" s="6"/>
      <c r="FA627" s="6"/>
      <c r="FB627" s="6"/>
      <c r="FC627" s="6"/>
      <c r="FD627" s="6"/>
      <c r="FE627" s="6"/>
      <c r="FF627" s="6"/>
      <c r="FG627" s="6"/>
      <c r="FH627" s="6"/>
      <c r="FI627" s="6"/>
      <c r="FJ627" s="6"/>
      <c r="FK627" s="6"/>
      <c r="FL627" s="6"/>
      <c r="FM627" s="6"/>
      <c r="FN627" s="6"/>
      <c r="FO627" s="6"/>
      <c r="FP627" s="6"/>
      <c r="FQ627" s="6"/>
      <c r="FR627" s="6"/>
      <c r="FS627" s="6"/>
      <c r="FT627" s="6"/>
      <c r="FU627" s="6"/>
      <c r="FV627" s="6"/>
      <c r="FW627" s="6"/>
      <c r="FX627" s="6"/>
      <c r="FY627" s="6"/>
      <c r="FZ627" s="6"/>
      <c r="GA627" s="6"/>
      <c r="GB627" s="6"/>
      <c r="GC627" s="6"/>
      <c r="GD627" s="6"/>
      <c r="GE627" s="6"/>
      <c r="GF627" s="6"/>
      <c r="GG627" s="6"/>
      <c r="GH627" s="6"/>
      <c r="GI627" s="6"/>
      <c r="GJ627" s="6"/>
      <c r="GK627" s="6"/>
      <c r="GL627" s="6"/>
      <c r="GM627" s="6"/>
      <c r="GN627" s="6"/>
      <c r="GO627" s="6"/>
      <c r="GP627" s="6"/>
      <c r="GQ627" s="6"/>
      <c r="GR627" s="6"/>
      <c r="GS627" s="6"/>
      <c r="GT627" s="6"/>
      <c r="GU627" s="6"/>
      <c r="GV627" s="6"/>
      <c r="GW627" s="6"/>
      <c r="GX627" s="6"/>
      <c r="GY627" s="6"/>
      <c r="GZ627" s="6"/>
      <c r="HA627" s="6"/>
      <c r="HB627" s="6"/>
      <c r="HC627" s="6"/>
      <c r="HD627" s="6"/>
      <c r="HE627" s="6"/>
    </row>
    <row r="628" spans="1:213">
      <c r="A628" s="6"/>
      <c r="B628" s="420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  <c r="BW628" s="6"/>
      <c r="BX628" s="6"/>
      <c r="BY628" s="6"/>
      <c r="BZ628" s="6"/>
      <c r="CA628" s="6"/>
      <c r="CB628" s="6"/>
      <c r="CC628" s="6"/>
      <c r="CD628" s="6"/>
      <c r="CE628" s="6"/>
      <c r="CF628" s="6"/>
      <c r="CG628" s="6"/>
      <c r="CH628" s="6"/>
      <c r="CI628" s="6"/>
      <c r="CJ628" s="6"/>
      <c r="CK628" s="6"/>
      <c r="CL628" s="6"/>
      <c r="CM628" s="6"/>
      <c r="CN628" s="6"/>
      <c r="CO628" s="6"/>
      <c r="CP628" s="6"/>
      <c r="CQ628" s="6"/>
      <c r="DP628" s="6"/>
      <c r="DQ628" s="6"/>
      <c r="DR628" s="6"/>
      <c r="DS628" s="6"/>
      <c r="DT628" s="6"/>
      <c r="DU628" s="6"/>
      <c r="DV628" s="6"/>
      <c r="DW628" s="6"/>
      <c r="DX628" s="6"/>
      <c r="DY628" s="6"/>
      <c r="DZ628" s="6"/>
      <c r="EA628" s="6"/>
      <c r="EB628" s="6"/>
      <c r="EC628" s="6"/>
      <c r="ED628" s="6"/>
      <c r="EE628" s="6"/>
      <c r="EF628" s="6"/>
      <c r="EG628" s="6"/>
      <c r="EH628" s="6"/>
      <c r="EI628" s="6"/>
      <c r="EJ628" s="6"/>
      <c r="EK628" s="6"/>
      <c r="EL628" s="6"/>
      <c r="EM628" s="6"/>
      <c r="EN628" s="6"/>
      <c r="EO628" s="6"/>
      <c r="EP628" s="6"/>
      <c r="EQ628" s="6"/>
      <c r="ER628" s="6"/>
      <c r="ES628" s="6"/>
      <c r="ET628" s="6"/>
      <c r="EU628" s="6"/>
      <c r="EV628" s="6"/>
      <c r="EW628" s="6"/>
      <c r="EX628" s="6"/>
      <c r="EY628" s="6"/>
      <c r="EZ628" s="6"/>
      <c r="FA628" s="6"/>
      <c r="FB628" s="6"/>
      <c r="FC628" s="6"/>
      <c r="FD628" s="6"/>
      <c r="FE628" s="6"/>
      <c r="FF628" s="6"/>
      <c r="FG628" s="6"/>
      <c r="FH628" s="6"/>
      <c r="FI628" s="6"/>
      <c r="FJ628" s="6"/>
      <c r="FK628" s="6"/>
      <c r="FL628" s="6"/>
      <c r="FM628" s="6"/>
      <c r="FN628" s="6"/>
      <c r="FO628" s="6"/>
      <c r="FP628" s="6"/>
      <c r="FQ628" s="6"/>
      <c r="FR628" s="6"/>
      <c r="FS628" s="6"/>
      <c r="FT628" s="6"/>
      <c r="FU628" s="6"/>
      <c r="FV628" s="6"/>
      <c r="FW628" s="6"/>
      <c r="FX628" s="6"/>
      <c r="FY628" s="6"/>
      <c r="FZ628" s="6"/>
      <c r="GA628" s="6"/>
      <c r="GB628" s="6"/>
      <c r="GC628" s="6"/>
      <c r="GD628" s="6"/>
      <c r="GE628" s="6"/>
      <c r="GF628" s="6"/>
      <c r="GG628" s="6"/>
      <c r="GH628" s="6"/>
      <c r="GI628" s="6"/>
      <c r="GJ628" s="6"/>
      <c r="GK628" s="6"/>
      <c r="GL628" s="6"/>
      <c r="GM628" s="6"/>
      <c r="GN628" s="6"/>
      <c r="GO628" s="6"/>
      <c r="GP628" s="6"/>
      <c r="GQ628" s="6"/>
      <c r="GR628" s="6"/>
      <c r="GS628" s="6"/>
      <c r="GT628" s="6"/>
      <c r="GU628" s="6"/>
      <c r="GV628" s="6"/>
      <c r="GW628" s="6"/>
      <c r="GX628" s="6"/>
      <c r="GY628" s="6"/>
      <c r="GZ628" s="6"/>
      <c r="HA628" s="6"/>
      <c r="HB628" s="6"/>
      <c r="HC628" s="6"/>
      <c r="HD628" s="6"/>
      <c r="HE628" s="6"/>
    </row>
    <row r="629" spans="1:213">
      <c r="A629" s="6"/>
      <c r="B629" s="420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  <c r="BW629" s="6"/>
      <c r="BX629" s="6"/>
      <c r="BY629" s="6"/>
      <c r="BZ629" s="6"/>
      <c r="CA629" s="6"/>
      <c r="CB629" s="6"/>
      <c r="CC629" s="6"/>
      <c r="CD629" s="6"/>
      <c r="CE629" s="6"/>
      <c r="CF629" s="6"/>
      <c r="CG629" s="6"/>
      <c r="CH629" s="6"/>
      <c r="CI629" s="6"/>
      <c r="CJ629" s="6"/>
      <c r="CK629" s="6"/>
      <c r="CL629" s="6"/>
      <c r="CM629" s="6"/>
      <c r="CN629" s="6"/>
      <c r="CO629" s="6"/>
      <c r="CP629" s="6"/>
      <c r="CQ629" s="6"/>
      <c r="DP629" s="6"/>
      <c r="DQ629" s="6"/>
      <c r="DR629" s="6"/>
      <c r="DS629" s="6"/>
      <c r="DT629" s="6"/>
      <c r="DU629" s="6"/>
      <c r="DV629" s="6"/>
      <c r="DW629" s="6"/>
      <c r="DX629" s="6"/>
      <c r="DY629" s="6"/>
      <c r="DZ629" s="6"/>
      <c r="EA629" s="6"/>
      <c r="EB629" s="6"/>
      <c r="EC629" s="6"/>
      <c r="ED629" s="6"/>
      <c r="EE629" s="6"/>
      <c r="EF629" s="6"/>
      <c r="EG629" s="6"/>
      <c r="EH629" s="6"/>
      <c r="EI629" s="6"/>
      <c r="EJ629" s="6"/>
      <c r="EK629" s="6"/>
      <c r="EL629" s="6"/>
      <c r="EM629" s="6"/>
      <c r="EN629" s="6"/>
      <c r="EO629" s="6"/>
      <c r="EP629" s="6"/>
      <c r="EQ629" s="6"/>
      <c r="ER629" s="6"/>
      <c r="ES629" s="6"/>
      <c r="ET629" s="6"/>
      <c r="EU629" s="6"/>
      <c r="EV629" s="6"/>
      <c r="EW629" s="6"/>
      <c r="EX629" s="6"/>
      <c r="EY629" s="6"/>
      <c r="EZ629" s="6"/>
      <c r="FA629" s="6"/>
      <c r="FB629" s="6"/>
      <c r="FC629" s="6"/>
      <c r="FD629" s="6"/>
      <c r="FE629" s="6"/>
      <c r="FF629" s="6"/>
      <c r="FG629" s="6"/>
      <c r="FH629" s="6"/>
      <c r="FI629" s="6"/>
      <c r="FJ629" s="6"/>
      <c r="FK629" s="6"/>
      <c r="FL629" s="6"/>
      <c r="FM629" s="6"/>
      <c r="FN629" s="6"/>
      <c r="FO629" s="6"/>
      <c r="FP629" s="6"/>
      <c r="FQ629" s="6"/>
      <c r="FR629" s="6"/>
      <c r="FS629" s="6"/>
      <c r="FT629" s="6"/>
      <c r="FU629" s="6"/>
      <c r="FV629" s="6"/>
      <c r="FW629" s="6"/>
      <c r="FX629" s="6"/>
      <c r="FY629" s="6"/>
      <c r="FZ629" s="6"/>
      <c r="GA629" s="6"/>
      <c r="GB629" s="6"/>
      <c r="GC629" s="6"/>
      <c r="GD629" s="6"/>
      <c r="GE629" s="6"/>
      <c r="GF629" s="6"/>
      <c r="GG629" s="6"/>
      <c r="GH629" s="6"/>
      <c r="GI629" s="6"/>
      <c r="GJ629" s="6"/>
      <c r="GK629" s="6"/>
      <c r="GL629" s="6"/>
      <c r="GM629" s="6"/>
      <c r="GN629" s="6"/>
      <c r="GO629" s="6"/>
      <c r="GP629" s="6"/>
      <c r="GQ629" s="6"/>
      <c r="GR629" s="6"/>
      <c r="GS629" s="6"/>
      <c r="GT629" s="6"/>
      <c r="GU629" s="6"/>
      <c r="GV629" s="6"/>
      <c r="GW629" s="6"/>
      <c r="GX629" s="6"/>
      <c r="GY629" s="6"/>
      <c r="GZ629" s="6"/>
      <c r="HA629" s="6"/>
      <c r="HB629" s="6"/>
      <c r="HC629" s="6"/>
      <c r="HD629" s="6"/>
      <c r="HE629" s="6"/>
    </row>
    <row r="630" spans="1:213">
      <c r="A630" s="6"/>
      <c r="B630" s="420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  <c r="BW630" s="6"/>
      <c r="BX630" s="6"/>
      <c r="BY630" s="6"/>
      <c r="BZ630" s="6"/>
      <c r="CA630" s="6"/>
      <c r="CB630" s="6"/>
      <c r="CC630" s="6"/>
      <c r="CD630" s="6"/>
      <c r="CE630" s="6"/>
      <c r="CF630" s="6"/>
      <c r="CG630" s="6"/>
      <c r="CH630" s="6"/>
      <c r="CI630" s="6"/>
      <c r="CJ630" s="6"/>
      <c r="CK630" s="6"/>
      <c r="CL630" s="6"/>
      <c r="CM630" s="6"/>
      <c r="CN630" s="6"/>
      <c r="CO630" s="6"/>
      <c r="CP630" s="6"/>
      <c r="CQ630" s="6"/>
      <c r="DP630" s="6"/>
      <c r="DQ630" s="6"/>
      <c r="DR630" s="6"/>
      <c r="DS630" s="6"/>
      <c r="DT630" s="6"/>
      <c r="DU630" s="6"/>
      <c r="DV630" s="6"/>
      <c r="DW630" s="6"/>
      <c r="DX630" s="6"/>
      <c r="DY630" s="6"/>
      <c r="DZ630" s="6"/>
      <c r="EA630" s="6"/>
      <c r="EB630" s="6"/>
      <c r="EC630" s="6"/>
      <c r="ED630" s="6"/>
      <c r="EE630" s="6"/>
      <c r="EF630" s="6"/>
      <c r="EG630" s="6"/>
      <c r="EH630" s="6"/>
      <c r="EI630" s="6"/>
      <c r="EJ630" s="6"/>
      <c r="EK630" s="6"/>
      <c r="EL630" s="6"/>
      <c r="EM630" s="6"/>
      <c r="EN630" s="6"/>
      <c r="EO630" s="6"/>
      <c r="EP630" s="6"/>
      <c r="EQ630" s="6"/>
      <c r="ER630" s="6"/>
      <c r="ES630" s="6"/>
      <c r="ET630" s="6"/>
      <c r="EU630" s="6"/>
      <c r="EV630" s="6"/>
      <c r="EW630" s="6"/>
      <c r="EX630" s="6"/>
      <c r="EY630" s="6"/>
      <c r="EZ630" s="6"/>
      <c r="FA630" s="6"/>
      <c r="FB630" s="6"/>
      <c r="FC630" s="6"/>
      <c r="FD630" s="6"/>
      <c r="FE630" s="6"/>
      <c r="FF630" s="6"/>
      <c r="FG630" s="6"/>
      <c r="FH630" s="6"/>
      <c r="FI630" s="6"/>
      <c r="FJ630" s="6"/>
      <c r="FK630" s="6"/>
      <c r="FL630" s="6"/>
      <c r="FM630" s="6"/>
      <c r="FN630" s="6"/>
      <c r="FO630" s="6"/>
      <c r="FP630" s="6"/>
      <c r="FQ630" s="6"/>
      <c r="FR630" s="6"/>
      <c r="FS630" s="6"/>
      <c r="FT630" s="6"/>
      <c r="FU630" s="6"/>
      <c r="FV630" s="6"/>
      <c r="FW630" s="6"/>
      <c r="FX630" s="6"/>
      <c r="FY630" s="6"/>
      <c r="FZ630" s="6"/>
      <c r="GA630" s="6"/>
      <c r="GB630" s="6"/>
      <c r="GC630" s="6"/>
      <c r="GD630" s="6"/>
      <c r="GE630" s="6"/>
      <c r="GF630" s="6"/>
      <c r="GG630" s="6"/>
      <c r="GH630" s="6"/>
      <c r="GI630" s="6"/>
      <c r="GJ630" s="6"/>
      <c r="GK630" s="6"/>
      <c r="GL630" s="6"/>
      <c r="GM630" s="6"/>
      <c r="GN630" s="6"/>
      <c r="GO630" s="6"/>
      <c r="GP630" s="6"/>
      <c r="GQ630" s="6"/>
      <c r="GR630" s="6"/>
      <c r="GS630" s="6"/>
      <c r="GT630" s="6"/>
      <c r="GU630" s="6"/>
      <c r="GV630" s="6"/>
      <c r="GW630" s="6"/>
      <c r="GX630" s="6"/>
      <c r="GY630" s="6"/>
      <c r="GZ630" s="6"/>
      <c r="HA630" s="6"/>
      <c r="HB630" s="6"/>
      <c r="HC630" s="6"/>
      <c r="HD630" s="6"/>
      <c r="HE630" s="6"/>
    </row>
    <row r="631" spans="1:213">
      <c r="A631" s="6"/>
      <c r="B631" s="420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  <c r="BW631" s="6"/>
      <c r="BX631" s="6"/>
      <c r="BY631" s="6"/>
      <c r="BZ631" s="6"/>
      <c r="CA631" s="6"/>
      <c r="CB631" s="6"/>
      <c r="CC631" s="6"/>
      <c r="CD631" s="6"/>
      <c r="CE631" s="6"/>
      <c r="CF631" s="6"/>
      <c r="CG631" s="6"/>
      <c r="CH631" s="6"/>
      <c r="CI631" s="6"/>
      <c r="CJ631" s="6"/>
      <c r="CK631" s="6"/>
      <c r="CL631" s="6"/>
      <c r="CM631" s="6"/>
      <c r="CN631" s="6"/>
      <c r="CO631" s="6"/>
      <c r="CP631" s="6"/>
      <c r="CQ631" s="6"/>
      <c r="DP631" s="6"/>
      <c r="DQ631" s="6"/>
      <c r="DR631" s="6"/>
      <c r="DS631" s="6"/>
      <c r="DT631" s="6"/>
      <c r="DU631" s="6"/>
      <c r="DV631" s="6"/>
      <c r="DW631" s="6"/>
      <c r="DX631" s="6"/>
      <c r="DY631" s="6"/>
      <c r="DZ631" s="6"/>
      <c r="EA631" s="6"/>
      <c r="EB631" s="6"/>
      <c r="EC631" s="6"/>
      <c r="ED631" s="6"/>
      <c r="EE631" s="6"/>
      <c r="EF631" s="6"/>
      <c r="EG631" s="6"/>
      <c r="EH631" s="6"/>
      <c r="EI631" s="6"/>
      <c r="EJ631" s="6"/>
      <c r="EK631" s="6"/>
      <c r="EL631" s="6"/>
      <c r="EM631" s="6"/>
      <c r="EN631" s="6"/>
      <c r="EO631" s="6"/>
      <c r="EP631" s="6"/>
      <c r="EQ631" s="6"/>
      <c r="ER631" s="6"/>
      <c r="ES631" s="6"/>
      <c r="ET631" s="6"/>
      <c r="EU631" s="6"/>
      <c r="EV631" s="6"/>
      <c r="EW631" s="6"/>
      <c r="EX631" s="6"/>
      <c r="EY631" s="6"/>
      <c r="EZ631" s="6"/>
      <c r="FA631" s="6"/>
      <c r="FB631" s="6"/>
      <c r="FC631" s="6"/>
      <c r="FD631" s="6"/>
      <c r="FE631" s="6"/>
      <c r="FF631" s="6"/>
      <c r="FG631" s="6"/>
      <c r="FH631" s="6"/>
      <c r="FI631" s="6"/>
      <c r="FJ631" s="6"/>
      <c r="FK631" s="6"/>
      <c r="FL631" s="6"/>
      <c r="FM631" s="6"/>
      <c r="FN631" s="6"/>
      <c r="FO631" s="6"/>
      <c r="FP631" s="6"/>
      <c r="FQ631" s="6"/>
      <c r="FR631" s="6"/>
      <c r="FS631" s="6"/>
      <c r="FT631" s="6"/>
      <c r="FU631" s="6"/>
      <c r="FV631" s="6"/>
      <c r="FW631" s="6"/>
      <c r="FX631" s="6"/>
      <c r="FY631" s="6"/>
      <c r="FZ631" s="6"/>
      <c r="GA631" s="6"/>
      <c r="GB631" s="6"/>
      <c r="GC631" s="6"/>
      <c r="GD631" s="6"/>
      <c r="GE631" s="6"/>
      <c r="GF631" s="6"/>
      <c r="GG631" s="6"/>
      <c r="GH631" s="6"/>
      <c r="GI631" s="6"/>
      <c r="GJ631" s="6"/>
      <c r="GK631" s="6"/>
      <c r="GL631" s="6"/>
      <c r="GM631" s="6"/>
      <c r="GN631" s="6"/>
      <c r="GO631" s="6"/>
      <c r="GP631" s="6"/>
      <c r="GQ631" s="6"/>
      <c r="GR631" s="6"/>
      <c r="GS631" s="6"/>
      <c r="GT631" s="6"/>
      <c r="GU631" s="6"/>
      <c r="GV631" s="6"/>
      <c r="GW631" s="6"/>
      <c r="GX631" s="6"/>
      <c r="GY631" s="6"/>
      <c r="GZ631" s="6"/>
      <c r="HA631" s="6"/>
      <c r="HB631" s="6"/>
      <c r="HC631" s="6"/>
      <c r="HD631" s="6"/>
      <c r="HE631" s="6"/>
    </row>
    <row r="632" spans="1:213">
      <c r="A632" s="6"/>
      <c r="B632" s="420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  <c r="BW632" s="6"/>
      <c r="BX632" s="6"/>
      <c r="BY632" s="6"/>
      <c r="BZ632" s="6"/>
      <c r="CA632" s="6"/>
      <c r="CB632" s="6"/>
      <c r="CC632" s="6"/>
      <c r="CD632" s="6"/>
      <c r="CE632" s="6"/>
      <c r="CF632" s="6"/>
      <c r="CG632" s="6"/>
      <c r="CH632" s="6"/>
      <c r="CI632" s="6"/>
      <c r="CJ632" s="6"/>
      <c r="CK632" s="6"/>
      <c r="CL632" s="6"/>
      <c r="CM632" s="6"/>
      <c r="CN632" s="6"/>
      <c r="CO632" s="6"/>
      <c r="CP632" s="6"/>
      <c r="CQ632" s="6"/>
      <c r="DP632" s="6"/>
      <c r="DQ632" s="6"/>
      <c r="DR632" s="6"/>
      <c r="DS632" s="6"/>
      <c r="DT632" s="6"/>
      <c r="DU632" s="6"/>
      <c r="DV632" s="6"/>
      <c r="DW632" s="6"/>
      <c r="DX632" s="6"/>
      <c r="DY632" s="6"/>
      <c r="DZ632" s="6"/>
      <c r="EA632" s="6"/>
      <c r="EB632" s="6"/>
      <c r="EC632" s="6"/>
      <c r="ED632" s="6"/>
      <c r="EE632" s="6"/>
      <c r="EF632" s="6"/>
      <c r="EG632" s="6"/>
      <c r="EH632" s="6"/>
      <c r="EI632" s="6"/>
      <c r="EJ632" s="6"/>
      <c r="EK632" s="6"/>
      <c r="EL632" s="6"/>
      <c r="EM632" s="6"/>
      <c r="EN632" s="6"/>
      <c r="EO632" s="6"/>
      <c r="EP632" s="6"/>
      <c r="EQ632" s="6"/>
      <c r="ER632" s="6"/>
      <c r="ES632" s="6"/>
      <c r="ET632" s="6"/>
      <c r="EU632" s="6"/>
      <c r="EV632" s="6"/>
      <c r="EW632" s="6"/>
      <c r="EX632" s="6"/>
      <c r="EY632" s="6"/>
      <c r="EZ632" s="6"/>
      <c r="FA632" s="6"/>
      <c r="FB632" s="6"/>
      <c r="FC632" s="6"/>
      <c r="FD632" s="6"/>
      <c r="FE632" s="6"/>
      <c r="FF632" s="6"/>
      <c r="FG632" s="6"/>
      <c r="FH632" s="6"/>
      <c r="FI632" s="6"/>
      <c r="FJ632" s="6"/>
      <c r="FK632" s="6"/>
      <c r="FL632" s="6"/>
      <c r="FM632" s="6"/>
      <c r="FN632" s="6"/>
      <c r="FO632" s="6"/>
      <c r="FP632" s="6"/>
      <c r="FQ632" s="6"/>
      <c r="FR632" s="6"/>
      <c r="FS632" s="6"/>
      <c r="FT632" s="6"/>
      <c r="FU632" s="6"/>
      <c r="FV632" s="6"/>
      <c r="FW632" s="6"/>
      <c r="FX632" s="6"/>
      <c r="FY632" s="6"/>
      <c r="FZ632" s="6"/>
      <c r="GA632" s="6"/>
      <c r="GB632" s="6"/>
      <c r="GC632" s="6"/>
      <c r="GD632" s="6"/>
      <c r="GE632" s="6"/>
      <c r="GF632" s="6"/>
      <c r="GG632" s="6"/>
      <c r="GH632" s="6"/>
      <c r="GI632" s="6"/>
      <c r="GJ632" s="6"/>
      <c r="GK632" s="6"/>
      <c r="GL632" s="6"/>
      <c r="GM632" s="6"/>
      <c r="GN632" s="6"/>
      <c r="GO632" s="6"/>
      <c r="GP632" s="6"/>
      <c r="GQ632" s="6"/>
      <c r="GR632" s="6"/>
      <c r="GS632" s="6"/>
      <c r="GT632" s="6"/>
      <c r="GU632" s="6"/>
      <c r="GV632" s="6"/>
      <c r="GW632" s="6"/>
      <c r="GX632" s="6"/>
      <c r="GY632" s="6"/>
      <c r="GZ632" s="6"/>
      <c r="HA632" s="6"/>
      <c r="HB632" s="6"/>
      <c r="HC632" s="6"/>
      <c r="HD632" s="6"/>
      <c r="HE632" s="6"/>
    </row>
    <row r="633" spans="1:213">
      <c r="A633" s="6"/>
      <c r="B633" s="420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  <c r="BW633" s="6"/>
      <c r="BX633" s="6"/>
      <c r="BY633" s="6"/>
      <c r="BZ633" s="6"/>
      <c r="CA633" s="6"/>
      <c r="CB633" s="6"/>
      <c r="CC633" s="6"/>
      <c r="CD633" s="6"/>
      <c r="CE633" s="6"/>
      <c r="CF633" s="6"/>
      <c r="CG633" s="6"/>
      <c r="CH633" s="6"/>
      <c r="CI633" s="6"/>
      <c r="CJ633" s="6"/>
      <c r="CK633" s="6"/>
      <c r="CL633" s="6"/>
      <c r="CM633" s="6"/>
      <c r="CN633" s="6"/>
      <c r="CO633" s="6"/>
      <c r="CP633" s="6"/>
      <c r="CQ633" s="6"/>
      <c r="DP633" s="6"/>
      <c r="DQ633" s="6"/>
      <c r="DR633" s="6"/>
      <c r="DS633" s="6"/>
      <c r="DT633" s="6"/>
      <c r="DU633" s="6"/>
      <c r="DV633" s="6"/>
      <c r="DW633" s="6"/>
      <c r="DX633" s="6"/>
      <c r="DY633" s="6"/>
      <c r="DZ633" s="6"/>
      <c r="EA633" s="6"/>
      <c r="EB633" s="6"/>
      <c r="EC633" s="6"/>
      <c r="ED633" s="6"/>
      <c r="EE633" s="6"/>
      <c r="EF633" s="6"/>
      <c r="EG633" s="6"/>
      <c r="EH633" s="6"/>
      <c r="EI633" s="6"/>
      <c r="EJ633" s="6"/>
      <c r="EK633" s="6"/>
      <c r="EL633" s="6"/>
      <c r="EM633" s="6"/>
      <c r="EN633" s="6"/>
      <c r="EO633" s="6"/>
      <c r="EP633" s="6"/>
      <c r="EQ633" s="6"/>
      <c r="ER633" s="6"/>
      <c r="ES633" s="6"/>
      <c r="ET633" s="6"/>
      <c r="EU633" s="6"/>
      <c r="EV633" s="6"/>
      <c r="EW633" s="6"/>
      <c r="EX633" s="6"/>
      <c r="EY633" s="6"/>
      <c r="EZ633" s="6"/>
      <c r="FA633" s="6"/>
      <c r="FB633" s="6"/>
      <c r="FC633" s="6"/>
      <c r="FD633" s="6"/>
      <c r="FE633" s="6"/>
      <c r="FF633" s="6"/>
      <c r="FG633" s="6"/>
      <c r="FH633" s="6"/>
      <c r="FI633" s="6"/>
      <c r="FJ633" s="6"/>
      <c r="FK633" s="6"/>
      <c r="FL633" s="6"/>
      <c r="FM633" s="6"/>
      <c r="FN633" s="6"/>
      <c r="FO633" s="6"/>
      <c r="FP633" s="6"/>
      <c r="FQ633" s="6"/>
      <c r="FR633" s="6"/>
      <c r="FS633" s="6"/>
      <c r="FT633" s="6"/>
      <c r="FU633" s="6"/>
      <c r="FV633" s="6"/>
      <c r="FW633" s="6"/>
      <c r="FX633" s="6"/>
      <c r="FY633" s="6"/>
      <c r="FZ633" s="6"/>
      <c r="GA633" s="6"/>
      <c r="GB633" s="6"/>
      <c r="GC633" s="6"/>
      <c r="GD633" s="6"/>
      <c r="GE633" s="6"/>
      <c r="GF633" s="6"/>
      <c r="GG633" s="6"/>
      <c r="GH633" s="6"/>
      <c r="GI633" s="6"/>
      <c r="GJ633" s="6"/>
      <c r="GK633" s="6"/>
      <c r="GL633" s="6"/>
      <c r="GM633" s="6"/>
      <c r="GN633" s="6"/>
      <c r="GO633" s="6"/>
      <c r="GP633" s="6"/>
      <c r="GQ633" s="6"/>
      <c r="GR633" s="6"/>
      <c r="GS633" s="6"/>
      <c r="GT633" s="6"/>
      <c r="GU633" s="6"/>
      <c r="GV633" s="6"/>
      <c r="GW633" s="6"/>
      <c r="GX633" s="6"/>
      <c r="GY633" s="6"/>
      <c r="GZ633" s="6"/>
      <c r="HA633" s="6"/>
      <c r="HB633" s="6"/>
      <c r="HC633" s="6"/>
      <c r="HD633" s="6"/>
      <c r="HE633" s="6"/>
    </row>
    <row r="634" spans="1:213">
      <c r="A634" s="6"/>
      <c r="B634" s="420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  <c r="BW634" s="6"/>
      <c r="BX634" s="6"/>
      <c r="BY634" s="6"/>
      <c r="BZ634" s="6"/>
      <c r="CA634" s="6"/>
      <c r="CB634" s="6"/>
      <c r="CC634" s="6"/>
      <c r="CD634" s="6"/>
      <c r="CE634" s="6"/>
      <c r="CF634" s="6"/>
      <c r="CG634" s="6"/>
      <c r="CH634" s="6"/>
      <c r="CI634" s="6"/>
      <c r="CJ634" s="6"/>
      <c r="CK634" s="6"/>
      <c r="CL634" s="6"/>
      <c r="CM634" s="6"/>
      <c r="CN634" s="6"/>
      <c r="CO634" s="6"/>
      <c r="CP634" s="6"/>
      <c r="CQ634" s="6"/>
      <c r="DP634" s="6"/>
      <c r="DQ634" s="6"/>
      <c r="DR634" s="6"/>
      <c r="DS634" s="6"/>
      <c r="DT634" s="6"/>
      <c r="DU634" s="6"/>
      <c r="DV634" s="6"/>
      <c r="DW634" s="6"/>
      <c r="DX634" s="6"/>
      <c r="DY634" s="6"/>
      <c r="DZ634" s="6"/>
      <c r="EA634" s="6"/>
      <c r="EB634" s="6"/>
      <c r="EC634" s="6"/>
      <c r="ED634" s="6"/>
      <c r="EE634" s="6"/>
      <c r="EF634" s="6"/>
      <c r="EG634" s="6"/>
      <c r="EH634" s="6"/>
      <c r="EI634" s="6"/>
      <c r="EJ634" s="6"/>
      <c r="EK634" s="6"/>
      <c r="EL634" s="6"/>
      <c r="EM634" s="6"/>
      <c r="EN634" s="6"/>
      <c r="EO634" s="6"/>
      <c r="EP634" s="6"/>
      <c r="EQ634" s="6"/>
      <c r="ER634" s="6"/>
      <c r="ES634" s="6"/>
      <c r="ET634" s="6"/>
      <c r="EU634" s="6"/>
      <c r="EV634" s="6"/>
      <c r="EW634" s="6"/>
      <c r="EX634" s="6"/>
      <c r="EY634" s="6"/>
      <c r="EZ634" s="6"/>
      <c r="FA634" s="6"/>
      <c r="FB634" s="6"/>
      <c r="FC634" s="6"/>
      <c r="FD634" s="6"/>
      <c r="FE634" s="6"/>
      <c r="FF634" s="6"/>
      <c r="FG634" s="6"/>
      <c r="FH634" s="6"/>
      <c r="FI634" s="6"/>
      <c r="FJ634" s="6"/>
      <c r="FK634" s="6"/>
      <c r="FL634" s="6"/>
      <c r="FM634" s="6"/>
      <c r="FN634" s="6"/>
      <c r="FO634" s="6"/>
      <c r="FP634" s="6"/>
      <c r="FQ634" s="6"/>
      <c r="FR634" s="6"/>
      <c r="FS634" s="6"/>
      <c r="FT634" s="6"/>
      <c r="FU634" s="6"/>
      <c r="FV634" s="6"/>
      <c r="FW634" s="6"/>
      <c r="FX634" s="6"/>
      <c r="FY634" s="6"/>
      <c r="FZ634" s="6"/>
      <c r="GA634" s="6"/>
      <c r="GB634" s="6"/>
      <c r="GC634" s="6"/>
      <c r="GD634" s="6"/>
      <c r="GE634" s="6"/>
      <c r="GF634" s="6"/>
      <c r="GG634" s="6"/>
      <c r="GH634" s="6"/>
      <c r="GI634" s="6"/>
      <c r="GJ634" s="6"/>
      <c r="GK634" s="6"/>
      <c r="GL634" s="6"/>
      <c r="GM634" s="6"/>
      <c r="GN634" s="6"/>
      <c r="GO634" s="6"/>
      <c r="GP634" s="6"/>
      <c r="GQ634" s="6"/>
      <c r="GR634" s="6"/>
      <c r="GS634" s="6"/>
      <c r="GT634" s="6"/>
      <c r="GU634" s="6"/>
      <c r="GV634" s="6"/>
      <c r="GW634" s="6"/>
      <c r="GX634" s="6"/>
      <c r="GY634" s="6"/>
      <c r="GZ634" s="6"/>
      <c r="HA634" s="6"/>
      <c r="HB634" s="6"/>
      <c r="HC634" s="6"/>
      <c r="HD634" s="6"/>
      <c r="HE634" s="6"/>
    </row>
    <row r="635" spans="1:213">
      <c r="A635" s="6"/>
      <c r="B635" s="420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  <c r="BW635" s="6"/>
      <c r="BX635" s="6"/>
      <c r="BY635" s="6"/>
      <c r="BZ635" s="6"/>
      <c r="CA635" s="6"/>
      <c r="CB635" s="6"/>
      <c r="CC635" s="6"/>
      <c r="CD635" s="6"/>
      <c r="CE635" s="6"/>
      <c r="CF635" s="6"/>
      <c r="CG635" s="6"/>
      <c r="CH635" s="6"/>
      <c r="CI635" s="6"/>
      <c r="CJ635" s="6"/>
      <c r="CK635" s="6"/>
      <c r="CL635" s="6"/>
      <c r="CM635" s="6"/>
      <c r="CN635" s="6"/>
      <c r="CO635" s="6"/>
      <c r="CP635" s="6"/>
      <c r="CQ635" s="6"/>
      <c r="DP635" s="6"/>
      <c r="DQ635" s="6"/>
      <c r="DR635" s="6"/>
      <c r="DS635" s="6"/>
      <c r="DT635" s="6"/>
      <c r="DU635" s="6"/>
      <c r="DV635" s="6"/>
      <c r="DW635" s="6"/>
      <c r="DX635" s="6"/>
      <c r="DY635" s="6"/>
      <c r="DZ635" s="6"/>
      <c r="EA635" s="6"/>
      <c r="EB635" s="6"/>
      <c r="EC635" s="6"/>
      <c r="ED635" s="6"/>
      <c r="EE635" s="6"/>
      <c r="EF635" s="6"/>
      <c r="EG635" s="6"/>
      <c r="EH635" s="6"/>
      <c r="EI635" s="6"/>
      <c r="EJ635" s="6"/>
      <c r="EK635" s="6"/>
      <c r="EL635" s="6"/>
      <c r="EM635" s="6"/>
      <c r="EN635" s="6"/>
      <c r="EO635" s="6"/>
      <c r="EP635" s="6"/>
      <c r="EQ635" s="6"/>
      <c r="ER635" s="6"/>
      <c r="ES635" s="6"/>
      <c r="ET635" s="6"/>
      <c r="EU635" s="6"/>
      <c r="EV635" s="6"/>
      <c r="EW635" s="6"/>
      <c r="EX635" s="6"/>
      <c r="EY635" s="6"/>
      <c r="EZ635" s="6"/>
      <c r="FA635" s="6"/>
      <c r="FB635" s="6"/>
      <c r="FC635" s="6"/>
      <c r="FD635" s="6"/>
      <c r="FE635" s="6"/>
      <c r="FF635" s="6"/>
      <c r="FG635" s="6"/>
      <c r="FH635" s="6"/>
      <c r="FI635" s="6"/>
      <c r="FJ635" s="6"/>
      <c r="FK635" s="6"/>
      <c r="FL635" s="6"/>
      <c r="FM635" s="6"/>
      <c r="FN635" s="6"/>
      <c r="FO635" s="6"/>
      <c r="FP635" s="6"/>
      <c r="FQ635" s="6"/>
      <c r="FR635" s="6"/>
      <c r="FS635" s="6"/>
      <c r="FT635" s="6"/>
      <c r="FU635" s="6"/>
      <c r="FV635" s="6"/>
      <c r="FW635" s="6"/>
      <c r="FX635" s="6"/>
      <c r="FY635" s="6"/>
      <c r="FZ635" s="6"/>
      <c r="GA635" s="6"/>
      <c r="GB635" s="6"/>
      <c r="GC635" s="6"/>
      <c r="GD635" s="6"/>
      <c r="GE635" s="6"/>
      <c r="GF635" s="6"/>
      <c r="GG635" s="6"/>
      <c r="GH635" s="6"/>
      <c r="GI635" s="6"/>
      <c r="GJ635" s="6"/>
      <c r="GK635" s="6"/>
      <c r="GL635" s="6"/>
      <c r="GM635" s="6"/>
      <c r="GN635" s="6"/>
      <c r="GO635" s="6"/>
      <c r="GP635" s="6"/>
      <c r="GQ635" s="6"/>
      <c r="GR635" s="6"/>
      <c r="GS635" s="6"/>
      <c r="GT635" s="6"/>
      <c r="GU635" s="6"/>
      <c r="GV635" s="6"/>
      <c r="GW635" s="6"/>
      <c r="GX635" s="6"/>
      <c r="GY635" s="6"/>
      <c r="GZ635" s="6"/>
      <c r="HA635" s="6"/>
      <c r="HB635" s="6"/>
      <c r="HC635" s="6"/>
      <c r="HD635" s="6"/>
      <c r="HE635" s="6"/>
    </row>
    <row r="636" spans="1:213">
      <c r="A636" s="6"/>
      <c r="B636" s="420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  <c r="BW636" s="6"/>
      <c r="BX636" s="6"/>
      <c r="BY636" s="6"/>
      <c r="BZ636" s="6"/>
      <c r="CA636" s="6"/>
      <c r="CB636" s="6"/>
      <c r="CC636" s="6"/>
      <c r="CD636" s="6"/>
      <c r="CE636" s="6"/>
      <c r="CF636" s="6"/>
      <c r="CG636" s="6"/>
      <c r="CH636" s="6"/>
      <c r="CI636" s="6"/>
      <c r="CJ636" s="6"/>
      <c r="CK636" s="6"/>
      <c r="CL636" s="6"/>
      <c r="CM636" s="6"/>
      <c r="CN636" s="6"/>
      <c r="CO636" s="6"/>
      <c r="CP636" s="6"/>
      <c r="CQ636" s="6"/>
      <c r="DP636" s="6"/>
      <c r="DQ636" s="6"/>
      <c r="DR636" s="6"/>
      <c r="DS636" s="6"/>
      <c r="DT636" s="6"/>
      <c r="DU636" s="6"/>
      <c r="DV636" s="6"/>
      <c r="DW636" s="6"/>
      <c r="DX636" s="6"/>
      <c r="DY636" s="6"/>
      <c r="DZ636" s="6"/>
      <c r="EA636" s="6"/>
      <c r="EB636" s="6"/>
      <c r="EC636" s="6"/>
      <c r="ED636" s="6"/>
      <c r="EE636" s="6"/>
      <c r="EF636" s="6"/>
      <c r="EG636" s="6"/>
      <c r="EH636" s="6"/>
      <c r="EI636" s="6"/>
      <c r="EJ636" s="6"/>
      <c r="EK636" s="6"/>
      <c r="EL636" s="6"/>
      <c r="EM636" s="6"/>
      <c r="EN636" s="6"/>
      <c r="EO636" s="6"/>
      <c r="EP636" s="6"/>
      <c r="EQ636" s="6"/>
      <c r="ER636" s="6"/>
      <c r="ES636" s="6"/>
      <c r="ET636" s="6"/>
      <c r="EU636" s="6"/>
      <c r="EV636" s="6"/>
      <c r="EW636" s="6"/>
      <c r="EX636" s="6"/>
      <c r="EY636" s="6"/>
      <c r="EZ636" s="6"/>
      <c r="FA636" s="6"/>
      <c r="FB636" s="6"/>
      <c r="FC636" s="6"/>
      <c r="FD636" s="6"/>
      <c r="FE636" s="6"/>
      <c r="FF636" s="6"/>
      <c r="FG636" s="6"/>
      <c r="FH636" s="6"/>
      <c r="FI636" s="6"/>
      <c r="FJ636" s="6"/>
      <c r="FK636" s="6"/>
      <c r="FL636" s="6"/>
      <c r="FM636" s="6"/>
      <c r="FN636" s="6"/>
      <c r="FO636" s="6"/>
      <c r="FP636" s="6"/>
      <c r="FQ636" s="6"/>
      <c r="FR636" s="6"/>
      <c r="FS636" s="6"/>
      <c r="FT636" s="6"/>
      <c r="FU636" s="6"/>
      <c r="FV636" s="6"/>
      <c r="FW636" s="6"/>
      <c r="FX636" s="6"/>
      <c r="FY636" s="6"/>
      <c r="FZ636" s="6"/>
      <c r="GA636" s="6"/>
      <c r="GB636" s="6"/>
      <c r="GC636" s="6"/>
      <c r="GD636" s="6"/>
      <c r="GE636" s="6"/>
      <c r="GF636" s="6"/>
      <c r="GG636" s="6"/>
      <c r="GH636" s="6"/>
      <c r="GI636" s="6"/>
      <c r="GJ636" s="6"/>
      <c r="GK636" s="6"/>
      <c r="GL636" s="6"/>
      <c r="GM636" s="6"/>
      <c r="GN636" s="6"/>
      <c r="GO636" s="6"/>
      <c r="GP636" s="6"/>
      <c r="GQ636" s="6"/>
      <c r="GR636" s="6"/>
      <c r="GS636" s="6"/>
      <c r="GT636" s="6"/>
      <c r="GU636" s="6"/>
      <c r="GV636" s="6"/>
      <c r="GW636" s="6"/>
      <c r="GX636" s="6"/>
      <c r="GY636" s="6"/>
      <c r="GZ636" s="6"/>
      <c r="HA636" s="6"/>
      <c r="HB636" s="6"/>
      <c r="HC636" s="6"/>
      <c r="HD636" s="6"/>
      <c r="HE636" s="6"/>
    </row>
    <row r="637" spans="1:213">
      <c r="A637" s="6"/>
      <c r="B637" s="420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  <c r="BW637" s="6"/>
      <c r="BX637" s="6"/>
      <c r="BY637" s="6"/>
      <c r="BZ637" s="6"/>
      <c r="CA637" s="6"/>
      <c r="CB637" s="6"/>
      <c r="CC637" s="6"/>
      <c r="CD637" s="6"/>
      <c r="CE637" s="6"/>
      <c r="CF637" s="6"/>
      <c r="CG637" s="6"/>
      <c r="CH637" s="6"/>
      <c r="CI637" s="6"/>
      <c r="CJ637" s="6"/>
      <c r="CK637" s="6"/>
      <c r="CL637" s="6"/>
      <c r="CM637" s="6"/>
      <c r="CN637" s="6"/>
      <c r="CO637" s="6"/>
      <c r="CP637" s="6"/>
      <c r="CQ637" s="6"/>
      <c r="DP637" s="6"/>
      <c r="DQ637" s="6"/>
      <c r="DR637" s="6"/>
      <c r="DS637" s="6"/>
      <c r="DT637" s="6"/>
      <c r="DU637" s="6"/>
      <c r="DV637" s="6"/>
      <c r="DW637" s="6"/>
      <c r="DX637" s="6"/>
      <c r="DY637" s="6"/>
      <c r="DZ637" s="6"/>
      <c r="EA637" s="6"/>
      <c r="EB637" s="6"/>
      <c r="EC637" s="6"/>
      <c r="ED637" s="6"/>
      <c r="EE637" s="6"/>
      <c r="EF637" s="6"/>
      <c r="EG637" s="6"/>
      <c r="EH637" s="6"/>
      <c r="EI637" s="6"/>
      <c r="EJ637" s="6"/>
      <c r="EK637" s="6"/>
      <c r="EL637" s="6"/>
      <c r="EM637" s="6"/>
      <c r="EN637" s="6"/>
      <c r="EO637" s="6"/>
      <c r="EP637" s="6"/>
      <c r="EQ637" s="6"/>
      <c r="ER637" s="6"/>
      <c r="ES637" s="6"/>
      <c r="ET637" s="6"/>
      <c r="EU637" s="6"/>
      <c r="EV637" s="6"/>
      <c r="EW637" s="6"/>
      <c r="EX637" s="6"/>
      <c r="EY637" s="6"/>
      <c r="EZ637" s="6"/>
      <c r="FA637" s="6"/>
      <c r="FB637" s="6"/>
      <c r="FC637" s="6"/>
      <c r="FD637" s="6"/>
      <c r="FE637" s="6"/>
      <c r="FF637" s="6"/>
      <c r="FG637" s="6"/>
      <c r="FH637" s="6"/>
      <c r="FI637" s="6"/>
      <c r="FJ637" s="6"/>
      <c r="FK637" s="6"/>
      <c r="FL637" s="6"/>
      <c r="FM637" s="6"/>
      <c r="FN637" s="6"/>
      <c r="FO637" s="6"/>
      <c r="FP637" s="6"/>
      <c r="FQ637" s="6"/>
      <c r="FR637" s="6"/>
      <c r="FS637" s="6"/>
      <c r="FT637" s="6"/>
      <c r="FU637" s="6"/>
      <c r="FV637" s="6"/>
      <c r="FW637" s="6"/>
      <c r="FX637" s="6"/>
      <c r="FY637" s="6"/>
      <c r="FZ637" s="6"/>
      <c r="GA637" s="6"/>
      <c r="GB637" s="6"/>
      <c r="GC637" s="6"/>
      <c r="GD637" s="6"/>
      <c r="GE637" s="6"/>
      <c r="GF637" s="6"/>
      <c r="GG637" s="6"/>
      <c r="GH637" s="6"/>
      <c r="GI637" s="6"/>
      <c r="GJ637" s="6"/>
      <c r="GK637" s="6"/>
      <c r="GL637" s="6"/>
      <c r="GM637" s="6"/>
      <c r="GN637" s="6"/>
      <c r="GO637" s="6"/>
      <c r="GP637" s="6"/>
      <c r="GQ637" s="6"/>
      <c r="GR637" s="6"/>
      <c r="GS637" s="6"/>
      <c r="GT637" s="6"/>
      <c r="GU637" s="6"/>
      <c r="GV637" s="6"/>
      <c r="GW637" s="6"/>
      <c r="GX637" s="6"/>
      <c r="GY637" s="6"/>
      <c r="GZ637" s="6"/>
      <c r="HA637" s="6"/>
      <c r="HB637" s="6"/>
      <c r="HC637" s="6"/>
      <c r="HD637" s="6"/>
      <c r="HE637" s="6"/>
    </row>
    <row r="638" spans="1:213">
      <c r="A638" s="6"/>
      <c r="B638" s="420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  <c r="BW638" s="6"/>
      <c r="BX638" s="6"/>
      <c r="BY638" s="6"/>
      <c r="BZ638" s="6"/>
      <c r="CA638" s="6"/>
      <c r="CB638" s="6"/>
      <c r="CC638" s="6"/>
      <c r="CD638" s="6"/>
      <c r="CE638" s="6"/>
      <c r="CF638" s="6"/>
      <c r="CG638" s="6"/>
      <c r="CH638" s="6"/>
      <c r="CI638" s="6"/>
      <c r="CJ638" s="6"/>
      <c r="CK638" s="6"/>
      <c r="CL638" s="6"/>
      <c r="CM638" s="6"/>
      <c r="CN638" s="6"/>
      <c r="CO638" s="6"/>
      <c r="CP638" s="6"/>
      <c r="CQ638" s="6"/>
      <c r="DP638" s="6"/>
      <c r="DQ638" s="6"/>
      <c r="DR638" s="6"/>
      <c r="DS638" s="6"/>
      <c r="DT638" s="6"/>
      <c r="DU638" s="6"/>
      <c r="DV638" s="6"/>
      <c r="DW638" s="6"/>
      <c r="DX638" s="6"/>
      <c r="DY638" s="6"/>
      <c r="DZ638" s="6"/>
      <c r="EA638" s="6"/>
      <c r="EB638" s="6"/>
      <c r="EC638" s="6"/>
      <c r="ED638" s="6"/>
      <c r="EE638" s="6"/>
      <c r="EF638" s="6"/>
      <c r="EG638" s="6"/>
      <c r="EH638" s="6"/>
      <c r="EI638" s="6"/>
      <c r="EJ638" s="6"/>
      <c r="EK638" s="6"/>
      <c r="EL638" s="6"/>
      <c r="EM638" s="6"/>
      <c r="EN638" s="6"/>
      <c r="EO638" s="6"/>
      <c r="EP638" s="6"/>
      <c r="EQ638" s="6"/>
      <c r="ER638" s="6"/>
      <c r="ES638" s="6"/>
      <c r="ET638" s="6"/>
      <c r="EU638" s="6"/>
      <c r="EV638" s="6"/>
      <c r="EW638" s="6"/>
      <c r="EX638" s="6"/>
      <c r="EY638" s="6"/>
      <c r="EZ638" s="6"/>
      <c r="FA638" s="6"/>
      <c r="FB638" s="6"/>
      <c r="FC638" s="6"/>
      <c r="FD638" s="6"/>
      <c r="FE638" s="6"/>
      <c r="FF638" s="6"/>
      <c r="FG638" s="6"/>
      <c r="FH638" s="6"/>
      <c r="FI638" s="6"/>
      <c r="FJ638" s="6"/>
      <c r="FK638" s="6"/>
      <c r="FL638" s="6"/>
      <c r="FM638" s="6"/>
      <c r="FN638" s="6"/>
      <c r="FO638" s="6"/>
      <c r="FP638" s="6"/>
      <c r="FQ638" s="6"/>
      <c r="FR638" s="6"/>
      <c r="FS638" s="6"/>
      <c r="FT638" s="6"/>
      <c r="FU638" s="6"/>
      <c r="FV638" s="6"/>
      <c r="FW638" s="6"/>
      <c r="FX638" s="6"/>
      <c r="FY638" s="6"/>
      <c r="FZ638" s="6"/>
      <c r="GA638" s="6"/>
      <c r="GB638" s="6"/>
      <c r="GC638" s="6"/>
      <c r="GD638" s="6"/>
      <c r="GE638" s="6"/>
      <c r="GF638" s="6"/>
      <c r="GG638" s="6"/>
      <c r="GH638" s="6"/>
      <c r="GI638" s="6"/>
      <c r="GJ638" s="6"/>
      <c r="GK638" s="6"/>
      <c r="GL638" s="6"/>
      <c r="GM638" s="6"/>
      <c r="GN638" s="6"/>
      <c r="GO638" s="6"/>
      <c r="GP638" s="6"/>
      <c r="GQ638" s="6"/>
      <c r="GR638" s="6"/>
      <c r="GS638" s="6"/>
      <c r="GT638" s="6"/>
      <c r="GU638" s="6"/>
      <c r="GV638" s="6"/>
      <c r="GW638" s="6"/>
      <c r="GX638" s="6"/>
      <c r="GY638" s="6"/>
      <c r="GZ638" s="6"/>
      <c r="HA638" s="6"/>
      <c r="HB638" s="6"/>
      <c r="HC638" s="6"/>
      <c r="HD638" s="6"/>
      <c r="HE638" s="6"/>
    </row>
    <row r="639" spans="1:213">
      <c r="A639" s="6"/>
      <c r="B639" s="420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  <c r="BW639" s="6"/>
      <c r="BX639" s="6"/>
      <c r="BY639" s="6"/>
      <c r="BZ639" s="6"/>
      <c r="CA639" s="6"/>
      <c r="CB639" s="6"/>
      <c r="CC639" s="6"/>
      <c r="CD639" s="6"/>
      <c r="CE639" s="6"/>
      <c r="CF639" s="6"/>
      <c r="CG639" s="6"/>
      <c r="CH639" s="6"/>
      <c r="CI639" s="6"/>
      <c r="CJ639" s="6"/>
      <c r="CK639" s="6"/>
      <c r="CL639" s="6"/>
      <c r="CM639" s="6"/>
      <c r="CN639" s="6"/>
      <c r="CO639" s="6"/>
      <c r="CP639" s="6"/>
      <c r="CQ639" s="6"/>
      <c r="DP639" s="6"/>
      <c r="DQ639" s="6"/>
      <c r="DR639" s="6"/>
      <c r="DS639" s="6"/>
      <c r="DT639" s="6"/>
      <c r="DU639" s="6"/>
      <c r="DV639" s="6"/>
      <c r="DW639" s="6"/>
      <c r="DX639" s="6"/>
      <c r="DY639" s="6"/>
      <c r="DZ639" s="6"/>
      <c r="EA639" s="6"/>
      <c r="EB639" s="6"/>
      <c r="EC639" s="6"/>
      <c r="ED639" s="6"/>
      <c r="EE639" s="6"/>
      <c r="EF639" s="6"/>
      <c r="EG639" s="6"/>
      <c r="EH639" s="6"/>
      <c r="EI639" s="6"/>
      <c r="EJ639" s="6"/>
      <c r="EK639" s="6"/>
      <c r="EL639" s="6"/>
      <c r="EM639" s="6"/>
      <c r="EN639" s="6"/>
      <c r="EO639" s="6"/>
      <c r="EP639" s="6"/>
      <c r="EQ639" s="6"/>
      <c r="ER639" s="6"/>
      <c r="ES639" s="6"/>
      <c r="ET639" s="6"/>
      <c r="EU639" s="6"/>
      <c r="EV639" s="6"/>
      <c r="EW639" s="6"/>
      <c r="EX639" s="6"/>
      <c r="EY639" s="6"/>
      <c r="EZ639" s="6"/>
      <c r="FA639" s="6"/>
      <c r="FB639" s="6"/>
      <c r="FC639" s="6"/>
      <c r="FD639" s="6"/>
      <c r="FE639" s="6"/>
      <c r="FF639" s="6"/>
      <c r="FG639" s="6"/>
      <c r="FH639" s="6"/>
      <c r="FI639" s="6"/>
      <c r="FJ639" s="6"/>
      <c r="FK639" s="6"/>
      <c r="FL639" s="6"/>
      <c r="FM639" s="6"/>
      <c r="FN639" s="6"/>
      <c r="FO639" s="6"/>
      <c r="FP639" s="6"/>
      <c r="FQ639" s="6"/>
      <c r="FR639" s="6"/>
      <c r="FS639" s="6"/>
      <c r="FT639" s="6"/>
      <c r="FU639" s="6"/>
      <c r="FV639" s="6"/>
      <c r="FW639" s="6"/>
      <c r="FX639" s="6"/>
      <c r="FY639" s="6"/>
      <c r="FZ639" s="6"/>
      <c r="GA639" s="6"/>
      <c r="GB639" s="6"/>
      <c r="GC639" s="6"/>
      <c r="GD639" s="6"/>
      <c r="GE639" s="6"/>
      <c r="GF639" s="6"/>
      <c r="GG639" s="6"/>
      <c r="GH639" s="6"/>
      <c r="GI639" s="6"/>
      <c r="GJ639" s="6"/>
      <c r="GK639" s="6"/>
      <c r="GL639" s="6"/>
      <c r="GM639" s="6"/>
      <c r="GN639" s="6"/>
      <c r="GO639" s="6"/>
      <c r="GP639" s="6"/>
      <c r="GQ639" s="6"/>
      <c r="GR639" s="6"/>
      <c r="GS639" s="6"/>
      <c r="GT639" s="6"/>
      <c r="GU639" s="6"/>
      <c r="GV639" s="6"/>
      <c r="GW639" s="6"/>
      <c r="GX639" s="6"/>
      <c r="GY639" s="6"/>
      <c r="GZ639" s="6"/>
      <c r="HA639" s="6"/>
      <c r="HB639" s="6"/>
      <c r="HC639" s="6"/>
      <c r="HD639" s="6"/>
      <c r="HE639" s="6"/>
    </row>
    <row r="640" spans="1:213">
      <c r="A640" s="6"/>
      <c r="B640" s="420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  <c r="BW640" s="6"/>
      <c r="BX640" s="6"/>
      <c r="BY640" s="6"/>
      <c r="BZ640" s="6"/>
      <c r="CA640" s="6"/>
      <c r="CB640" s="6"/>
      <c r="CC640" s="6"/>
      <c r="CD640" s="6"/>
      <c r="CE640" s="6"/>
      <c r="CF640" s="6"/>
      <c r="CG640" s="6"/>
      <c r="CH640" s="6"/>
      <c r="CI640" s="6"/>
      <c r="CJ640" s="6"/>
      <c r="CK640" s="6"/>
      <c r="CL640" s="6"/>
      <c r="CM640" s="6"/>
      <c r="CN640" s="6"/>
      <c r="CO640" s="6"/>
      <c r="CP640" s="6"/>
      <c r="CQ640" s="6"/>
      <c r="DP640" s="6"/>
      <c r="DQ640" s="6"/>
      <c r="DR640" s="6"/>
      <c r="DS640" s="6"/>
      <c r="DT640" s="6"/>
      <c r="DU640" s="6"/>
      <c r="DV640" s="6"/>
      <c r="DW640" s="6"/>
      <c r="DX640" s="6"/>
      <c r="DY640" s="6"/>
      <c r="DZ640" s="6"/>
      <c r="EA640" s="6"/>
      <c r="EB640" s="6"/>
      <c r="EC640" s="6"/>
      <c r="ED640" s="6"/>
      <c r="EE640" s="6"/>
      <c r="EF640" s="6"/>
      <c r="EG640" s="6"/>
      <c r="EH640" s="6"/>
      <c r="EI640" s="6"/>
      <c r="EJ640" s="6"/>
      <c r="EK640" s="6"/>
      <c r="EL640" s="6"/>
      <c r="EM640" s="6"/>
      <c r="EN640" s="6"/>
      <c r="EO640" s="6"/>
      <c r="EP640" s="6"/>
      <c r="EQ640" s="6"/>
      <c r="ER640" s="6"/>
      <c r="ES640" s="6"/>
      <c r="ET640" s="6"/>
      <c r="EU640" s="6"/>
      <c r="EV640" s="6"/>
      <c r="EW640" s="6"/>
      <c r="EX640" s="6"/>
      <c r="EY640" s="6"/>
      <c r="EZ640" s="6"/>
      <c r="FA640" s="6"/>
      <c r="FB640" s="6"/>
      <c r="FC640" s="6"/>
      <c r="FD640" s="6"/>
      <c r="FE640" s="6"/>
      <c r="FF640" s="6"/>
      <c r="FG640" s="6"/>
      <c r="FH640" s="6"/>
      <c r="FI640" s="6"/>
      <c r="FJ640" s="6"/>
      <c r="FK640" s="6"/>
      <c r="FL640" s="6"/>
      <c r="FM640" s="6"/>
      <c r="FN640" s="6"/>
      <c r="FO640" s="6"/>
      <c r="FP640" s="6"/>
      <c r="FQ640" s="6"/>
      <c r="FR640" s="6"/>
      <c r="FS640" s="6"/>
      <c r="FT640" s="6"/>
      <c r="FU640" s="6"/>
      <c r="FV640" s="6"/>
      <c r="FW640" s="6"/>
      <c r="FX640" s="6"/>
      <c r="FY640" s="6"/>
      <c r="FZ640" s="6"/>
      <c r="GA640" s="6"/>
      <c r="GB640" s="6"/>
      <c r="GC640" s="6"/>
      <c r="GD640" s="6"/>
      <c r="GE640" s="6"/>
      <c r="GF640" s="6"/>
      <c r="GG640" s="6"/>
      <c r="GH640" s="6"/>
      <c r="GI640" s="6"/>
      <c r="GJ640" s="6"/>
      <c r="GK640" s="6"/>
      <c r="GL640" s="6"/>
      <c r="GM640" s="6"/>
      <c r="GN640" s="6"/>
      <c r="GO640" s="6"/>
      <c r="GP640" s="6"/>
      <c r="GQ640" s="6"/>
      <c r="GR640" s="6"/>
      <c r="GS640" s="6"/>
      <c r="GT640" s="6"/>
      <c r="GU640" s="6"/>
      <c r="GV640" s="6"/>
      <c r="GW640" s="6"/>
      <c r="GX640" s="6"/>
      <c r="GY640" s="6"/>
      <c r="GZ640" s="6"/>
      <c r="HA640" s="6"/>
      <c r="HB640" s="6"/>
      <c r="HC640" s="6"/>
      <c r="HD640" s="6"/>
      <c r="HE640" s="6"/>
    </row>
    <row r="641" spans="1:213">
      <c r="A641" s="6"/>
      <c r="B641" s="420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  <c r="BW641" s="6"/>
      <c r="BX641" s="6"/>
      <c r="BY641" s="6"/>
      <c r="BZ641" s="6"/>
      <c r="CA641" s="6"/>
      <c r="CB641" s="6"/>
      <c r="CC641" s="6"/>
      <c r="CD641" s="6"/>
      <c r="CE641" s="6"/>
      <c r="CF641" s="6"/>
      <c r="CG641" s="6"/>
      <c r="CH641" s="6"/>
      <c r="CI641" s="6"/>
      <c r="CJ641" s="6"/>
      <c r="CK641" s="6"/>
      <c r="CL641" s="6"/>
      <c r="CM641" s="6"/>
      <c r="CN641" s="6"/>
      <c r="CO641" s="6"/>
      <c r="CP641" s="6"/>
      <c r="CQ641" s="6"/>
      <c r="DP641" s="6"/>
      <c r="DQ641" s="6"/>
      <c r="DR641" s="6"/>
      <c r="DS641" s="6"/>
      <c r="DT641" s="6"/>
      <c r="DU641" s="6"/>
      <c r="DV641" s="6"/>
      <c r="DW641" s="6"/>
      <c r="DX641" s="6"/>
      <c r="DY641" s="6"/>
      <c r="DZ641" s="6"/>
      <c r="EA641" s="6"/>
      <c r="EB641" s="6"/>
      <c r="EC641" s="6"/>
      <c r="ED641" s="6"/>
      <c r="EE641" s="6"/>
      <c r="EF641" s="6"/>
      <c r="EG641" s="6"/>
      <c r="EH641" s="6"/>
      <c r="EI641" s="6"/>
      <c r="EJ641" s="6"/>
      <c r="EK641" s="6"/>
      <c r="EL641" s="6"/>
      <c r="EM641" s="6"/>
      <c r="EN641" s="6"/>
      <c r="EO641" s="6"/>
      <c r="EP641" s="6"/>
      <c r="EQ641" s="6"/>
      <c r="ER641" s="6"/>
      <c r="ES641" s="6"/>
      <c r="ET641" s="6"/>
      <c r="EU641" s="6"/>
      <c r="EV641" s="6"/>
      <c r="EW641" s="6"/>
      <c r="EX641" s="6"/>
      <c r="EY641" s="6"/>
      <c r="EZ641" s="6"/>
      <c r="FA641" s="6"/>
      <c r="FB641" s="6"/>
      <c r="FC641" s="6"/>
      <c r="FD641" s="6"/>
      <c r="FE641" s="6"/>
      <c r="FF641" s="6"/>
      <c r="FG641" s="6"/>
      <c r="FH641" s="6"/>
      <c r="FI641" s="6"/>
      <c r="FJ641" s="6"/>
      <c r="FK641" s="6"/>
      <c r="FL641" s="6"/>
      <c r="FM641" s="6"/>
      <c r="FN641" s="6"/>
      <c r="FO641" s="6"/>
      <c r="FP641" s="6"/>
      <c r="FQ641" s="6"/>
      <c r="FR641" s="6"/>
      <c r="FS641" s="6"/>
      <c r="FT641" s="6"/>
      <c r="FU641" s="6"/>
      <c r="FV641" s="6"/>
      <c r="FW641" s="6"/>
      <c r="FX641" s="6"/>
      <c r="FY641" s="6"/>
      <c r="FZ641" s="6"/>
      <c r="GA641" s="6"/>
      <c r="GB641" s="6"/>
      <c r="GC641" s="6"/>
      <c r="GD641" s="6"/>
      <c r="GE641" s="6"/>
      <c r="GF641" s="6"/>
      <c r="GG641" s="6"/>
      <c r="GH641" s="6"/>
      <c r="GI641" s="6"/>
      <c r="GJ641" s="6"/>
      <c r="GK641" s="6"/>
      <c r="GL641" s="6"/>
      <c r="GM641" s="6"/>
      <c r="GN641" s="6"/>
      <c r="GO641" s="6"/>
      <c r="GP641" s="6"/>
      <c r="GQ641" s="6"/>
      <c r="GR641" s="6"/>
      <c r="GS641" s="6"/>
      <c r="GT641" s="6"/>
      <c r="GU641" s="6"/>
      <c r="GV641" s="6"/>
      <c r="GW641" s="6"/>
      <c r="GX641" s="6"/>
      <c r="GY641" s="6"/>
      <c r="GZ641" s="6"/>
      <c r="HA641" s="6"/>
      <c r="HB641" s="6"/>
      <c r="HC641" s="6"/>
      <c r="HD641" s="6"/>
      <c r="HE641" s="6"/>
    </row>
    <row r="642" spans="1:213">
      <c r="A642" s="6"/>
      <c r="B642" s="420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</row>
    <row r="643" spans="1:213">
      <c r="A643" s="6"/>
      <c r="B643" s="420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  <c r="BW643" s="6"/>
      <c r="BX643" s="6"/>
      <c r="BY643" s="6"/>
      <c r="BZ643" s="6"/>
      <c r="CA643" s="6"/>
      <c r="CB643" s="6"/>
      <c r="CC643" s="6"/>
      <c r="CD643" s="6"/>
      <c r="CE643" s="6"/>
      <c r="CF643" s="6"/>
      <c r="CG643" s="6"/>
      <c r="CH643" s="6"/>
      <c r="CI643" s="6"/>
      <c r="CJ643" s="6"/>
      <c r="CK643" s="6"/>
      <c r="CL643" s="6"/>
      <c r="CM643" s="6"/>
      <c r="CN643" s="6"/>
      <c r="CO643" s="6"/>
      <c r="CP643" s="6"/>
      <c r="CQ643" s="6"/>
      <c r="DP643" s="6"/>
      <c r="DQ643" s="6"/>
      <c r="DR643" s="6"/>
      <c r="DS643" s="6"/>
      <c r="DT643" s="6"/>
      <c r="DU643" s="6"/>
      <c r="DV643" s="6"/>
      <c r="DW643" s="6"/>
      <c r="DX643" s="6"/>
      <c r="DY643" s="6"/>
      <c r="DZ643" s="6"/>
      <c r="EA643" s="6"/>
      <c r="EB643" s="6"/>
      <c r="EC643" s="6"/>
      <c r="ED643" s="6"/>
      <c r="EE643" s="6"/>
      <c r="EF643" s="6"/>
      <c r="EG643" s="6"/>
      <c r="EH643" s="6"/>
      <c r="EI643" s="6"/>
      <c r="EJ643" s="6"/>
      <c r="EK643" s="6"/>
      <c r="EL643" s="6"/>
      <c r="EM643" s="6"/>
      <c r="EN643" s="6"/>
      <c r="EO643" s="6"/>
      <c r="EP643" s="6"/>
      <c r="EQ643" s="6"/>
      <c r="ER643" s="6"/>
      <c r="ES643" s="6"/>
      <c r="ET643" s="6"/>
      <c r="EU643" s="6"/>
      <c r="EV643" s="6"/>
      <c r="EW643" s="6"/>
      <c r="EX643" s="6"/>
      <c r="EY643" s="6"/>
      <c r="EZ643" s="6"/>
      <c r="FA643" s="6"/>
      <c r="FB643" s="6"/>
      <c r="FC643" s="6"/>
      <c r="FD643" s="6"/>
      <c r="FE643" s="6"/>
      <c r="FF643" s="6"/>
      <c r="FG643" s="6"/>
      <c r="FH643" s="6"/>
      <c r="FI643" s="6"/>
      <c r="FJ643" s="6"/>
      <c r="FK643" s="6"/>
      <c r="FL643" s="6"/>
      <c r="FM643" s="6"/>
      <c r="FN643" s="6"/>
      <c r="FO643" s="6"/>
      <c r="FP643" s="6"/>
      <c r="FQ643" s="6"/>
      <c r="FR643" s="6"/>
      <c r="FS643" s="6"/>
      <c r="FT643" s="6"/>
      <c r="FU643" s="6"/>
      <c r="FV643" s="6"/>
      <c r="FW643" s="6"/>
      <c r="FX643" s="6"/>
      <c r="FY643" s="6"/>
      <c r="FZ643" s="6"/>
      <c r="GA643" s="6"/>
      <c r="GB643" s="6"/>
      <c r="GC643" s="6"/>
      <c r="GD643" s="6"/>
      <c r="GE643" s="6"/>
      <c r="GF643" s="6"/>
      <c r="GG643" s="6"/>
      <c r="GH643" s="6"/>
      <c r="GI643" s="6"/>
      <c r="GJ643" s="6"/>
      <c r="GK643" s="6"/>
      <c r="GL643" s="6"/>
      <c r="GM643" s="6"/>
      <c r="GN643" s="6"/>
      <c r="GO643" s="6"/>
      <c r="GP643" s="6"/>
      <c r="GQ643" s="6"/>
      <c r="GR643" s="6"/>
      <c r="GS643" s="6"/>
      <c r="GT643" s="6"/>
      <c r="GU643" s="6"/>
      <c r="GV643" s="6"/>
      <c r="GW643" s="6"/>
      <c r="GX643" s="6"/>
      <c r="GY643" s="6"/>
      <c r="GZ643" s="6"/>
      <c r="HA643" s="6"/>
      <c r="HB643" s="6"/>
      <c r="HC643" s="6"/>
      <c r="HD643" s="6"/>
      <c r="HE643" s="6"/>
    </row>
    <row r="644" spans="1:213">
      <c r="A644" s="6"/>
      <c r="B644" s="420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  <c r="BW644" s="6"/>
      <c r="BX644" s="6"/>
      <c r="BY644" s="6"/>
      <c r="BZ644" s="6"/>
      <c r="CA644" s="6"/>
      <c r="CB644" s="6"/>
      <c r="CC644" s="6"/>
      <c r="CD644" s="6"/>
      <c r="CE644" s="6"/>
      <c r="CF644" s="6"/>
      <c r="CG644" s="6"/>
      <c r="CH644" s="6"/>
      <c r="CI644" s="6"/>
      <c r="CJ644" s="6"/>
      <c r="CK644" s="6"/>
      <c r="CL644" s="6"/>
      <c r="CM644" s="6"/>
      <c r="CN644" s="6"/>
      <c r="CO644" s="6"/>
      <c r="CP644" s="6"/>
      <c r="CQ644" s="6"/>
      <c r="DP644" s="6"/>
      <c r="DQ644" s="6"/>
      <c r="DR644" s="6"/>
      <c r="DS644" s="6"/>
      <c r="DT644" s="6"/>
      <c r="DU644" s="6"/>
      <c r="DV644" s="6"/>
      <c r="DW644" s="6"/>
      <c r="DX644" s="6"/>
      <c r="DY644" s="6"/>
      <c r="DZ644" s="6"/>
      <c r="EA644" s="6"/>
      <c r="EB644" s="6"/>
      <c r="EC644" s="6"/>
      <c r="ED644" s="6"/>
      <c r="EE644" s="6"/>
      <c r="EF644" s="6"/>
      <c r="EG644" s="6"/>
      <c r="EH644" s="6"/>
      <c r="EI644" s="6"/>
      <c r="EJ644" s="6"/>
      <c r="EK644" s="6"/>
      <c r="EL644" s="6"/>
      <c r="EM644" s="6"/>
      <c r="EN644" s="6"/>
      <c r="EO644" s="6"/>
      <c r="EP644" s="6"/>
      <c r="EQ644" s="6"/>
      <c r="ER644" s="6"/>
      <c r="ES644" s="6"/>
      <c r="ET644" s="6"/>
      <c r="EU644" s="6"/>
      <c r="EV644" s="6"/>
      <c r="EW644" s="6"/>
      <c r="EX644" s="6"/>
      <c r="EY644" s="6"/>
      <c r="EZ644" s="6"/>
      <c r="FA644" s="6"/>
      <c r="FB644" s="6"/>
      <c r="FC644" s="6"/>
      <c r="FD644" s="6"/>
      <c r="FE644" s="6"/>
      <c r="FF644" s="6"/>
      <c r="FG644" s="6"/>
      <c r="FH644" s="6"/>
      <c r="FI644" s="6"/>
      <c r="FJ644" s="6"/>
      <c r="FK644" s="6"/>
      <c r="FL644" s="6"/>
      <c r="FM644" s="6"/>
      <c r="FN644" s="6"/>
      <c r="FO644" s="6"/>
      <c r="FP644" s="6"/>
      <c r="FQ644" s="6"/>
      <c r="FR644" s="6"/>
      <c r="FS644" s="6"/>
      <c r="FT644" s="6"/>
      <c r="FU644" s="6"/>
      <c r="FV644" s="6"/>
      <c r="FW644" s="6"/>
      <c r="FX644" s="6"/>
      <c r="FY644" s="6"/>
      <c r="FZ644" s="6"/>
      <c r="GA644" s="6"/>
      <c r="GB644" s="6"/>
      <c r="GC644" s="6"/>
      <c r="GD644" s="6"/>
      <c r="GE644" s="6"/>
      <c r="GF644" s="6"/>
      <c r="GG644" s="6"/>
      <c r="GH644" s="6"/>
      <c r="GI644" s="6"/>
      <c r="GJ644" s="6"/>
      <c r="GK644" s="6"/>
      <c r="GL644" s="6"/>
      <c r="GM644" s="6"/>
      <c r="GN644" s="6"/>
      <c r="GO644" s="6"/>
      <c r="GP644" s="6"/>
      <c r="GQ644" s="6"/>
      <c r="GR644" s="6"/>
      <c r="GS644" s="6"/>
      <c r="GT644" s="6"/>
      <c r="GU644" s="6"/>
      <c r="GV644" s="6"/>
      <c r="GW644" s="6"/>
      <c r="GX644" s="6"/>
      <c r="GY644" s="6"/>
      <c r="GZ644" s="6"/>
      <c r="HA644" s="6"/>
      <c r="HB644" s="6"/>
      <c r="HC644" s="6"/>
      <c r="HD644" s="6"/>
      <c r="HE644" s="6"/>
    </row>
    <row r="645" spans="1:213">
      <c r="A645" s="6"/>
      <c r="B645" s="420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  <c r="BW645" s="6"/>
      <c r="BX645" s="6"/>
      <c r="BY645" s="6"/>
      <c r="BZ645" s="6"/>
      <c r="CA645" s="6"/>
      <c r="CB645" s="6"/>
      <c r="CC645" s="6"/>
      <c r="CD645" s="6"/>
      <c r="CE645" s="6"/>
      <c r="CF645" s="6"/>
      <c r="CG645" s="6"/>
      <c r="CH645" s="6"/>
      <c r="CI645" s="6"/>
      <c r="CJ645" s="6"/>
      <c r="CK645" s="6"/>
      <c r="CL645" s="6"/>
      <c r="CM645" s="6"/>
      <c r="CN645" s="6"/>
      <c r="CO645" s="6"/>
      <c r="CP645" s="6"/>
      <c r="CQ645" s="6"/>
      <c r="DP645" s="6"/>
      <c r="DQ645" s="6"/>
      <c r="DR645" s="6"/>
      <c r="DS645" s="6"/>
      <c r="DT645" s="6"/>
      <c r="DU645" s="6"/>
      <c r="DV645" s="6"/>
      <c r="DW645" s="6"/>
      <c r="DX645" s="6"/>
      <c r="DY645" s="6"/>
      <c r="DZ645" s="6"/>
      <c r="EA645" s="6"/>
      <c r="EB645" s="6"/>
      <c r="EC645" s="6"/>
      <c r="ED645" s="6"/>
      <c r="EE645" s="6"/>
      <c r="EF645" s="6"/>
      <c r="EG645" s="6"/>
      <c r="EH645" s="6"/>
      <c r="EI645" s="6"/>
      <c r="EJ645" s="6"/>
      <c r="EK645" s="6"/>
      <c r="EL645" s="6"/>
      <c r="EM645" s="6"/>
      <c r="EN645" s="6"/>
      <c r="EO645" s="6"/>
      <c r="EP645" s="6"/>
      <c r="EQ645" s="6"/>
      <c r="ER645" s="6"/>
      <c r="ES645" s="6"/>
      <c r="ET645" s="6"/>
      <c r="EU645" s="6"/>
      <c r="EV645" s="6"/>
      <c r="EW645" s="6"/>
      <c r="EX645" s="6"/>
      <c r="EY645" s="6"/>
      <c r="EZ645" s="6"/>
      <c r="FA645" s="6"/>
      <c r="FB645" s="6"/>
      <c r="FC645" s="6"/>
      <c r="FD645" s="6"/>
      <c r="FE645" s="6"/>
      <c r="FF645" s="6"/>
      <c r="FG645" s="6"/>
      <c r="FH645" s="6"/>
      <c r="FI645" s="6"/>
      <c r="FJ645" s="6"/>
      <c r="FK645" s="6"/>
      <c r="FL645" s="6"/>
      <c r="FM645" s="6"/>
      <c r="FN645" s="6"/>
      <c r="FO645" s="6"/>
      <c r="FP645" s="6"/>
      <c r="FQ645" s="6"/>
      <c r="FR645" s="6"/>
      <c r="FS645" s="6"/>
      <c r="FT645" s="6"/>
      <c r="FU645" s="6"/>
      <c r="FV645" s="6"/>
      <c r="FW645" s="6"/>
      <c r="FX645" s="6"/>
      <c r="FY645" s="6"/>
      <c r="FZ645" s="6"/>
      <c r="GA645" s="6"/>
      <c r="GB645" s="6"/>
      <c r="GC645" s="6"/>
      <c r="GD645" s="6"/>
      <c r="GE645" s="6"/>
      <c r="GF645" s="6"/>
      <c r="GG645" s="6"/>
      <c r="GH645" s="6"/>
      <c r="GI645" s="6"/>
      <c r="GJ645" s="6"/>
      <c r="GK645" s="6"/>
      <c r="GL645" s="6"/>
      <c r="GM645" s="6"/>
      <c r="GN645" s="6"/>
      <c r="GO645" s="6"/>
      <c r="GP645" s="6"/>
      <c r="GQ645" s="6"/>
      <c r="GR645" s="6"/>
      <c r="GS645" s="6"/>
      <c r="GT645" s="6"/>
      <c r="GU645" s="6"/>
      <c r="GV645" s="6"/>
      <c r="GW645" s="6"/>
      <c r="GX645" s="6"/>
      <c r="GY645" s="6"/>
      <c r="GZ645" s="6"/>
      <c r="HA645" s="6"/>
      <c r="HB645" s="6"/>
      <c r="HC645" s="6"/>
      <c r="HD645" s="6"/>
      <c r="HE645" s="6"/>
    </row>
    <row r="646" spans="1:213">
      <c r="A646" s="6"/>
      <c r="B646" s="420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  <c r="BW646" s="6"/>
      <c r="BX646" s="6"/>
      <c r="BY646" s="6"/>
      <c r="BZ646" s="6"/>
      <c r="CA646" s="6"/>
      <c r="CB646" s="6"/>
      <c r="CC646" s="6"/>
      <c r="CD646" s="6"/>
      <c r="CE646" s="6"/>
      <c r="CF646" s="6"/>
      <c r="CG646" s="6"/>
      <c r="CH646" s="6"/>
      <c r="CI646" s="6"/>
      <c r="CJ646" s="6"/>
      <c r="CK646" s="6"/>
      <c r="CL646" s="6"/>
      <c r="CM646" s="6"/>
      <c r="CN646" s="6"/>
      <c r="CO646" s="6"/>
      <c r="CP646" s="6"/>
      <c r="CQ646" s="6"/>
      <c r="DP646" s="6"/>
      <c r="DQ646" s="6"/>
      <c r="DR646" s="6"/>
      <c r="DS646" s="6"/>
      <c r="DT646" s="6"/>
      <c r="DU646" s="6"/>
      <c r="DV646" s="6"/>
      <c r="DW646" s="6"/>
      <c r="DX646" s="6"/>
      <c r="DY646" s="6"/>
      <c r="DZ646" s="6"/>
      <c r="EA646" s="6"/>
      <c r="EB646" s="6"/>
      <c r="EC646" s="6"/>
      <c r="ED646" s="6"/>
      <c r="EE646" s="6"/>
      <c r="EF646" s="6"/>
      <c r="EG646" s="6"/>
      <c r="EH646" s="6"/>
      <c r="EI646" s="6"/>
      <c r="EJ646" s="6"/>
      <c r="EK646" s="6"/>
      <c r="EL646" s="6"/>
      <c r="EM646" s="6"/>
      <c r="EN646" s="6"/>
      <c r="EO646" s="6"/>
      <c r="EP646" s="6"/>
      <c r="EQ646" s="6"/>
      <c r="ER646" s="6"/>
      <c r="ES646" s="6"/>
      <c r="ET646" s="6"/>
      <c r="EU646" s="6"/>
      <c r="EV646" s="6"/>
      <c r="EW646" s="6"/>
      <c r="EX646" s="6"/>
      <c r="EY646" s="6"/>
      <c r="EZ646" s="6"/>
      <c r="FA646" s="6"/>
      <c r="FB646" s="6"/>
      <c r="FC646" s="6"/>
      <c r="FD646" s="6"/>
      <c r="FE646" s="6"/>
      <c r="FF646" s="6"/>
      <c r="FG646" s="6"/>
      <c r="FH646" s="6"/>
      <c r="FI646" s="6"/>
      <c r="FJ646" s="6"/>
      <c r="FK646" s="6"/>
      <c r="FL646" s="6"/>
      <c r="FM646" s="6"/>
      <c r="FN646" s="6"/>
      <c r="FO646" s="6"/>
      <c r="FP646" s="6"/>
      <c r="FQ646" s="6"/>
      <c r="FR646" s="6"/>
      <c r="FS646" s="6"/>
      <c r="FT646" s="6"/>
      <c r="FU646" s="6"/>
      <c r="FV646" s="6"/>
      <c r="FW646" s="6"/>
      <c r="FX646" s="6"/>
      <c r="FY646" s="6"/>
      <c r="FZ646" s="6"/>
      <c r="GA646" s="6"/>
      <c r="GB646" s="6"/>
      <c r="GC646" s="6"/>
      <c r="GD646" s="6"/>
      <c r="GE646" s="6"/>
      <c r="GF646" s="6"/>
      <c r="GG646" s="6"/>
      <c r="GH646" s="6"/>
      <c r="GI646" s="6"/>
      <c r="GJ646" s="6"/>
      <c r="GK646" s="6"/>
      <c r="GL646" s="6"/>
      <c r="GM646" s="6"/>
      <c r="GN646" s="6"/>
      <c r="GO646" s="6"/>
      <c r="GP646" s="6"/>
      <c r="GQ646" s="6"/>
      <c r="GR646" s="6"/>
      <c r="GS646" s="6"/>
      <c r="GT646" s="6"/>
      <c r="GU646" s="6"/>
      <c r="GV646" s="6"/>
      <c r="GW646" s="6"/>
      <c r="GX646" s="6"/>
      <c r="GY646" s="6"/>
      <c r="GZ646" s="6"/>
      <c r="HA646" s="6"/>
      <c r="HB646" s="6"/>
      <c r="HC646" s="6"/>
      <c r="HD646" s="6"/>
      <c r="HE646" s="6"/>
    </row>
    <row r="647" spans="1:213">
      <c r="A647" s="6"/>
      <c r="B647" s="420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  <c r="BW647" s="6"/>
      <c r="BX647" s="6"/>
      <c r="BY647" s="6"/>
      <c r="BZ647" s="6"/>
      <c r="CA647" s="6"/>
      <c r="CB647" s="6"/>
      <c r="CC647" s="6"/>
      <c r="CD647" s="6"/>
      <c r="CE647" s="6"/>
      <c r="CF647" s="6"/>
      <c r="CG647" s="6"/>
      <c r="CH647" s="6"/>
      <c r="CI647" s="6"/>
      <c r="CJ647" s="6"/>
      <c r="CK647" s="6"/>
      <c r="CL647" s="6"/>
      <c r="CM647" s="6"/>
      <c r="CN647" s="6"/>
      <c r="CO647" s="6"/>
      <c r="CP647" s="6"/>
      <c r="CQ647" s="6"/>
      <c r="DP647" s="6"/>
      <c r="DQ647" s="6"/>
      <c r="DR647" s="6"/>
      <c r="DS647" s="6"/>
      <c r="DT647" s="6"/>
      <c r="DU647" s="6"/>
      <c r="DV647" s="6"/>
      <c r="DW647" s="6"/>
      <c r="DX647" s="6"/>
      <c r="DY647" s="6"/>
      <c r="DZ647" s="6"/>
      <c r="EA647" s="6"/>
      <c r="EB647" s="6"/>
      <c r="EC647" s="6"/>
      <c r="ED647" s="6"/>
      <c r="EE647" s="6"/>
      <c r="EF647" s="6"/>
      <c r="EG647" s="6"/>
      <c r="EH647" s="6"/>
      <c r="EI647" s="6"/>
      <c r="EJ647" s="6"/>
      <c r="EK647" s="6"/>
      <c r="EL647" s="6"/>
      <c r="EM647" s="6"/>
      <c r="EN647" s="6"/>
      <c r="EO647" s="6"/>
      <c r="EP647" s="6"/>
      <c r="EQ647" s="6"/>
      <c r="ER647" s="6"/>
      <c r="ES647" s="6"/>
      <c r="ET647" s="6"/>
      <c r="EU647" s="6"/>
      <c r="EV647" s="6"/>
      <c r="EW647" s="6"/>
      <c r="EX647" s="6"/>
      <c r="EY647" s="6"/>
      <c r="EZ647" s="6"/>
      <c r="FA647" s="6"/>
      <c r="FB647" s="6"/>
      <c r="FC647" s="6"/>
      <c r="FD647" s="6"/>
      <c r="FE647" s="6"/>
      <c r="FF647" s="6"/>
      <c r="FG647" s="6"/>
      <c r="FH647" s="6"/>
      <c r="FI647" s="6"/>
      <c r="FJ647" s="6"/>
      <c r="FK647" s="6"/>
      <c r="FL647" s="6"/>
      <c r="FM647" s="6"/>
      <c r="FN647" s="6"/>
      <c r="FO647" s="6"/>
      <c r="FP647" s="6"/>
      <c r="FQ647" s="6"/>
      <c r="FR647" s="6"/>
      <c r="FS647" s="6"/>
      <c r="FT647" s="6"/>
      <c r="FU647" s="6"/>
      <c r="FV647" s="6"/>
      <c r="FW647" s="6"/>
      <c r="FX647" s="6"/>
      <c r="FY647" s="6"/>
      <c r="FZ647" s="6"/>
      <c r="GA647" s="6"/>
      <c r="GB647" s="6"/>
      <c r="GC647" s="6"/>
      <c r="GD647" s="6"/>
      <c r="GE647" s="6"/>
      <c r="GF647" s="6"/>
      <c r="GG647" s="6"/>
      <c r="GH647" s="6"/>
      <c r="GI647" s="6"/>
      <c r="GJ647" s="6"/>
      <c r="GK647" s="6"/>
      <c r="GL647" s="6"/>
      <c r="GM647" s="6"/>
      <c r="GN647" s="6"/>
      <c r="GO647" s="6"/>
      <c r="GP647" s="6"/>
      <c r="GQ647" s="6"/>
      <c r="GR647" s="6"/>
      <c r="GS647" s="6"/>
      <c r="GT647" s="6"/>
      <c r="GU647" s="6"/>
      <c r="GV647" s="6"/>
      <c r="GW647" s="6"/>
      <c r="GX647" s="6"/>
      <c r="GY647" s="6"/>
      <c r="GZ647" s="6"/>
      <c r="HA647" s="6"/>
      <c r="HB647" s="6"/>
      <c r="HC647" s="6"/>
      <c r="HD647" s="6"/>
      <c r="HE647" s="6"/>
    </row>
    <row r="648" spans="1:213">
      <c r="A648" s="6"/>
      <c r="B648" s="420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  <c r="BW648" s="6"/>
      <c r="BX648" s="6"/>
      <c r="BY648" s="6"/>
      <c r="BZ648" s="6"/>
      <c r="CA648" s="6"/>
      <c r="CB648" s="6"/>
      <c r="CC648" s="6"/>
      <c r="CD648" s="6"/>
      <c r="CE648" s="6"/>
      <c r="CF648" s="6"/>
      <c r="CG648" s="6"/>
      <c r="CH648" s="6"/>
      <c r="CI648" s="6"/>
      <c r="CJ648" s="6"/>
      <c r="CK648" s="6"/>
      <c r="CL648" s="6"/>
      <c r="CM648" s="6"/>
      <c r="CN648" s="6"/>
      <c r="CO648" s="6"/>
      <c r="CP648" s="6"/>
      <c r="CQ648" s="6"/>
      <c r="DP648" s="6"/>
      <c r="DQ648" s="6"/>
      <c r="DR648" s="6"/>
      <c r="DS648" s="6"/>
      <c r="DT648" s="6"/>
      <c r="DU648" s="6"/>
      <c r="DV648" s="6"/>
      <c r="DW648" s="6"/>
      <c r="DX648" s="6"/>
      <c r="DY648" s="6"/>
      <c r="DZ648" s="6"/>
      <c r="EA648" s="6"/>
      <c r="EB648" s="6"/>
      <c r="EC648" s="6"/>
      <c r="ED648" s="6"/>
      <c r="EE648" s="6"/>
      <c r="EF648" s="6"/>
      <c r="EG648" s="6"/>
      <c r="EH648" s="6"/>
      <c r="EI648" s="6"/>
      <c r="EJ648" s="6"/>
      <c r="EK648" s="6"/>
      <c r="EL648" s="6"/>
      <c r="EM648" s="6"/>
      <c r="EN648" s="6"/>
      <c r="EO648" s="6"/>
      <c r="EP648" s="6"/>
      <c r="EQ648" s="6"/>
      <c r="ER648" s="6"/>
      <c r="ES648" s="6"/>
      <c r="ET648" s="6"/>
      <c r="EU648" s="6"/>
      <c r="EV648" s="6"/>
      <c r="EW648" s="6"/>
      <c r="EX648" s="6"/>
      <c r="EY648" s="6"/>
      <c r="EZ648" s="6"/>
      <c r="FA648" s="6"/>
      <c r="FB648" s="6"/>
      <c r="FC648" s="6"/>
      <c r="FD648" s="6"/>
      <c r="FE648" s="6"/>
      <c r="FF648" s="6"/>
      <c r="FG648" s="6"/>
      <c r="FH648" s="6"/>
      <c r="FI648" s="6"/>
      <c r="FJ648" s="6"/>
      <c r="FK648" s="6"/>
      <c r="FL648" s="6"/>
      <c r="FM648" s="6"/>
      <c r="FN648" s="6"/>
      <c r="FO648" s="6"/>
      <c r="FP648" s="6"/>
      <c r="FQ648" s="6"/>
      <c r="FR648" s="6"/>
      <c r="FS648" s="6"/>
      <c r="FT648" s="6"/>
      <c r="FU648" s="6"/>
      <c r="FV648" s="6"/>
      <c r="FW648" s="6"/>
      <c r="FX648" s="6"/>
      <c r="FY648" s="6"/>
      <c r="FZ648" s="6"/>
      <c r="GA648" s="6"/>
      <c r="GB648" s="6"/>
      <c r="GC648" s="6"/>
      <c r="GD648" s="6"/>
      <c r="GE648" s="6"/>
      <c r="GF648" s="6"/>
      <c r="GG648" s="6"/>
      <c r="GH648" s="6"/>
      <c r="GI648" s="6"/>
      <c r="GJ648" s="6"/>
      <c r="GK648" s="6"/>
      <c r="GL648" s="6"/>
      <c r="GM648" s="6"/>
      <c r="GN648" s="6"/>
      <c r="GO648" s="6"/>
      <c r="GP648" s="6"/>
      <c r="GQ648" s="6"/>
      <c r="GR648" s="6"/>
      <c r="GS648" s="6"/>
      <c r="GT648" s="6"/>
      <c r="GU648" s="6"/>
      <c r="GV648" s="6"/>
      <c r="GW648" s="6"/>
      <c r="GX648" s="6"/>
      <c r="GY648" s="6"/>
      <c r="GZ648" s="6"/>
      <c r="HA648" s="6"/>
      <c r="HB648" s="6"/>
      <c r="HC648" s="6"/>
      <c r="HD648" s="6"/>
      <c r="HE648" s="6"/>
    </row>
    <row r="649" spans="1:213">
      <c r="A649" s="6"/>
      <c r="B649" s="420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  <c r="BW649" s="6"/>
      <c r="BX649" s="6"/>
      <c r="BY649" s="6"/>
      <c r="BZ649" s="6"/>
      <c r="CA649" s="6"/>
      <c r="CB649" s="6"/>
      <c r="CC649" s="6"/>
      <c r="CD649" s="6"/>
      <c r="CE649" s="6"/>
      <c r="CF649" s="6"/>
      <c r="CG649" s="6"/>
      <c r="CH649" s="6"/>
      <c r="CI649" s="6"/>
      <c r="CJ649" s="6"/>
      <c r="CK649" s="6"/>
      <c r="CL649" s="6"/>
      <c r="CM649" s="6"/>
      <c r="CN649" s="6"/>
      <c r="CO649" s="6"/>
      <c r="CP649" s="6"/>
      <c r="CQ649" s="6"/>
      <c r="DP649" s="6"/>
      <c r="DQ649" s="6"/>
      <c r="DR649" s="6"/>
      <c r="DS649" s="6"/>
      <c r="DT649" s="6"/>
      <c r="DU649" s="6"/>
      <c r="DV649" s="6"/>
      <c r="DW649" s="6"/>
      <c r="DX649" s="6"/>
      <c r="DY649" s="6"/>
      <c r="DZ649" s="6"/>
      <c r="EA649" s="6"/>
      <c r="EB649" s="6"/>
      <c r="EC649" s="6"/>
      <c r="ED649" s="6"/>
      <c r="EE649" s="6"/>
      <c r="EF649" s="6"/>
      <c r="EG649" s="6"/>
      <c r="EH649" s="6"/>
      <c r="EI649" s="6"/>
      <c r="EJ649" s="6"/>
      <c r="EK649" s="6"/>
      <c r="EL649" s="6"/>
      <c r="EM649" s="6"/>
      <c r="EN649" s="6"/>
      <c r="EO649" s="6"/>
      <c r="EP649" s="6"/>
      <c r="EQ649" s="6"/>
      <c r="ER649" s="6"/>
      <c r="ES649" s="6"/>
      <c r="ET649" s="6"/>
      <c r="EU649" s="6"/>
      <c r="EV649" s="6"/>
      <c r="EW649" s="6"/>
      <c r="EX649" s="6"/>
      <c r="EY649" s="6"/>
      <c r="EZ649" s="6"/>
      <c r="FA649" s="6"/>
      <c r="FB649" s="6"/>
      <c r="FC649" s="6"/>
      <c r="FD649" s="6"/>
      <c r="FE649" s="6"/>
      <c r="FF649" s="6"/>
      <c r="FG649" s="6"/>
      <c r="FH649" s="6"/>
      <c r="FI649" s="6"/>
      <c r="FJ649" s="6"/>
      <c r="FK649" s="6"/>
      <c r="FL649" s="6"/>
      <c r="FM649" s="6"/>
      <c r="FN649" s="6"/>
      <c r="FO649" s="6"/>
      <c r="FP649" s="6"/>
      <c r="FQ649" s="6"/>
      <c r="FR649" s="6"/>
      <c r="FS649" s="6"/>
      <c r="FT649" s="6"/>
      <c r="FU649" s="6"/>
      <c r="FV649" s="6"/>
      <c r="FW649" s="6"/>
      <c r="FX649" s="6"/>
      <c r="FY649" s="6"/>
      <c r="FZ649" s="6"/>
      <c r="GA649" s="6"/>
      <c r="GB649" s="6"/>
      <c r="GC649" s="6"/>
      <c r="GD649" s="6"/>
      <c r="GE649" s="6"/>
      <c r="GF649" s="6"/>
      <c r="GG649" s="6"/>
      <c r="GH649" s="6"/>
      <c r="GI649" s="6"/>
      <c r="GJ649" s="6"/>
      <c r="GK649" s="6"/>
      <c r="GL649" s="6"/>
      <c r="GM649" s="6"/>
      <c r="GN649" s="6"/>
      <c r="GO649" s="6"/>
      <c r="GP649" s="6"/>
      <c r="GQ649" s="6"/>
      <c r="GR649" s="6"/>
      <c r="GS649" s="6"/>
      <c r="GT649" s="6"/>
      <c r="GU649" s="6"/>
      <c r="GV649" s="6"/>
      <c r="GW649" s="6"/>
      <c r="GX649" s="6"/>
      <c r="GY649" s="6"/>
      <c r="GZ649" s="6"/>
      <c r="HA649" s="6"/>
      <c r="HB649" s="6"/>
      <c r="HC649" s="6"/>
      <c r="HD649" s="6"/>
      <c r="HE649" s="6"/>
    </row>
    <row r="650" spans="1:213">
      <c r="A650" s="6"/>
      <c r="B650" s="420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  <c r="BW650" s="6"/>
      <c r="BX650" s="6"/>
      <c r="BY650" s="6"/>
      <c r="BZ650" s="6"/>
      <c r="CA650" s="6"/>
      <c r="CB650" s="6"/>
      <c r="CC650" s="6"/>
      <c r="CD650" s="6"/>
      <c r="CE650" s="6"/>
      <c r="CF650" s="6"/>
      <c r="CG650" s="6"/>
      <c r="CH650" s="6"/>
      <c r="CI650" s="6"/>
      <c r="CJ650" s="6"/>
      <c r="CK650" s="6"/>
      <c r="CL650" s="6"/>
      <c r="CM650" s="6"/>
      <c r="CN650" s="6"/>
      <c r="CO650" s="6"/>
      <c r="CP650" s="6"/>
      <c r="CQ650" s="6"/>
      <c r="DP650" s="6"/>
      <c r="DQ650" s="6"/>
      <c r="DR650" s="6"/>
      <c r="DS650" s="6"/>
      <c r="DT650" s="6"/>
      <c r="DU650" s="6"/>
      <c r="DV650" s="6"/>
      <c r="DW650" s="6"/>
      <c r="DX650" s="6"/>
      <c r="DY650" s="6"/>
      <c r="DZ650" s="6"/>
      <c r="EA650" s="6"/>
      <c r="EB650" s="6"/>
      <c r="EC650" s="6"/>
      <c r="ED650" s="6"/>
      <c r="EE650" s="6"/>
      <c r="EF650" s="6"/>
      <c r="EG650" s="6"/>
      <c r="EH650" s="6"/>
      <c r="EI650" s="6"/>
      <c r="EJ650" s="6"/>
      <c r="EK650" s="6"/>
      <c r="EL650" s="6"/>
      <c r="EM650" s="6"/>
      <c r="EN650" s="6"/>
      <c r="EO650" s="6"/>
      <c r="EP650" s="6"/>
      <c r="EQ650" s="6"/>
      <c r="ER650" s="6"/>
      <c r="ES650" s="6"/>
      <c r="ET650" s="6"/>
      <c r="EU650" s="6"/>
      <c r="EV650" s="6"/>
      <c r="EW650" s="6"/>
      <c r="EX650" s="6"/>
      <c r="EY650" s="6"/>
      <c r="EZ650" s="6"/>
      <c r="FA650" s="6"/>
      <c r="FB650" s="6"/>
      <c r="FC650" s="6"/>
      <c r="FD650" s="6"/>
      <c r="FE650" s="6"/>
      <c r="FF650" s="6"/>
      <c r="FG650" s="6"/>
      <c r="FH650" s="6"/>
      <c r="FI650" s="6"/>
      <c r="FJ650" s="6"/>
      <c r="FK650" s="6"/>
      <c r="FL650" s="6"/>
      <c r="FM650" s="6"/>
      <c r="FN650" s="6"/>
      <c r="FO650" s="6"/>
      <c r="FP650" s="6"/>
      <c r="FQ650" s="6"/>
      <c r="FR650" s="6"/>
      <c r="FS650" s="6"/>
      <c r="FT650" s="6"/>
      <c r="FU650" s="6"/>
      <c r="FV650" s="6"/>
      <c r="FW650" s="6"/>
      <c r="FX650" s="6"/>
      <c r="FY650" s="6"/>
      <c r="FZ650" s="6"/>
      <c r="GA650" s="6"/>
      <c r="GB650" s="6"/>
      <c r="GC650" s="6"/>
      <c r="GD650" s="6"/>
      <c r="GE650" s="6"/>
      <c r="GF650" s="6"/>
      <c r="GG650" s="6"/>
      <c r="GH650" s="6"/>
      <c r="GI650" s="6"/>
      <c r="GJ650" s="6"/>
      <c r="GK650" s="6"/>
      <c r="GL650" s="6"/>
      <c r="GM650" s="6"/>
      <c r="GN650" s="6"/>
      <c r="GO650" s="6"/>
      <c r="GP650" s="6"/>
      <c r="GQ650" s="6"/>
      <c r="GR650" s="6"/>
      <c r="GS650" s="6"/>
      <c r="GT650" s="6"/>
      <c r="GU650" s="6"/>
      <c r="GV650" s="6"/>
      <c r="GW650" s="6"/>
      <c r="GX650" s="6"/>
      <c r="GY650" s="6"/>
      <c r="GZ650" s="6"/>
      <c r="HA650" s="6"/>
      <c r="HB650" s="6"/>
      <c r="HC650" s="6"/>
      <c r="HD650" s="6"/>
      <c r="HE650" s="6"/>
    </row>
    <row r="651" spans="1:213">
      <c r="A651" s="6"/>
      <c r="B651" s="420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  <c r="BW651" s="6"/>
      <c r="BX651" s="6"/>
      <c r="BY651" s="6"/>
      <c r="BZ651" s="6"/>
      <c r="CA651" s="6"/>
      <c r="CB651" s="6"/>
      <c r="CC651" s="6"/>
      <c r="CD651" s="6"/>
      <c r="CE651" s="6"/>
      <c r="CF651" s="6"/>
      <c r="CG651" s="6"/>
      <c r="CH651" s="6"/>
      <c r="CI651" s="6"/>
      <c r="CJ651" s="6"/>
      <c r="CK651" s="6"/>
      <c r="CL651" s="6"/>
      <c r="CM651" s="6"/>
      <c r="CN651" s="6"/>
      <c r="CO651" s="6"/>
      <c r="CP651" s="6"/>
      <c r="CQ651" s="6"/>
      <c r="DP651" s="6"/>
      <c r="DQ651" s="6"/>
      <c r="DR651" s="6"/>
      <c r="DS651" s="6"/>
      <c r="DT651" s="6"/>
      <c r="DU651" s="6"/>
      <c r="DV651" s="6"/>
      <c r="DW651" s="6"/>
      <c r="DX651" s="6"/>
      <c r="DY651" s="6"/>
      <c r="DZ651" s="6"/>
      <c r="EA651" s="6"/>
      <c r="EB651" s="6"/>
      <c r="EC651" s="6"/>
      <c r="ED651" s="6"/>
      <c r="EE651" s="6"/>
      <c r="EF651" s="6"/>
      <c r="EG651" s="6"/>
      <c r="EH651" s="6"/>
      <c r="EI651" s="6"/>
      <c r="EJ651" s="6"/>
      <c r="EK651" s="6"/>
      <c r="EL651" s="6"/>
      <c r="EM651" s="6"/>
      <c r="EN651" s="6"/>
      <c r="EO651" s="6"/>
      <c r="EP651" s="6"/>
      <c r="EQ651" s="6"/>
      <c r="ER651" s="6"/>
      <c r="ES651" s="6"/>
      <c r="ET651" s="6"/>
      <c r="EU651" s="6"/>
      <c r="EV651" s="6"/>
      <c r="EW651" s="6"/>
      <c r="EX651" s="6"/>
      <c r="EY651" s="6"/>
      <c r="EZ651" s="6"/>
      <c r="FA651" s="6"/>
      <c r="FB651" s="6"/>
      <c r="FC651" s="6"/>
      <c r="FD651" s="6"/>
      <c r="FE651" s="6"/>
      <c r="FF651" s="6"/>
      <c r="FG651" s="6"/>
      <c r="FH651" s="6"/>
      <c r="FI651" s="6"/>
      <c r="FJ651" s="6"/>
      <c r="FK651" s="6"/>
      <c r="FL651" s="6"/>
      <c r="FM651" s="6"/>
      <c r="FN651" s="6"/>
      <c r="FO651" s="6"/>
      <c r="FP651" s="6"/>
      <c r="FQ651" s="6"/>
      <c r="FR651" s="6"/>
      <c r="FS651" s="6"/>
      <c r="FT651" s="6"/>
      <c r="FU651" s="6"/>
      <c r="FV651" s="6"/>
      <c r="FW651" s="6"/>
      <c r="FX651" s="6"/>
      <c r="FY651" s="6"/>
      <c r="FZ651" s="6"/>
      <c r="GA651" s="6"/>
      <c r="GB651" s="6"/>
      <c r="GC651" s="6"/>
      <c r="GD651" s="6"/>
      <c r="GE651" s="6"/>
      <c r="GF651" s="6"/>
      <c r="GG651" s="6"/>
      <c r="GH651" s="6"/>
      <c r="GI651" s="6"/>
      <c r="GJ651" s="6"/>
      <c r="GK651" s="6"/>
      <c r="GL651" s="6"/>
      <c r="GM651" s="6"/>
      <c r="GN651" s="6"/>
      <c r="GO651" s="6"/>
      <c r="GP651" s="6"/>
      <c r="GQ651" s="6"/>
      <c r="GR651" s="6"/>
      <c r="GS651" s="6"/>
      <c r="GT651" s="6"/>
      <c r="GU651" s="6"/>
      <c r="GV651" s="6"/>
      <c r="GW651" s="6"/>
      <c r="GX651" s="6"/>
      <c r="GY651" s="6"/>
      <c r="GZ651" s="6"/>
      <c r="HA651" s="6"/>
      <c r="HB651" s="6"/>
      <c r="HC651" s="6"/>
      <c r="HD651" s="6"/>
      <c r="HE651" s="6"/>
    </row>
    <row r="652" spans="1:213">
      <c r="A652" s="6"/>
      <c r="B652" s="420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</row>
    <row r="653" spans="1:213">
      <c r="A653" s="6"/>
      <c r="B653" s="420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</row>
    <row r="654" spans="1:213">
      <c r="A654" s="6"/>
      <c r="B654" s="420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</row>
    <row r="655" spans="1:213">
      <c r="A655" s="6"/>
      <c r="B655" s="420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</row>
    <row r="656" spans="1:213">
      <c r="A656" s="6"/>
      <c r="B656" s="420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</row>
    <row r="657" spans="1:213">
      <c r="A657" s="6"/>
      <c r="B657" s="420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</row>
    <row r="658" spans="1:213">
      <c r="A658" s="6"/>
      <c r="B658" s="420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  <c r="BW658" s="6"/>
      <c r="BX658" s="6"/>
      <c r="BY658" s="6"/>
      <c r="BZ658" s="6"/>
      <c r="CA658" s="6"/>
      <c r="CB658" s="6"/>
      <c r="CC658" s="6"/>
      <c r="CD658" s="6"/>
      <c r="CE658" s="6"/>
      <c r="CF658" s="6"/>
      <c r="CG658" s="6"/>
      <c r="CH658" s="6"/>
      <c r="CI658" s="6"/>
      <c r="CJ658" s="6"/>
      <c r="CK658" s="6"/>
      <c r="CL658" s="6"/>
      <c r="CM658" s="6"/>
      <c r="CN658" s="6"/>
      <c r="CO658" s="6"/>
      <c r="CP658" s="6"/>
      <c r="CQ658" s="6"/>
      <c r="DP658" s="6"/>
      <c r="DQ658" s="6"/>
      <c r="DR658" s="6"/>
      <c r="DS658" s="6"/>
      <c r="DT658" s="6"/>
      <c r="DU658" s="6"/>
      <c r="DV658" s="6"/>
      <c r="DW658" s="6"/>
      <c r="DX658" s="6"/>
      <c r="DY658" s="6"/>
      <c r="DZ658" s="6"/>
      <c r="EA658" s="6"/>
      <c r="EB658" s="6"/>
      <c r="EC658" s="6"/>
      <c r="ED658" s="6"/>
      <c r="EE658" s="6"/>
      <c r="EF658" s="6"/>
      <c r="EG658" s="6"/>
      <c r="EH658" s="6"/>
      <c r="EI658" s="6"/>
      <c r="EJ658" s="6"/>
      <c r="EK658" s="6"/>
      <c r="EL658" s="6"/>
      <c r="EM658" s="6"/>
      <c r="EN658" s="6"/>
      <c r="EO658" s="6"/>
      <c r="EP658" s="6"/>
      <c r="EQ658" s="6"/>
      <c r="ER658" s="6"/>
      <c r="ES658" s="6"/>
      <c r="ET658" s="6"/>
      <c r="EU658" s="6"/>
      <c r="EV658" s="6"/>
      <c r="EW658" s="6"/>
      <c r="EX658" s="6"/>
      <c r="EY658" s="6"/>
      <c r="EZ658" s="6"/>
      <c r="FA658" s="6"/>
      <c r="FB658" s="6"/>
      <c r="FC658" s="6"/>
      <c r="FD658" s="6"/>
      <c r="FE658" s="6"/>
      <c r="FF658" s="6"/>
      <c r="FG658" s="6"/>
      <c r="FH658" s="6"/>
      <c r="FI658" s="6"/>
      <c r="FJ658" s="6"/>
      <c r="FK658" s="6"/>
      <c r="FL658" s="6"/>
      <c r="FM658" s="6"/>
      <c r="FN658" s="6"/>
      <c r="FO658" s="6"/>
      <c r="FP658" s="6"/>
      <c r="FQ658" s="6"/>
      <c r="FR658" s="6"/>
      <c r="FS658" s="6"/>
      <c r="FT658" s="6"/>
      <c r="FU658" s="6"/>
      <c r="FV658" s="6"/>
      <c r="FW658" s="6"/>
      <c r="FX658" s="6"/>
      <c r="FY658" s="6"/>
      <c r="FZ658" s="6"/>
      <c r="GA658" s="6"/>
      <c r="GB658" s="6"/>
      <c r="GC658" s="6"/>
      <c r="GD658" s="6"/>
      <c r="GE658" s="6"/>
      <c r="GF658" s="6"/>
      <c r="GG658" s="6"/>
      <c r="GH658" s="6"/>
      <c r="GI658" s="6"/>
      <c r="GJ658" s="6"/>
      <c r="GK658" s="6"/>
      <c r="GL658" s="6"/>
      <c r="GM658" s="6"/>
      <c r="GN658" s="6"/>
      <c r="GO658" s="6"/>
      <c r="GP658" s="6"/>
      <c r="GQ658" s="6"/>
      <c r="GR658" s="6"/>
      <c r="GS658" s="6"/>
      <c r="GT658" s="6"/>
      <c r="GU658" s="6"/>
      <c r="GV658" s="6"/>
      <c r="GW658" s="6"/>
      <c r="GX658" s="6"/>
      <c r="GY658" s="6"/>
      <c r="GZ658" s="6"/>
      <c r="HA658" s="6"/>
      <c r="HB658" s="6"/>
      <c r="HC658" s="6"/>
      <c r="HD658" s="6"/>
      <c r="HE658" s="6"/>
    </row>
    <row r="659" spans="1:213">
      <c r="A659" s="6"/>
      <c r="B659" s="420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  <c r="BW659" s="6"/>
      <c r="BX659" s="6"/>
      <c r="BY659" s="6"/>
      <c r="BZ659" s="6"/>
      <c r="CA659" s="6"/>
      <c r="CB659" s="6"/>
      <c r="CC659" s="6"/>
      <c r="CD659" s="6"/>
      <c r="CE659" s="6"/>
      <c r="CF659" s="6"/>
      <c r="CG659" s="6"/>
      <c r="CH659" s="6"/>
      <c r="CI659" s="6"/>
      <c r="CJ659" s="6"/>
      <c r="CK659" s="6"/>
      <c r="CL659" s="6"/>
      <c r="CM659" s="6"/>
      <c r="CN659" s="6"/>
      <c r="CO659" s="6"/>
      <c r="CP659" s="6"/>
      <c r="CQ659" s="6"/>
      <c r="DP659" s="6"/>
      <c r="DQ659" s="6"/>
      <c r="DR659" s="6"/>
      <c r="DS659" s="6"/>
      <c r="DT659" s="6"/>
      <c r="DU659" s="6"/>
      <c r="DV659" s="6"/>
      <c r="DW659" s="6"/>
      <c r="DX659" s="6"/>
      <c r="DY659" s="6"/>
      <c r="DZ659" s="6"/>
      <c r="EA659" s="6"/>
      <c r="EB659" s="6"/>
      <c r="EC659" s="6"/>
      <c r="ED659" s="6"/>
      <c r="EE659" s="6"/>
      <c r="EF659" s="6"/>
      <c r="EG659" s="6"/>
      <c r="EH659" s="6"/>
      <c r="EI659" s="6"/>
      <c r="EJ659" s="6"/>
      <c r="EK659" s="6"/>
      <c r="EL659" s="6"/>
      <c r="EM659" s="6"/>
      <c r="EN659" s="6"/>
      <c r="EO659" s="6"/>
      <c r="EP659" s="6"/>
      <c r="EQ659" s="6"/>
      <c r="ER659" s="6"/>
      <c r="ES659" s="6"/>
      <c r="ET659" s="6"/>
      <c r="EU659" s="6"/>
      <c r="EV659" s="6"/>
      <c r="EW659" s="6"/>
      <c r="EX659" s="6"/>
      <c r="EY659" s="6"/>
      <c r="EZ659" s="6"/>
      <c r="FA659" s="6"/>
      <c r="FB659" s="6"/>
      <c r="FC659" s="6"/>
      <c r="FD659" s="6"/>
      <c r="FE659" s="6"/>
      <c r="FF659" s="6"/>
      <c r="FG659" s="6"/>
      <c r="FH659" s="6"/>
      <c r="FI659" s="6"/>
      <c r="FJ659" s="6"/>
      <c r="FK659" s="6"/>
      <c r="FL659" s="6"/>
      <c r="FM659" s="6"/>
      <c r="FN659" s="6"/>
      <c r="FO659" s="6"/>
      <c r="FP659" s="6"/>
      <c r="FQ659" s="6"/>
      <c r="FR659" s="6"/>
      <c r="FS659" s="6"/>
      <c r="FT659" s="6"/>
      <c r="FU659" s="6"/>
      <c r="FV659" s="6"/>
      <c r="FW659" s="6"/>
      <c r="FX659" s="6"/>
      <c r="FY659" s="6"/>
      <c r="FZ659" s="6"/>
      <c r="GA659" s="6"/>
      <c r="GB659" s="6"/>
      <c r="GC659" s="6"/>
      <c r="GD659" s="6"/>
      <c r="GE659" s="6"/>
      <c r="GF659" s="6"/>
      <c r="GG659" s="6"/>
      <c r="GH659" s="6"/>
      <c r="GI659" s="6"/>
      <c r="GJ659" s="6"/>
      <c r="GK659" s="6"/>
      <c r="GL659" s="6"/>
      <c r="GM659" s="6"/>
      <c r="GN659" s="6"/>
      <c r="GO659" s="6"/>
      <c r="GP659" s="6"/>
      <c r="GQ659" s="6"/>
      <c r="GR659" s="6"/>
      <c r="GS659" s="6"/>
      <c r="GT659" s="6"/>
      <c r="GU659" s="6"/>
      <c r="GV659" s="6"/>
      <c r="GW659" s="6"/>
      <c r="GX659" s="6"/>
      <c r="GY659" s="6"/>
      <c r="GZ659" s="6"/>
      <c r="HA659" s="6"/>
      <c r="HB659" s="6"/>
      <c r="HC659" s="6"/>
      <c r="HD659" s="6"/>
      <c r="HE659" s="6"/>
    </row>
    <row r="660" spans="1:213">
      <c r="A660" s="6"/>
      <c r="B660" s="420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  <c r="BW660" s="6"/>
      <c r="BX660" s="6"/>
      <c r="BY660" s="6"/>
      <c r="BZ660" s="6"/>
      <c r="CA660" s="6"/>
      <c r="CB660" s="6"/>
      <c r="CC660" s="6"/>
      <c r="CD660" s="6"/>
      <c r="CE660" s="6"/>
      <c r="CF660" s="6"/>
      <c r="CG660" s="6"/>
      <c r="CH660" s="6"/>
      <c r="CI660" s="6"/>
      <c r="CJ660" s="6"/>
      <c r="CK660" s="6"/>
      <c r="CL660" s="6"/>
      <c r="CM660" s="6"/>
      <c r="CN660" s="6"/>
      <c r="CO660" s="6"/>
      <c r="CP660" s="6"/>
      <c r="CQ660" s="6"/>
      <c r="DP660" s="6"/>
      <c r="DQ660" s="6"/>
      <c r="DR660" s="6"/>
      <c r="DS660" s="6"/>
      <c r="DT660" s="6"/>
      <c r="DU660" s="6"/>
      <c r="DV660" s="6"/>
      <c r="DW660" s="6"/>
      <c r="DX660" s="6"/>
      <c r="DY660" s="6"/>
      <c r="DZ660" s="6"/>
      <c r="EA660" s="6"/>
      <c r="EB660" s="6"/>
      <c r="EC660" s="6"/>
      <c r="ED660" s="6"/>
      <c r="EE660" s="6"/>
      <c r="EF660" s="6"/>
      <c r="EG660" s="6"/>
      <c r="EH660" s="6"/>
      <c r="EI660" s="6"/>
      <c r="EJ660" s="6"/>
      <c r="EK660" s="6"/>
      <c r="EL660" s="6"/>
      <c r="EM660" s="6"/>
      <c r="EN660" s="6"/>
      <c r="EO660" s="6"/>
      <c r="EP660" s="6"/>
      <c r="EQ660" s="6"/>
      <c r="ER660" s="6"/>
      <c r="ES660" s="6"/>
      <c r="ET660" s="6"/>
      <c r="EU660" s="6"/>
      <c r="EV660" s="6"/>
      <c r="EW660" s="6"/>
      <c r="EX660" s="6"/>
      <c r="EY660" s="6"/>
      <c r="EZ660" s="6"/>
      <c r="FA660" s="6"/>
      <c r="FB660" s="6"/>
      <c r="FC660" s="6"/>
      <c r="FD660" s="6"/>
      <c r="FE660" s="6"/>
      <c r="FF660" s="6"/>
      <c r="FG660" s="6"/>
      <c r="FH660" s="6"/>
      <c r="FI660" s="6"/>
      <c r="FJ660" s="6"/>
      <c r="FK660" s="6"/>
      <c r="FL660" s="6"/>
      <c r="FM660" s="6"/>
      <c r="FN660" s="6"/>
      <c r="FO660" s="6"/>
      <c r="FP660" s="6"/>
      <c r="FQ660" s="6"/>
      <c r="FR660" s="6"/>
      <c r="FS660" s="6"/>
      <c r="FT660" s="6"/>
      <c r="FU660" s="6"/>
      <c r="FV660" s="6"/>
      <c r="FW660" s="6"/>
      <c r="FX660" s="6"/>
      <c r="FY660" s="6"/>
      <c r="FZ660" s="6"/>
      <c r="GA660" s="6"/>
      <c r="GB660" s="6"/>
      <c r="GC660" s="6"/>
      <c r="GD660" s="6"/>
      <c r="GE660" s="6"/>
      <c r="GF660" s="6"/>
      <c r="GG660" s="6"/>
      <c r="GH660" s="6"/>
      <c r="GI660" s="6"/>
      <c r="GJ660" s="6"/>
      <c r="GK660" s="6"/>
      <c r="GL660" s="6"/>
      <c r="GM660" s="6"/>
      <c r="GN660" s="6"/>
      <c r="GO660" s="6"/>
      <c r="GP660" s="6"/>
      <c r="GQ660" s="6"/>
      <c r="GR660" s="6"/>
      <c r="GS660" s="6"/>
      <c r="GT660" s="6"/>
      <c r="GU660" s="6"/>
      <c r="GV660" s="6"/>
      <c r="GW660" s="6"/>
      <c r="GX660" s="6"/>
      <c r="GY660" s="6"/>
      <c r="GZ660" s="6"/>
      <c r="HA660" s="6"/>
      <c r="HB660" s="6"/>
      <c r="HC660" s="6"/>
      <c r="HD660" s="6"/>
      <c r="HE660" s="6"/>
    </row>
    <row r="661" spans="1:213">
      <c r="A661" s="6"/>
      <c r="B661" s="420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/>
      <c r="HA661" s="6"/>
      <c r="HB661" s="6"/>
      <c r="HC661" s="6"/>
      <c r="HD661" s="6"/>
      <c r="HE661" s="6"/>
    </row>
    <row r="662" spans="1:213">
      <c r="A662" s="6"/>
      <c r="B662" s="420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  <c r="BW662" s="6"/>
      <c r="BX662" s="6"/>
      <c r="BY662" s="6"/>
      <c r="BZ662" s="6"/>
      <c r="CA662" s="6"/>
      <c r="CB662" s="6"/>
      <c r="CC662" s="6"/>
      <c r="CD662" s="6"/>
      <c r="CE662" s="6"/>
      <c r="CF662" s="6"/>
      <c r="CG662" s="6"/>
      <c r="CH662" s="6"/>
      <c r="CI662" s="6"/>
      <c r="CJ662" s="6"/>
      <c r="CK662" s="6"/>
      <c r="CL662" s="6"/>
      <c r="CM662" s="6"/>
      <c r="CN662" s="6"/>
      <c r="CO662" s="6"/>
      <c r="CP662" s="6"/>
      <c r="CQ662" s="6"/>
      <c r="DP662" s="6"/>
      <c r="DQ662" s="6"/>
      <c r="DR662" s="6"/>
      <c r="DS662" s="6"/>
      <c r="DT662" s="6"/>
      <c r="DU662" s="6"/>
      <c r="DV662" s="6"/>
      <c r="DW662" s="6"/>
      <c r="DX662" s="6"/>
      <c r="DY662" s="6"/>
      <c r="DZ662" s="6"/>
      <c r="EA662" s="6"/>
      <c r="EB662" s="6"/>
      <c r="EC662" s="6"/>
      <c r="ED662" s="6"/>
      <c r="EE662" s="6"/>
      <c r="EF662" s="6"/>
      <c r="EG662" s="6"/>
      <c r="EH662" s="6"/>
      <c r="EI662" s="6"/>
      <c r="EJ662" s="6"/>
      <c r="EK662" s="6"/>
      <c r="EL662" s="6"/>
      <c r="EM662" s="6"/>
      <c r="EN662" s="6"/>
      <c r="EO662" s="6"/>
      <c r="EP662" s="6"/>
      <c r="EQ662" s="6"/>
      <c r="ER662" s="6"/>
      <c r="ES662" s="6"/>
      <c r="ET662" s="6"/>
      <c r="EU662" s="6"/>
      <c r="EV662" s="6"/>
      <c r="EW662" s="6"/>
      <c r="EX662" s="6"/>
      <c r="EY662" s="6"/>
      <c r="EZ662" s="6"/>
      <c r="FA662" s="6"/>
      <c r="FB662" s="6"/>
      <c r="FC662" s="6"/>
      <c r="FD662" s="6"/>
      <c r="FE662" s="6"/>
      <c r="FF662" s="6"/>
      <c r="FG662" s="6"/>
      <c r="FH662" s="6"/>
      <c r="FI662" s="6"/>
      <c r="FJ662" s="6"/>
      <c r="FK662" s="6"/>
      <c r="FL662" s="6"/>
      <c r="FM662" s="6"/>
      <c r="FN662" s="6"/>
      <c r="FO662" s="6"/>
      <c r="FP662" s="6"/>
      <c r="FQ662" s="6"/>
      <c r="FR662" s="6"/>
      <c r="FS662" s="6"/>
      <c r="FT662" s="6"/>
      <c r="FU662" s="6"/>
      <c r="FV662" s="6"/>
      <c r="FW662" s="6"/>
      <c r="FX662" s="6"/>
      <c r="FY662" s="6"/>
      <c r="FZ662" s="6"/>
      <c r="GA662" s="6"/>
      <c r="GB662" s="6"/>
      <c r="GC662" s="6"/>
      <c r="GD662" s="6"/>
      <c r="GE662" s="6"/>
      <c r="GF662" s="6"/>
      <c r="GG662" s="6"/>
      <c r="GH662" s="6"/>
      <c r="GI662" s="6"/>
      <c r="GJ662" s="6"/>
      <c r="GK662" s="6"/>
      <c r="GL662" s="6"/>
      <c r="GM662" s="6"/>
      <c r="GN662" s="6"/>
      <c r="GO662" s="6"/>
      <c r="GP662" s="6"/>
      <c r="GQ662" s="6"/>
      <c r="GR662" s="6"/>
      <c r="GS662" s="6"/>
      <c r="GT662" s="6"/>
      <c r="GU662" s="6"/>
      <c r="GV662" s="6"/>
      <c r="GW662" s="6"/>
      <c r="GX662" s="6"/>
      <c r="GY662" s="6"/>
      <c r="GZ662" s="6"/>
      <c r="HA662" s="6"/>
      <c r="HB662" s="6"/>
      <c r="HC662" s="6"/>
      <c r="HD662" s="6"/>
      <c r="HE662" s="6"/>
    </row>
    <row r="663" spans="1:213">
      <c r="A663" s="6"/>
      <c r="B663" s="420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/>
      <c r="GL663" s="6"/>
      <c r="GM663" s="6"/>
      <c r="GN663" s="6"/>
      <c r="GO663" s="6"/>
      <c r="GP663" s="6"/>
      <c r="GQ663" s="6"/>
      <c r="GR663" s="6"/>
      <c r="GS663" s="6"/>
      <c r="GT663" s="6"/>
      <c r="GU663" s="6"/>
      <c r="GV663" s="6"/>
      <c r="GW663" s="6"/>
      <c r="GX663" s="6"/>
      <c r="GY663" s="6"/>
      <c r="GZ663" s="6"/>
      <c r="HA663" s="6"/>
      <c r="HB663" s="6"/>
      <c r="HC663" s="6"/>
      <c r="HD663" s="6"/>
      <c r="HE663" s="6"/>
    </row>
    <row r="664" spans="1:213">
      <c r="A664" s="6"/>
      <c r="B664" s="420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/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/>
      <c r="HA664" s="6"/>
      <c r="HB664" s="6"/>
      <c r="HC664" s="6"/>
      <c r="HD664" s="6"/>
      <c r="HE664" s="6"/>
    </row>
    <row r="665" spans="1:213">
      <c r="A665" s="6"/>
      <c r="B665" s="420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  <c r="BW665" s="6"/>
      <c r="BX665" s="6"/>
      <c r="BY665" s="6"/>
      <c r="BZ665" s="6"/>
      <c r="CA665" s="6"/>
      <c r="CB665" s="6"/>
      <c r="CC665" s="6"/>
      <c r="CD665" s="6"/>
      <c r="CE665" s="6"/>
      <c r="CF665" s="6"/>
      <c r="CG665" s="6"/>
      <c r="CH665" s="6"/>
      <c r="CI665" s="6"/>
      <c r="CJ665" s="6"/>
      <c r="CK665" s="6"/>
      <c r="CL665" s="6"/>
      <c r="CM665" s="6"/>
      <c r="CN665" s="6"/>
      <c r="CO665" s="6"/>
      <c r="CP665" s="6"/>
      <c r="CQ665" s="6"/>
      <c r="DP665" s="6"/>
      <c r="DQ665" s="6"/>
      <c r="DR665" s="6"/>
      <c r="DS665" s="6"/>
      <c r="DT665" s="6"/>
      <c r="DU665" s="6"/>
      <c r="DV665" s="6"/>
      <c r="DW665" s="6"/>
      <c r="DX665" s="6"/>
      <c r="DY665" s="6"/>
      <c r="DZ665" s="6"/>
      <c r="EA665" s="6"/>
      <c r="EB665" s="6"/>
      <c r="EC665" s="6"/>
      <c r="ED665" s="6"/>
      <c r="EE665" s="6"/>
      <c r="EF665" s="6"/>
      <c r="EG665" s="6"/>
      <c r="EH665" s="6"/>
      <c r="EI665" s="6"/>
      <c r="EJ665" s="6"/>
      <c r="EK665" s="6"/>
      <c r="EL665" s="6"/>
      <c r="EM665" s="6"/>
      <c r="EN665" s="6"/>
      <c r="EO665" s="6"/>
      <c r="EP665" s="6"/>
      <c r="EQ665" s="6"/>
      <c r="ER665" s="6"/>
      <c r="ES665" s="6"/>
      <c r="ET665" s="6"/>
      <c r="EU665" s="6"/>
      <c r="EV665" s="6"/>
      <c r="EW665" s="6"/>
      <c r="EX665" s="6"/>
      <c r="EY665" s="6"/>
      <c r="EZ665" s="6"/>
      <c r="FA665" s="6"/>
      <c r="FB665" s="6"/>
      <c r="FC665" s="6"/>
      <c r="FD665" s="6"/>
      <c r="FE665" s="6"/>
      <c r="FF665" s="6"/>
      <c r="FG665" s="6"/>
      <c r="FH665" s="6"/>
      <c r="FI665" s="6"/>
      <c r="FJ665" s="6"/>
      <c r="FK665" s="6"/>
      <c r="FL665" s="6"/>
      <c r="FM665" s="6"/>
      <c r="FN665" s="6"/>
      <c r="FO665" s="6"/>
      <c r="FP665" s="6"/>
      <c r="FQ665" s="6"/>
      <c r="FR665" s="6"/>
      <c r="FS665" s="6"/>
      <c r="FT665" s="6"/>
      <c r="FU665" s="6"/>
      <c r="FV665" s="6"/>
      <c r="FW665" s="6"/>
      <c r="FX665" s="6"/>
      <c r="FY665" s="6"/>
      <c r="FZ665" s="6"/>
      <c r="GA665" s="6"/>
      <c r="GB665" s="6"/>
      <c r="GC665" s="6"/>
      <c r="GD665" s="6"/>
      <c r="GE665" s="6"/>
      <c r="GF665" s="6"/>
      <c r="GG665" s="6"/>
      <c r="GH665" s="6"/>
      <c r="GI665" s="6"/>
      <c r="GJ665" s="6"/>
      <c r="GK665" s="6"/>
      <c r="GL665" s="6"/>
      <c r="GM665" s="6"/>
      <c r="GN665" s="6"/>
      <c r="GO665" s="6"/>
      <c r="GP665" s="6"/>
      <c r="GQ665" s="6"/>
      <c r="GR665" s="6"/>
      <c r="GS665" s="6"/>
      <c r="GT665" s="6"/>
      <c r="GU665" s="6"/>
      <c r="GV665" s="6"/>
      <c r="GW665" s="6"/>
      <c r="GX665" s="6"/>
      <c r="GY665" s="6"/>
      <c r="GZ665" s="6"/>
      <c r="HA665" s="6"/>
      <c r="HB665" s="6"/>
      <c r="HC665" s="6"/>
      <c r="HD665" s="6"/>
      <c r="HE665" s="6"/>
    </row>
    <row r="666" spans="1:213">
      <c r="A666" s="6"/>
      <c r="B666" s="420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/>
      <c r="HA666" s="6"/>
      <c r="HB666" s="6"/>
      <c r="HC666" s="6"/>
      <c r="HD666" s="6"/>
      <c r="HE666" s="6"/>
    </row>
    <row r="667" spans="1:213">
      <c r="A667" s="6"/>
      <c r="B667" s="420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/>
      <c r="GL667" s="6"/>
      <c r="GM667" s="6"/>
      <c r="GN667" s="6"/>
      <c r="GO667" s="6"/>
      <c r="GP667" s="6"/>
      <c r="GQ667" s="6"/>
      <c r="GR667" s="6"/>
      <c r="GS667" s="6"/>
      <c r="GT667" s="6"/>
      <c r="GU667" s="6"/>
      <c r="GV667" s="6"/>
      <c r="GW667" s="6"/>
      <c r="GX667" s="6"/>
      <c r="GY667" s="6"/>
      <c r="GZ667" s="6"/>
      <c r="HA667" s="6"/>
      <c r="HB667" s="6"/>
      <c r="HC667" s="6"/>
      <c r="HD667" s="6"/>
      <c r="HE667" s="6"/>
    </row>
    <row r="668" spans="1:213">
      <c r="A668" s="6"/>
      <c r="B668" s="420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  <c r="BW668" s="6"/>
      <c r="BX668" s="6"/>
      <c r="BY668" s="6"/>
      <c r="BZ668" s="6"/>
      <c r="CA668" s="6"/>
      <c r="CB668" s="6"/>
      <c r="CC668" s="6"/>
      <c r="CD668" s="6"/>
      <c r="CE668" s="6"/>
      <c r="CF668" s="6"/>
      <c r="CG668" s="6"/>
      <c r="CH668" s="6"/>
      <c r="CI668" s="6"/>
      <c r="CJ668" s="6"/>
      <c r="CK668" s="6"/>
      <c r="CL668" s="6"/>
      <c r="CM668" s="6"/>
      <c r="CN668" s="6"/>
      <c r="CO668" s="6"/>
      <c r="CP668" s="6"/>
      <c r="CQ668" s="6"/>
      <c r="DP668" s="6"/>
      <c r="DQ668" s="6"/>
      <c r="DR668" s="6"/>
      <c r="DS668" s="6"/>
      <c r="DT668" s="6"/>
      <c r="DU668" s="6"/>
      <c r="DV668" s="6"/>
      <c r="DW668" s="6"/>
      <c r="DX668" s="6"/>
      <c r="DY668" s="6"/>
      <c r="DZ668" s="6"/>
      <c r="EA668" s="6"/>
      <c r="EB668" s="6"/>
      <c r="EC668" s="6"/>
      <c r="ED668" s="6"/>
      <c r="EE668" s="6"/>
      <c r="EF668" s="6"/>
      <c r="EG668" s="6"/>
      <c r="EH668" s="6"/>
      <c r="EI668" s="6"/>
      <c r="EJ668" s="6"/>
      <c r="EK668" s="6"/>
      <c r="EL668" s="6"/>
      <c r="EM668" s="6"/>
      <c r="EN668" s="6"/>
      <c r="EO668" s="6"/>
      <c r="EP668" s="6"/>
      <c r="EQ668" s="6"/>
      <c r="ER668" s="6"/>
      <c r="ES668" s="6"/>
      <c r="ET668" s="6"/>
      <c r="EU668" s="6"/>
      <c r="EV668" s="6"/>
      <c r="EW668" s="6"/>
      <c r="EX668" s="6"/>
      <c r="EY668" s="6"/>
      <c r="EZ668" s="6"/>
      <c r="FA668" s="6"/>
      <c r="FB668" s="6"/>
      <c r="FC668" s="6"/>
      <c r="FD668" s="6"/>
      <c r="FE668" s="6"/>
      <c r="FF668" s="6"/>
      <c r="FG668" s="6"/>
      <c r="FH668" s="6"/>
      <c r="FI668" s="6"/>
      <c r="FJ668" s="6"/>
      <c r="FK668" s="6"/>
      <c r="FL668" s="6"/>
      <c r="FM668" s="6"/>
      <c r="FN668" s="6"/>
      <c r="FO668" s="6"/>
      <c r="FP668" s="6"/>
      <c r="FQ668" s="6"/>
      <c r="FR668" s="6"/>
      <c r="FS668" s="6"/>
      <c r="FT668" s="6"/>
      <c r="FU668" s="6"/>
      <c r="FV668" s="6"/>
      <c r="FW668" s="6"/>
      <c r="FX668" s="6"/>
      <c r="FY668" s="6"/>
      <c r="FZ668" s="6"/>
      <c r="GA668" s="6"/>
      <c r="GB668" s="6"/>
      <c r="GC668" s="6"/>
      <c r="GD668" s="6"/>
      <c r="GE668" s="6"/>
      <c r="GF668" s="6"/>
      <c r="GG668" s="6"/>
      <c r="GH668" s="6"/>
      <c r="GI668" s="6"/>
      <c r="GJ668" s="6"/>
      <c r="GK668" s="6"/>
      <c r="GL668" s="6"/>
      <c r="GM668" s="6"/>
      <c r="GN668" s="6"/>
      <c r="GO668" s="6"/>
      <c r="GP668" s="6"/>
      <c r="GQ668" s="6"/>
      <c r="GR668" s="6"/>
      <c r="GS668" s="6"/>
      <c r="GT668" s="6"/>
      <c r="GU668" s="6"/>
      <c r="GV668" s="6"/>
      <c r="GW668" s="6"/>
      <c r="GX668" s="6"/>
      <c r="GY668" s="6"/>
      <c r="GZ668" s="6"/>
      <c r="HA668" s="6"/>
      <c r="HB668" s="6"/>
      <c r="HC668" s="6"/>
      <c r="HD668" s="6"/>
      <c r="HE668" s="6"/>
    </row>
    <row r="669" spans="1:213">
      <c r="A669" s="6"/>
      <c r="B669" s="420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  <c r="BW669" s="6"/>
      <c r="BX669" s="6"/>
      <c r="BY669" s="6"/>
      <c r="BZ669" s="6"/>
      <c r="CA669" s="6"/>
      <c r="CB669" s="6"/>
      <c r="CC669" s="6"/>
      <c r="CD669" s="6"/>
      <c r="CE669" s="6"/>
      <c r="CF669" s="6"/>
      <c r="CG669" s="6"/>
      <c r="CH669" s="6"/>
      <c r="CI669" s="6"/>
      <c r="CJ669" s="6"/>
      <c r="CK669" s="6"/>
      <c r="CL669" s="6"/>
      <c r="CM669" s="6"/>
      <c r="CN669" s="6"/>
      <c r="CO669" s="6"/>
      <c r="CP669" s="6"/>
      <c r="CQ669" s="6"/>
      <c r="DP669" s="6"/>
      <c r="DQ669" s="6"/>
      <c r="DR669" s="6"/>
      <c r="DS669" s="6"/>
      <c r="DT669" s="6"/>
      <c r="DU669" s="6"/>
      <c r="DV669" s="6"/>
      <c r="DW669" s="6"/>
      <c r="DX669" s="6"/>
      <c r="DY669" s="6"/>
      <c r="DZ669" s="6"/>
      <c r="EA669" s="6"/>
      <c r="EB669" s="6"/>
      <c r="EC669" s="6"/>
      <c r="ED669" s="6"/>
      <c r="EE669" s="6"/>
      <c r="EF669" s="6"/>
      <c r="EG669" s="6"/>
      <c r="EH669" s="6"/>
      <c r="EI669" s="6"/>
      <c r="EJ669" s="6"/>
      <c r="EK669" s="6"/>
      <c r="EL669" s="6"/>
      <c r="EM669" s="6"/>
      <c r="EN669" s="6"/>
      <c r="EO669" s="6"/>
      <c r="EP669" s="6"/>
      <c r="EQ669" s="6"/>
      <c r="ER669" s="6"/>
      <c r="ES669" s="6"/>
      <c r="ET669" s="6"/>
      <c r="EU669" s="6"/>
      <c r="EV669" s="6"/>
      <c r="EW669" s="6"/>
      <c r="EX669" s="6"/>
      <c r="EY669" s="6"/>
      <c r="EZ669" s="6"/>
      <c r="FA669" s="6"/>
      <c r="FB669" s="6"/>
      <c r="FC669" s="6"/>
      <c r="FD669" s="6"/>
      <c r="FE669" s="6"/>
      <c r="FF669" s="6"/>
      <c r="FG669" s="6"/>
      <c r="FH669" s="6"/>
      <c r="FI669" s="6"/>
      <c r="FJ669" s="6"/>
      <c r="FK669" s="6"/>
      <c r="FL669" s="6"/>
      <c r="FM669" s="6"/>
      <c r="FN669" s="6"/>
      <c r="FO669" s="6"/>
      <c r="FP669" s="6"/>
      <c r="FQ669" s="6"/>
      <c r="FR669" s="6"/>
      <c r="FS669" s="6"/>
      <c r="FT669" s="6"/>
      <c r="FU669" s="6"/>
      <c r="FV669" s="6"/>
      <c r="FW669" s="6"/>
      <c r="FX669" s="6"/>
      <c r="FY669" s="6"/>
      <c r="FZ669" s="6"/>
      <c r="GA669" s="6"/>
      <c r="GB669" s="6"/>
      <c r="GC669" s="6"/>
      <c r="GD669" s="6"/>
      <c r="GE669" s="6"/>
      <c r="GF669" s="6"/>
      <c r="GG669" s="6"/>
      <c r="GH669" s="6"/>
      <c r="GI669" s="6"/>
      <c r="GJ669" s="6"/>
      <c r="GK669" s="6"/>
      <c r="GL669" s="6"/>
      <c r="GM669" s="6"/>
      <c r="GN669" s="6"/>
      <c r="GO669" s="6"/>
      <c r="GP669" s="6"/>
      <c r="GQ669" s="6"/>
      <c r="GR669" s="6"/>
      <c r="GS669" s="6"/>
      <c r="GT669" s="6"/>
      <c r="GU669" s="6"/>
      <c r="GV669" s="6"/>
      <c r="GW669" s="6"/>
      <c r="GX669" s="6"/>
      <c r="GY669" s="6"/>
      <c r="GZ669" s="6"/>
      <c r="HA669" s="6"/>
      <c r="HB669" s="6"/>
      <c r="HC669" s="6"/>
      <c r="HD669" s="6"/>
      <c r="HE669" s="6"/>
    </row>
    <row r="670" spans="1:213">
      <c r="A670" s="6"/>
      <c r="B670" s="420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  <c r="BW670" s="6"/>
      <c r="BX670" s="6"/>
      <c r="BY670" s="6"/>
      <c r="BZ670" s="6"/>
      <c r="CA670" s="6"/>
      <c r="CB670" s="6"/>
      <c r="CC670" s="6"/>
      <c r="CD670" s="6"/>
      <c r="CE670" s="6"/>
      <c r="CF670" s="6"/>
      <c r="CG670" s="6"/>
      <c r="CH670" s="6"/>
      <c r="CI670" s="6"/>
      <c r="CJ670" s="6"/>
      <c r="CK670" s="6"/>
      <c r="CL670" s="6"/>
      <c r="CM670" s="6"/>
      <c r="CN670" s="6"/>
      <c r="CO670" s="6"/>
      <c r="CP670" s="6"/>
      <c r="CQ670" s="6"/>
      <c r="DP670" s="6"/>
      <c r="DQ670" s="6"/>
      <c r="DR670" s="6"/>
      <c r="DS670" s="6"/>
      <c r="DT670" s="6"/>
      <c r="DU670" s="6"/>
      <c r="DV670" s="6"/>
      <c r="DW670" s="6"/>
      <c r="DX670" s="6"/>
      <c r="DY670" s="6"/>
      <c r="DZ670" s="6"/>
      <c r="EA670" s="6"/>
      <c r="EB670" s="6"/>
      <c r="EC670" s="6"/>
      <c r="ED670" s="6"/>
      <c r="EE670" s="6"/>
      <c r="EF670" s="6"/>
      <c r="EG670" s="6"/>
      <c r="EH670" s="6"/>
      <c r="EI670" s="6"/>
      <c r="EJ670" s="6"/>
      <c r="EK670" s="6"/>
      <c r="EL670" s="6"/>
      <c r="EM670" s="6"/>
      <c r="EN670" s="6"/>
      <c r="EO670" s="6"/>
      <c r="EP670" s="6"/>
      <c r="EQ670" s="6"/>
      <c r="ER670" s="6"/>
      <c r="ES670" s="6"/>
      <c r="ET670" s="6"/>
      <c r="EU670" s="6"/>
      <c r="EV670" s="6"/>
      <c r="EW670" s="6"/>
      <c r="EX670" s="6"/>
      <c r="EY670" s="6"/>
      <c r="EZ670" s="6"/>
      <c r="FA670" s="6"/>
      <c r="FB670" s="6"/>
      <c r="FC670" s="6"/>
      <c r="FD670" s="6"/>
      <c r="FE670" s="6"/>
      <c r="FF670" s="6"/>
      <c r="FG670" s="6"/>
      <c r="FH670" s="6"/>
      <c r="FI670" s="6"/>
      <c r="FJ670" s="6"/>
      <c r="FK670" s="6"/>
      <c r="FL670" s="6"/>
      <c r="FM670" s="6"/>
      <c r="FN670" s="6"/>
      <c r="FO670" s="6"/>
      <c r="FP670" s="6"/>
      <c r="FQ670" s="6"/>
      <c r="FR670" s="6"/>
      <c r="FS670" s="6"/>
      <c r="FT670" s="6"/>
      <c r="FU670" s="6"/>
      <c r="FV670" s="6"/>
      <c r="FW670" s="6"/>
      <c r="FX670" s="6"/>
      <c r="FY670" s="6"/>
      <c r="FZ670" s="6"/>
      <c r="GA670" s="6"/>
      <c r="GB670" s="6"/>
      <c r="GC670" s="6"/>
      <c r="GD670" s="6"/>
      <c r="GE670" s="6"/>
      <c r="GF670" s="6"/>
      <c r="GG670" s="6"/>
      <c r="GH670" s="6"/>
      <c r="GI670" s="6"/>
      <c r="GJ670" s="6"/>
      <c r="GK670" s="6"/>
      <c r="GL670" s="6"/>
      <c r="GM670" s="6"/>
      <c r="GN670" s="6"/>
      <c r="GO670" s="6"/>
      <c r="GP670" s="6"/>
      <c r="GQ670" s="6"/>
      <c r="GR670" s="6"/>
      <c r="GS670" s="6"/>
      <c r="GT670" s="6"/>
      <c r="GU670" s="6"/>
      <c r="GV670" s="6"/>
      <c r="GW670" s="6"/>
      <c r="GX670" s="6"/>
      <c r="GY670" s="6"/>
      <c r="GZ670" s="6"/>
      <c r="HA670" s="6"/>
      <c r="HB670" s="6"/>
      <c r="HC670" s="6"/>
      <c r="HD670" s="6"/>
      <c r="HE670" s="6"/>
    </row>
    <row r="671" spans="1:213">
      <c r="A671" s="6"/>
      <c r="B671" s="420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/>
      <c r="GL671" s="6"/>
      <c r="GM671" s="6"/>
      <c r="GN671" s="6"/>
      <c r="GO671" s="6"/>
      <c r="GP671" s="6"/>
      <c r="GQ671" s="6"/>
      <c r="GR671" s="6"/>
      <c r="GS671" s="6"/>
      <c r="GT671" s="6"/>
      <c r="GU671" s="6"/>
      <c r="GV671" s="6"/>
      <c r="GW671" s="6"/>
      <c r="GX671" s="6"/>
      <c r="GY671" s="6"/>
      <c r="GZ671" s="6"/>
      <c r="HA671" s="6"/>
      <c r="HB671" s="6"/>
      <c r="HC671" s="6"/>
      <c r="HD671" s="6"/>
      <c r="HE671" s="6"/>
    </row>
    <row r="672" spans="1:213">
      <c r="A672" s="6"/>
      <c r="B672" s="420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/>
      <c r="GL672" s="6"/>
      <c r="GM672" s="6"/>
      <c r="GN672" s="6"/>
      <c r="GO672" s="6"/>
      <c r="GP672" s="6"/>
      <c r="GQ672" s="6"/>
      <c r="GR672" s="6"/>
      <c r="GS672" s="6"/>
      <c r="GT672" s="6"/>
      <c r="GU672" s="6"/>
      <c r="GV672" s="6"/>
      <c r="GW672" s="6"/>
      <c r="GX672" s="6"/>
      <c r="GY672" s="6"/>
      <c r="GZ672" s="6"/>
      <c r="HA672" s="6"/>
      <c r="HB672" s="6"/>
      <c r="HC672" s="6"/>
      <c r="HD672" s="6"/>
      <c r="HE672" s="6"/>
    </row>
    <row r="673" spans="1:213">
      <c r="A673" s="6"/>
      <c r="B673" s="420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/>
      <c r="GL673" s="6"/>
      <c r="GM673" s="6"/>
      <c r="GN673" s="6"/>
      <c r="GO673" s="6"/>
      <c r="GP673" s="6"/>
      <c r="GQ673" s="6"/>
      <c r="GR673" s="6"/>
      <c r="GS673" s="6"/>
      <c r="GT673" s="6"/>
      <c r="GU673" s="6"/>
      <c r="GV673" s="6"/>
      <c r="GW673" s="6"/>
      <c r="GX673" s="6"/>
      <c r="GY673" s="6"/>
      <c r="GZ673" s="6"/>
      <c r="HA673" s="6"/>
      <c r="HB673" s="6"/>
      <c r="HC673" s="6"/>
      <c r="HD673" s="6"/>
      <c r="HE673" s="6"/>
    </row>
    <row r="674" spans="1:213">
      <c r="A674" s="6"/>
      <c r="B674" s="420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/>
      <c r="GL674" s="6"/>
      <c r="GM674" s="6"/>
      <c r="GN674" s="6"/>
      <c r="GO674" s="6"/>
      <c r="GP674" s="6"/>
      <c r="GQ674" s="6"/>
      <c r="GR674" s="6"/>
      <c r="GS674" s="6"/>
      <c r="GT674" s="6"/>
      <c r="GU674" s="6"/>
      <c r="GV674" s="6"/>
      <c r="GW674" s="6"/>
      <c r="GX674" s="6"/>
      <c r="GY674" s="6"/>
      <c r="GZ674" s="6"/>
      <c r="HA674" s="6"/>
      <c r="HB674" s="6"/>
      <c r="HC674" s="6"/>
      <c r="HD674" s="6"/>
      <c r="HE674" s="6"/>
    </row>
    <row r="675" spans="1:213">
      <c r="A675" s="6"/>
      <c r="B675" s="420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/>
      <c r="GL675" s="6"/>
      <c r="GM675" s="6"/>
      <c r="GN675" s="6"/>
      <c r="GO675" s="6"/>
      <c r="GP675" s="6"/>
      <c r="GQ675" s="6"/>
      <c r="GR675" s="6"/>
      <c r="GS675" s="6"/>
      <c r="GT675" s="6"/>
      <c r="GU675" s="6"/>
      <c r="GV675" s="6"/>
      <c r="GW675" s="6"/>
      <c r="GX675" s="6"/>
      <c r="GY675" s="6"/>
      <c r="GZ675" s="6"/>
      <c r="HA675" s="6"/>
      <c r="HB675" s="6"/>
      <c r="HC675" s="6"/>
      <c r="HD675" s="6"/>
      <c r="HE675" s="6"/>
    </row>
    <row r="676" spans="1:213">
      <c r="A676" s="6"/>
      <c r="B676" s="420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  <c r="BW676" s="6"/>
      <c r="BX676" s="6"/>
      <c r="BY676" s="6"/>
      <c r="BZ676" s="6"/>
      <c r="CA676" s="6"/>
      <c r="CB676" s="6"/>
      <c r="CC676" s="6"/>
      <c r="CD676" s="6"/>
      <c r="CE676" s="6"/>
      <c r="CF676" s="6"/>
      <c r="CG676" s="6"/>
      <c r="CH676" s="6"/>
      <c r="CI676" s="6"/>
      <c r="CJ676" s="6"/>
      <c r="CK676" s="6"/>
      <c r="CL676" s="6"/>
      <c r="CM676" s="6"/>
      <c r="CN676" s="6"/>
      <c r="CO676" s="6"/>
      <c r="CP676" s="6"/>
      <c r="CQ676" s="6"/>
      <c r="DP676" s="6"/>
      <c r="DQ676" s="6"/>
      <c r="DR676" s="6"/>
      <c r="DS676" s="6"/>
      <c r="DT676" s="6"/>
      <c r="DU676" s="6"/>
      <c r="DV676" s="6"/>
      <c r="DW676" s="6"/>
      <c r="DX676" s="6"/>
      <c r="DY676" s="6"/>
      <c r="DZ676" s="6"/>
      <c r="EA676" s="6"/>
      <c r="EB676" s="6"/>
      <c r="EC676" s="6"/>
      <c r="ED676" s="6"/>
      <c r="EE676" s="6"/>
      <c r="EF676" s="6"/>
      <c r="EG676" s="6"/>
      <c r="EH676" s="6"/>
      <c r="EI676" s="6"/>
      <c r="EJ676" s="6"/>
      <c r="EK676" s="6"/>
      <c r="EL676" s="6"/>
      <c r="EM676" s="6"/>
      <c r="EN676" s="6"/>
      <c r="EO676" s="6"/>
      <c r="EP676" s="6"/>
      <c r="EQ676" s="6"/>
      <c r="ER676" s="6"/>
      <c r="ES676" s="6"/>
      <c r="ET676" s="6"/>
      <c r="EU676" s="6"/>
      <c r="EV676" s="6"/>
      <c r="EW676" s="6"/>
      <c r="EX676" s="6"/>
      <c r="EY676" s="6"/>
      <c r="EZ676" s="6"/>
      <c r="FA676" s="6"/>
      <c r="FB676" s="6"/>
      <c r="FC676" s="6"/>
      <c r="FD676" s="6"/>
      <c r="FE676" s="6"/>
      <c r="FF676" s="6"/>
      <c r="FG676" s="6"/>
      <c r="FH676" s="6"/>
      <c r="FI676" s="6"/>
      <c r="FJ676" s="6"/>
      <c r="FK676" s="6"/>
      <c r="FL676" s="6"/>
      <c r="FM676" s="6"/>
      <c r="FN676" s="6"/>
      <c r="FO676" s="6"/>
      <c r="FP676" s="6"/>
      <c r="FQ676" s="6"/>
      <c r="FR676" s="6"/>
      <c r="FS676" s="6"/>
      <c r="FT676" s="6"/>
      <c r="FU676" s="6"/>
      <c r="FV676" s="6"/>
      <c r="FW676" s="6"/>
      <c r="FX676" s="6"/>
      <c r="FY676" s="6"/>
      <c r="FZ676" s="6"/>
      <c r="GA676" s="6"/>
      <c r="GB676" s="6"/>
      <c r="GC676" s="6"/>
      <c r="GD676" s="6"/>
      <c r="GE676" s="6"/>
      <c r="GF676" s="6"/>
      <c r="GG676" s="6"/>
      <c r="GH676" s="6"/>
      <c r="GI676" s="6"/>
      <c r="GJ676" s="6"/>
      <c r="GK676" s="6"/>
      <c r="GL676" s="6"/>
      <c r="GM676" s="6"/>
      <c r="GN676" s="6"/>
      <c r="GO676" s="6"/>
      <c r="GP676" s="6"/>
      <c r="GQ676" s="6"/>
      <c r="GR676" s="6"/>
      <c r="GS676" s="6"/>
      <c r="GT676" s="6"/>
      <c r="GU676" s="6"/>
      <c r="GV676" s="6"/>
      <c r="GW676" s="6"/>
      <c r="GX676" s="6"/>
      <c r="GY676" s="6"/>
      <c r="GZ676" s="6"/>
      <c r="HA676" s="6"/>
      <c r="HB676" s="6"/>
      <c r="HC676" s="6"/>
      <c r="HD676" s="6"/>
      <c r="HE676" s="6"/>
    </row>
    <row r="677" spans="1:213">
      <c r="A677" s="6"/>
      <c r="B677" s="420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  <c r="BW677" s="6"/>
      <c r="BX677" s="6"/>
      <c r="BY677" s="6"/>
      <c r="BZ677" s="6"/>
      <c r="CA677" s="6"/>
      <c r="CB677" s="6"/>
      <c r="CC677" s="6"/>
      <c r="CD677" s="6"/>
      <c r="CE677" s="6"/>
      <c r="CF677" s="6"/>
      <c r="CG677" s="6"/>
      <c r="CH677" s="6"/>
      <c r="CI677" s="6"/>
      <c r="CJ677" s="6"/>
      <c r="CK677" s="6"/>
      <c r="CL677" s="6"/>
      <c r="CM677" s="6"/>
      <c r="CN677" s="6"/>
      <c r="CO677" s="6"/>
      <c r="CP677" s="6"/>
      <c r="CQ677" s="6"/>
      <c r="DP677" s="6"/>
      <c r="DQ677" s="6"/>
      <c r="DR677" s="6"/>
      <c r="DS677" s="6"/>
      <c r="DT677" s="6"/>
      <c r="DU677" s="6"/>
      <c r="DV677" s="6"/>
      <c r="DW677" s="6"/>
      <c r="DX677" s="6"/>
      <c r="DY677" s="6"/>
      <c r="DZ677" s="6"/>
      <c r="EA677" s="6"/>
      <c r="EB677" s="6"/>
      <c r="EC677" s="6"/>
      <c r="ED677" s="6"/>
      <c r="EE677" s="6"/>
      <c r="EF677" s="6"/>
      <c r="EG677" s="6"/>
      <c r="EH677" s="6"/>
      <c r="EI677" s="6"/>
      <c r="EJ677" s="6"/>
      <c r="EK677" s="6"/>
      <c r="EL677" s="6"/>
      <c r="EM677" s="6"/>
      <c r="EN677" s="6"/>
      <c r="EO677" s="6"/>
      <c r="EP677" s="6"/>
      <c r="EQ677" s="6"/>
      <c r="ER677" s="6"/>
      <c r="ES677" s="6"/>
      <c r="ET677" s="6"/>
      <c r="EU677" s="6"/>
      <c r="EV677" s="6"/>
      <c r="EW677" s="6"/>
      <c r="EX677" s="6"/>
      <c r="EY677" s="6"/>
      <c r="EZ677" s="6"/>
      <c r="FA677" s="6"/>
      <c r="FB677" s="6"/>
      <c r="FC677" s="6"/>
      <c r="FD677" s="6"/>
      <c r="FE677" s="6"/>
      <c r="FF677" s="6"/>
      <c r="FG677" s="6"/>
      <c r="FH677" s="6"/>
      <c r="FI677" s="6"/>
      <c r="FJ677" s="6"/>
      <c r="FK677" s="6"/>
      <c r="FL677" s="6"/>
      <c r="FM677" s="6"/>
      <c r="FN677" s="6"/>
      <c r="FO677" s="6"/>
      <c r="FP677" s="6"/>
      <c r="FQ677" s="6"/>
      <c r="FR677" s="6"/>
      <c r="FS677" s="6"/>
      <c r="FT677" s="6"/>
      <c r="FU677" s="6"/>
      <c r="FV677" s="6"/>
      <c r="FW677" s="6"/>
      <c r="FX677" s="6"/>
      <c r="FY677" s="6"/>
      <c r="FZ677" s="6"/>
      <c r="GA677" s="6"/>
      <c r="GB677" s="6"/>
      <c r="GC677" s="6"/>
      <c r="GD677" s="6"/>
      <c r="GE677" s="6"/>
      <c r="GF677" s="6"/>
      <c r="GG677" s="6"/>
      <c r="GH677" s="6"/>
      <c r="GI677" s="6"/>
      <c r="GJ677" s="6"/>
      <c r="GK677" s="6"/>
      <c r="GL677" s="6"/>
      <c r="GM677" s="6"/>
      <c r="GN677" s="6"/>
      <c r="GO677" s="6"/>
      <c r="GP677" s="6"/>
      <c r="GQ677" s="6"/>
      <c r="GR677" s="6"/>
      <c r="GS677" s="6"/>
      <c r="GT677" s="6"/>
      <c r="GU677" s="6"/>
      <c r="GV677" s="6"/>
      <c r="GW677" s="6"/>
      <c r="GX677" s="6"/>
      <c r="GY677" s="6"/>
      <c r="GZ677" s="6"/>
      <c r="HA677" s="6"/>
      <c r="HB677" s="6"/>
      <c r="HC677" s="6"/>
      <c r="HD677" s="6"/>
      <c r="HE677" s="6"/>
    </row>
    <row r="678" spans="1:213">
      <c r="A678" s="6"/>
      <c r="B678" s="420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  <c r="BW678" s="6"/>
      <c r="BX678" s="6"/>
      <c r="BY678" s="6"/>
      <c r="BZ678" s="6"/>
      <c r="CA678" s="6"/>
      <c r="CB678" s="6"/>
      <c r="CC678" s="6"/>
      <c r="CD678" s="6"/>
      <c r="CE678" s="6"/>
      <c r="CF678" s="6"/>
      <c r="CG678" s="6"/>
      <c r="CH678" s="6"/>
      <c r="CI678" s="6"/>
      <c r="CJ678" s="6"/>
      <c r="CK678" s="6"/>
      <c r="CL678" s="6"/>
      <c r="CM678" s="6"/>
      <c r="CN678" s="6"/>
      <c r="CO678" s="6"/>
      <c r="CP678" s="6"/>
      <c r="CQ678" s="6"/>
      <c r="DP678" s="6"/>
      <c r="DQ678" s="6"/>
      <c r="DR678" s="6"/>
      <c r="DS678" s="6"/>
      <c r="DT678" s="6"/>
      <c r="DU678" s="6"/>
      <c r="DV678" s="6"/>
      <c r="DW678" s="6"/>
      <c r="DX678" s="6"/>
      <c r="DY678" s="6"/>
      <c r="DZ678" s="6"/>
      <c r="EA678" s="6"/>
      <c r="EB678" s="6"/>
      <c r="EC678" s="6"/>
      <c r="ED678" s="6"/>
      <c r="EE678" s="6"/>
      <c r="EF678" s="6"/>
      <c r="EG678" s="6"/>
      <c r="EH678" s="6"/>
      <c r="EI678" s="6"/>
      <c r="EJ678" s="6"/>
      <c r="EK678" s="6"/>
      <c r="EL678" s="6"/>
      <c r="EM678" s="6"/>
      <c r="EN678" s="6"/>
      <c r="EO678" s="6"/>
      <c r="EP678" s="6"/>
      <c r="EQ678" s="6"/>
      <c r="ER678" s="6"/>
      <c r="ES678" s="6"/>
      <c r="ET678" s="6"/>
      <c r="EU678" s="6"/>
      <c r="EV678" s="6"/>
      <c r="EW678" s="6"/>
      <c r="EX678" s="6"/>
      <c r="EY678" s="6"/>
      <c r="EZ678" s="6"/>
      <c r="FA678" s="6"/>
      <c r="FB678" s="6"/>
      <c r="FC678" s="6"/>
      <c r="FD678" s="6"/>
      <c r="FE678" s="6"/>
      <c r="FF678" s="6"/>
      <c r="FG678" s="6"/>
      <c r="FH678" s="6"/>
      <c r="FI678" s="6"/>
      <c r="FJ678" s="6"/>
      <c r="FK678" s="6"/>
      <c r="FL678" s="6"/>
      <c r="FM678" s="6"/>
      <c r="FN678" s="6"/>
      <c r="FO678" s="6"/>
      <c r="FP678" s="6"/>
      <c r="FQ678" s="6"/>
      <c r="FR678" s="6"/>
      <c r="FS678" s="6"/>
      <c r="FT678" s="6"/>
      <c r="FU678" s="6"/>
      <c r="FV678" s="6"/>
      <c r="FW678" s="6"/>
      <c r="FX678" s="6"/>
      <c r="FY678" s="6"/>
      <c r="FZ678" s="6"/>
      <c r="GA678" s="6"/>
      <c r="GB678" s="6"/>
      <c r="GC678" s="6"/>
      <c r="GD678" s="6"/>
      <c r="GE678" s="6"/>
      <c r="GF678" s="6"/>
      <c r="GG678" s="6"/>
      <c r="GH678" s="6"/>
      <c r="GI678" s="6"/>
      <c r="GJ678" s="6"/>
      <c r="GK678" s="6"/>
      <c r="GL678" s="6"/>
      <c r="GM678" s="6"/>
      <c r="GN678" s="6"/>
      <c r="GO678" s="6"/>
      <c r="GP678" s="6"/>
      <c r="GQ678" s="6"/>
      <c r="GR678" s="6"/>
      <c r="GS678" s="6"/>
      <c r="GT678" s="6"/>
      <c r="GU678" s="6"/>
      <c r="GV678" s="6"/>
      <c r="GW678" s="6"/>
      <c r="GX678" s="6"/>
      <c r="GY678" s="6"/>
      <c r="GZ678" s="6"/>
      <c r="HA678" s="6"/>
      <c r="HB678" s="6"/>
      <c r="HC678" s="6"/>
      <c r="HD678" s="6"/>
      <c r="HE678" s="6"/>
    </row>
    <row r="679" spans="1:213">
      <c r="A679" s="6"/>
      <c r="B679" s="420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  <c r="BW679" s="6"/>
      <c r="BX679" s="6"/>
      <c r="BY679" s="6"/>
      <c r="BZ679" s="6"/>
      <c r="CA679" s="6"/>
      <c r="CB679" s="6"/>
      <c r="CC679" s="6"/>
      <c r="CD679" s="6"/>
      <c r="CE679" s="6"/>
      <c r="CF679" s="6"/>
      <c r="CG679" s="6"/>
      <c r="CH679" s="6"/>
      <c r="CI679" s="6"/>
      <c r="CJ679" s="6"/>
      <c r="CK679" s="6"/>
      <c r="CL679" s="6"/>
      <c r="CM679" s="6"/>
      <c r="CN679" s="6"/>
      <c r="CO679" s="6"/>
      <c r="CP679" s="6"/>
      <c r="CQ679" s="6"/>
      <c r="DP679" s="6"/>
      <c r="DQ679" s="6"/>
      <c r="DR679" s="6"/>
      <c r="DS679" s="6"/>
      <c r="DT679" s="6"/>
      <c r="DU679" s="6"/>
      <c r="DV679" s="6"/>
      <c r="DW679" s="6"/>
      <c r="DX679" s="6"/>
      <c r="DY679" s="6"/>
      <c r="DZ679" s="6"/>
      <c r="EA679" s="6"/>
      <c r="EB679" s="6"/>
      <c r="EC679" s="6"/>
      <c r="ED679" s="6"/>
      <c r="EE679" s="6"/>
      <c r="EF679" s="6"/>
      <c r="EG679" s="6"/>
      <c r="EH679" s="6"/>
      <c r="EI679" s="6"/>
      <c r="EJ679" s="6"/>
      <c r="EK679" s="6"/>
      <c r="EL679" s="6"/>
      <c r="EM679" s="6"/>
      <c r="EN679" s="6"/>
      <c r="EO679" s="6"/>
      <c r="EP679" s="6"/>
      <c r="EQ679" s="6"/>
      <c r="ER679" s="6"/>
      <c r="ES679" s="6"/>
      <c r="ET679" s="6"/>
      <c r="EU679" s="6"/>
      <c r="EV679" s="6"/>
      <c r="EW679" s="6"/>
      <c r="EX679" s="6"/>
      <c r="EY679" s="6"/>
      <c r="EZ679" s="6"/>
      <c r="FA679" s="6"/>
      <c r="FB679" s="6"/>
      <c r="FC679" s="6"/>
      <c r="FD679" s="6"/>
      <c r="FE679" s="6"/>
      <c r="FF679" s="6"/>
      <c r="FG679" s="6"/>
      <c r="FH679" s="6"/>
      <c r="FI679" s="6"/>
      <c r="FJ679" s="6"/>
      <c r="FK679" s="6"/>
      <c r="FL679" s="6"/>
      <c r="FM679" s="6"/>
      <c r="FN679" s="6"/>
      <c r="FO679" s="6"/>
      <c r="FP679" s="6"/>
      <c r="FQ679" s="6"/>
      <c r="FR679" s="6"/>
      <c r="FS679" s="6"/>
      <c r="FT679" s="6"/>
      <c r="FU679" s="6"/>
      <c r="FV679" s="6"/>
      <c r="FW679" s="6"/>
      <c r="FX679" s="6"/>
      <c r="FY679" s="6"/>
      <c r="FZ679" s="6"/>
      <c r="GA679" s="6"/>
      <c r="GB679" s="6"/>
      <c r="GC679" s="6"/>
      <c r="GD679" s="6"/>
      <c r="GE679" s="6"/>
      <c r="GF679" s="6"/>
      <c r="GG679" s="6"/>
      <c r="GH679" s="6"/>
      <c r="GI679" s="6"/>
      <c r="GJ679" s="6"/>
      <c r="GK679" s="6"/>
      <c r="GL679" s="6"/>
      <c r="GM679" s="6"/>
      <c r="GN679" s="6"/>
      <c r="GO679" s="6"/>
      <c r="GP679" s="6"/>
      <c r="GQ679" s="6"/>
      <c r="GR679" s="6"/>
      <c r="GS679" s="6"/>
      <c r="GT679" s="6"/>
      <c r="GU679" s="6"/>
      <c r="GV679" s="6"/>
      <c r="GW679" s="6"/>
      <c r="GX679" s="6"/>
      <c r="GY679" s="6"/>
      <c r="GZ679" s="6"/>
      <c r="HA679" s="6"/>
      <c r="HB679" s="6"/>
      <c r="HC679" s="6"/>
      <c r="HD679" s="6"/>
      <c r="HE679" s="6"/>
    </row>
    <row r="680" spans="1:213">
      <c r="A680" s="6"/>
      <c r="B680" s="420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/>
      <c r="GL680" s="6"/>
      <c r="GM680" s="6"/>
      <c r="GN680" s="6"/>
      <c r="GO680" s="6"/>
      <c r="GP680" s="6"/>
      <c r="GQ680" s="6"/>
      <c r="GR680" s="6"/>
      <c r="GS680" s="6"/>
      <c r="GT680" s="6"/>
      <c r="GU680" s="6"/>
      <c r="GV680" s="6"/>
      <c r="GW680" s="6"/>
      <c r="GX680" s="6"/>
      <c r="GY680" s="6"/>
      <c r="GZ680" s="6"/>
      <c r="HA680" s="6"/>
      <c r="HB680" s="6"/>
      <c r="HC680" s="6"/>
      <c r="HD680" s="6"/>
      <c r="HE680" s="6"/>
    </row>
    <row r="681" spans="1:213">
      <c r="A681" s="6"/>
      <c r="B681" s="420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  <c r="BW681" s="6"/>
      <c r="BX681" s="6"/>
      <c r="BY681" s="6"/>
      <c r="BZ681" s="6"/>
      <c r="CA681" s="6"/>
      <c r="CB681" s="6"/>
      <c r="CC681" s="6"/>
      <c r="CD681" s="6"/>
      <c r="CE681" s="6"/>
      <c r="CF681" s="6"/>
      <c r="CG681" s="6"/>
      <c r="CH681" s="6"/>
      <c r="CI681" s="6"/>
      <c r="CJ681" s="6"/>
      <c r="CK681" s="6"/>
      <c r="CL681" s="6"/>
      <c r="CM681" s="6"/>
      <c r="CN681" s="6"/>
      <c r="CO681" s="6"/>
      <c r="CP681" s="6"/>
      <c r="CQ681" s="6"/>
      <c r="DP681" s="6"/>
      <c r="DQ681" s="6"/>
      <c r="DR681" s="6"/>
      <c r="DS681" s="6"/>
      <c r="DT681" s="6"/>
      <c r="DU681" s="6"/>
      <c r="DV681" s="6"/>
      <c r="DW681" s="6"/>
      <c r="DX681" s="6"/>
      <c r="DY681" s="6"/>
      <c r="DZ681" s="6"/>
      <c r="EA681" s="6"/>
      <c r="EB681" s="6"/>
      <c r="EC681" s="6"/>
      <c r="ED681" s="6"/>
      <c r="EE681" s="6"/>
      <c r="EF681" s="6"/>
      <c r="EG681" s="6"/>
      <c r="EH681" s="6"/>
      <c r="EI681" s="6"/>
      <c r="EJ681" s="6"/>
      <c r="EK681" s="6"/>
      <c r="EL681" s="6"/>
      <c r="EM681" s="6"/>
      <c r="EN681" s="6"/>
      <c r="EO681" s="6"/>
      <c r="EP681" s="6"/>
      <c r="EQ681" s="6"/>
      <c r="ER681" s="6"/>
      <c r="ES681" s="6"/>
      <c r="ET681" s="6"/>
      <c r="EU681" s="6"/>
      <c r="EV681" s="6"/>
      <c r="EW681" s="6"/>
      <c r="EX681" s="6"/>
      <c r="EY681" s="6"/>
      <c r="EZ681" s="6"/>
      <c r="FA681" s="6"/>
      <c r="FB681" s="6"/>
      <c r="FC681" s="6"/>
      <c r="FD681" s="6"/>
      <c r="FE681" s="6"/>
      <c r="FF681" s="6"/>
      <c r="FG681" s="6"/>
      <c r="FH681" s="6"/>
      <c r="FI681" s="6"/>
      <c r="FJ681" s="6"/>
      <c r="FK681" s="6"/>
      <c r="FL681" s="6"/>
      <c r="FM681" s="6"/>
      <c r="FN681" s="6"/>
      <c r="FO681" s="6"/>
      <c r="FP681" s="6"/>
      <c r="FQ681" s="6"/>
      <c r="FR681" s="6"/>
      <c r="FS681" s="6"/>
      <c r="FT681" s="6"/>
      <c r="FU681" s="6"/>
      <c r="FV681" s="6"/>
      <c r="FW681" s="6"/>
      <c r="FX681" s="6"/>
      <c r="FY681" s="6"/>
      <c r="FZ681" s="6"/>
      <c r="GA681" s="6"/>
      <c r="GB681" s="6"/>
      <c r="GC681" s="6"/>
      <c r="GD681" s="6"/>
      <c r="GE681" s="6"/>
      <c r="GF681" s="6"/>
      <c r="GG681" s="6"/>
      <c r="GH681" s="6"/>
      <c r="GI681" s="6"/>
      <c r="GJ681" s="6"/>
      <c r="GK681" s="6"/>
      <c r="GL681" s="6"/>
      <c r="GM681" s="6"/>
      <c r="GN681" s="6"/>
      <c r="GO681" s="6"/>
      <c r="GP681" s="6"/>
      <c r="GQ681" s="6"/>
      <c r="GR681" s="6"/>
      <c r="GS681" s="6"/>
      <c r="GT681" s="6"/>
      <c r="GU681" s="6"/>
      <c r="GV681" s="6"/>
      <c r="GW681" s="6"/>
      <c r="GX681" s="6"/>
      <c r="GY681" s="6"/>
      <c r="GZ681" s="6"/>
      <c r="HA681" s="6"/>
      <c r="HB681" s="6"/>
      <c r="HC681" s="6"/>
      <c r="HD681" s="6"/>
      <c r="HE681" s="6"/>
    </row>
    <row r="682" spans="1:213">
      <c r="A682" s="6"/>
      <c r="B682" s="420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  <c r="BW682" s="6"/>
      <c r="BX682" s="6"/>
      <c r="BY682" s="6"/>
      <c r="BZ682" s="6"/>
      <c r="CA682" s="6"/>
      <c r="CB682" s="6"/>
      <c r="CC682" s="6"/>
      <c r="CD682" s="6"/>
      <c r="CE682" s="6"/>
      <c r="CF682" s="6"/>
      <c r="CG682" s="6"/>
      <c r="CH682" s="6"/>
      <c r="CI682" s="6"/>
      <c r="CJ682" s="6"/>
      <c r="CK682" s="6"/>
      <c r="CL682" s="6"/>
      <c r="CM682" s="6"/>
      <c r="CN682" s="6"/>
      <c r="CO682" s="6"/>
      <c r="CP682" s="6"/>
      <c r="CQ682" s="6"/>
      <c r="DP682" s="6"/>
      <c r="DQ682" s="6"/>
      <c r="DR682" s="6"/>
      <c r="DS682" s="6"/>
      <c r="DT682" s="6"/>
      <c r="DU682" s="6"/>
      <c r="DV682" s="6"/>
      <c r="DW682" s="6"/>
      <c r="DX682" s="6"/>
      <c r="DY682" s="6"/>
      <c r="DZ682" s="6"/>
      <c r="EA682" s="6"/>
      <c r="EB682" s="6"/>
      <c r="EC682" s="6"/>
      <c r="ED682" s="6"/>
      <c r="EE682" s="6"/>
      <c r="EF682" s="6"/>
      <c r="EG682" s="6"/>
      <c r="EH682" s="6"/>
      <c r="EI682" s="6"/>
      <c r="EJ682" s="6"/>
      <c r="EK682" s="6"/>
      <c r="EL682" s="6"/>
      <c r="EM682" s="6"/>
      <c r="EN682" s="6"/>
      <c r="EO682" s="6"/>
      <c r="EP682" s="6"/>
      <c r="EQ682" s="6"/>
      <c r="ER682" s="6"/>
      <c r="ES682" s="6"/>
      <c r="ET682" s="6"/>
      <c r="EU682" s="6"/>
      <c r="EV682" s="6"/>
      <c r="EW682" s="6"/>
      <c r="EX682" s="6"/>
      <c r="EY682" s="6"/>
      <c r="EZ682" s="6"/>
      <c r="FA682" s="6"/>
      <c r="FB682" s="6"/>
      <c r="FC682" s="6"/>
      <c r="FD682" s="6"/>
      <c r="FE682" s="6"/>
      <c r="FF682" s="6"/>
      <c r="FG682" s="6"/>
      <c r="FH682" s="6"/>
      <c r="FI682" s="6"/>
      <c r="FJ682" s="6"/>
      <c r="FK682" s="6"/>
      <c r="FL682" s="6"/>
      <c r="FM682" s="6"/>
      <c r="FN682" s="6"/>
      <c r="FO682" s="6"/>
      <c r="FP682" s="6"/>
      <c r="FQ682" s="6"/>
      <c r="FR682" s="6"/>
      <c r="FS682" s="6"/>
      <c r="FT682" s="6"/>
      <c r="FU682" s="6"/>
      <c r="FV682" s="6"/>
      <c r="FW682" s="6"/>
      <c r="FX682" s="6"/>
      <c r="FY682" s="6"/>
      <c r="FZ682" s="6"/>
      <c r="GA682" s="6"/>
      <c r="GB682" s="6"/>
      <c r="GC682" s="6"/>
      <c r="GD682" s="6"/>
      <c r="GE682" s="6"/>
      <c r="GF682" s="6"/>
      <c r="GG682" s="6"/>
      <c r="GH682" s="6"/>
      <c r="GI682" s="6"/>
      <c r="GJ682" s="6"/>
      <c r="GK682" s="6"/>
      <c r="GL682" s="6"/>
      <c r="GM682" s="6"/>
      <c r="GN682" s="6"/>
      <c r="GO682" s="6"/>
      <c r="GP682" s="6"/>
      <c r="GQ682" s="6"/>
      <c r="GR682" s="6"/>
      <c r="GS682" s="6"/>
      <c r="GT682" s="6"/>
      <c r="GU682" s="6"/>
      <c r="GV682" s="6"/>
      <c r="GW682" s="6"/>
      <c r="GX682" s="6"/>
      <c r="GY682" s="6"/>
      <c r="GZ682" s="6"/>
      <c r="HA682" s="6"/>
      <c r="HB682" s="6"/>
      <c r="HC682" s="6"/>
      <c r="HD682" s="6"/>
      <c r="HE682" s="6"/>
    </row>
    <row r="683" spans="1:213">
      <c r="A683" s="6"/>
      <c r="B683" s="420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  <c r="BW683" s="6"/>
      <c r="BX683" s="6"/>
      <c r="BY683" s="6"/>
      <c r="BZ683" s="6"/>
      <c r="CA683" s="6"/>
      <c r="CB683" s="6"/>
      <c r="CC683" s="6"/>
      <c r="CD683" s="6"/>
      <c r="CE683" s="6"/>
      <c r="CF683" s="6"/>
      <c r="CG683" s="6"/>
      <c r="CH683" s="6"/>
      <c r="CI683" s="6"/>
      <c r="CJ683" s="6"/>
      <c r="CK683" s="6"/>
      <c r="CL683" s="6"/>
      <c r="CM683" s="6"/>
      <c r="CN683" s="6"/>
      <c r="CO683" s="6"/>
      <c r="CP683" s="6"/>
      <c r="CQ683" s="6"/>
      <c r="DP683" s="6"/>
      <c r="DQ683" s="6"/>
      <c r="DR683" s="6"/>
      <c r="DS683" s="6"/>
      <c r="DT683" s="6"/>
      <c r="DU683" s="6"/>
      <c r="DV683" s="6"/>
      <c r="DW683" s="6"/>
      <c r="DX683" s="6"/>
      <c r="DY683" s="6"/>
      <c r="DZ683" s="6"/>
      <c r="EA683" s="6"/>
      <c r="EB683" s="6"/>
      <c r="EC683" s="6"/>
      <c r="ED683" s="6"/>
      <c r="EE683" s="6"/>
      <c r="EF683" s="6"/>
      <c r="EG683" s="6"/>
      <c r="EH683" s="6"/>
      <c r="EI683" s="6"/>
      <c r="EJ683" s="6"/>
      <c r="EK683" s="6"/>
      <c r="EL683" s="6"/>
      <c r="EM683" s="6"/>
      <c r="EN683" s="6"/>
      <c r="EO683" s="6"/>
      <c r="EP683" s="6"/>
      <c r="EQ683" s="6"/>
      <c r="ER683" s="6"/>
      <c r="ES683" s="6"/>
      <c r="ET683" s="6"/>
      <c r="EU683" s="6"/>
      <c r="EV683" s="6"/>
      <c r="EW683" s="6"/>
      <c r="EX683" s="6"/>
      <c r="EY683" s="6"/>
      <c r="EZ683" s="6"/>
      <c r="FA683" s="6"/>
      <c r="FB683" s="6"/>
      <c r="FC683" s="6"/>
      <c r="FD683" s="6"/>
      <c r="FE683" s="6"/>
      <c r="FF683" s="6"/>
      <c r="FG683" s="6"/>
      <c r="FH683" s="6"/>
      <c r="FI683" s="6"/>
      <c r="FJ683" s="6"/>
      <c r="FK683" s="6"/>
      <c r="FL683" s="6"/>
      <c r="FM683" s="6"/>
      <c r="FN683" s="6"/>
      <c r="FO683" s="6"/>
      <c r="FP683" s="6"/>
      <c r="FQ683" s="6"/>
      <c r="FR683" s="6"/>
      <c r="FS683" s="6"/>
      <c r="FT683" s="6"/>
      <c r="FU683" s="6"/>
      <c r="FV683" s="6"/>
      <c r="FW683" s="6"/>
      <c r="FX683" s="6"/>
      <c r="FY683" s="6"/>
      <c r="FZ683" s="6"/>
      <c r="GA683" s="6"/>
      <c r="GB683" s="6"/>
      <c r="GC683" s="6"/>
      <c r="GD683" s="6"/>
      <c r="GE683" s="6"/>
      <c r="GF683" s="6"/>
      <c r="GG683" s="6"/>
      <c r="GH683" s="6"/>
      <c r="GI683" s="6"/>
      <c r="GJ683" s="6"/>
      <c r="GK683" s="6"/>
      <c r="GL683" s="6"/>
      <c r="GM683" s="6"/>
      <c r="GN683" s="6"/>
      <c r="GO683" s="6"/>
      <c r="GP683" s="6"/>
      <c r="GQ683" s="6"/>
      <c r="GR683" s="6"/>
      <c r="GS683" s="6"/>
      <c r="GT683" s="6"/>
      <c r="GU683" s="6"/>
      <c r="GV683" s="6"/>
      <c r="GW683" s="6"/>
      <c r="GX683" s="6"/>
      <c r="GY683" s="6"/>
      <c r="GZ683" s="6"/>
      <c r="HA683" s="6"/>
      <c r="HB683" s="6"/>
      <c r="HC683" s="6"/>
      <c r="HD683" s="6"/>
      <c r="HE683" s="6"/>
    </row>
    <row r="684" spans="1:213">
      <c r="A684" s="6"/>
      <c r="B684" s="420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  <c r="BW684" s="6"/>
      <c r="BX684" s="6"/>
      <c r="BY684" s="6"/>
      <c r="BZ684" s="6"/>
      <c r="CA684" s="6"/>
      <c r="CB684" s="6"/>
      <c r="CC684" s="6"/>
      <c r="CD684" s="6"/>
      <c r="CE684" s="6"/>
      <c r="CF684" s="6"/>
      <c r="CG684" s="6"/>
      <c r="CH684" s="6"/>
      <c r="CI684" s="6"/>
      <c r="CJ684" s="6"/>
      <c r="CK684" s="6"/>
      <c r="CL684" s="6"/>
      <c r="CM684" s="6"/>
      <c r="CN684" s="6"/>
      <c r="CO684" s="6"/>
      <c r="CP684" s="6"/>
      <c r="CQ684" s="6"/>
      <c r="DP684" s="6"/>
      <c r="DQ684" s="6"/>
      <c r="DR684" s="6"/>
      <c r="DS684" s="6"/>
      <c r="DT684" s="6"/>
      <c r="DU684" s="6"/>
      <c r="DV684" s="6"/>
      <c r="DW684" s="6"/>
      <c r="DX684" s="6"/>
      <c r="DY684" s="6"/>
      <c r="DZ684" s="6"/>
      <c r="EA684" s="6"/>
      <c r="EB684" s="6"/>
      <c r="EC684" s="6"/>
      <c r="ED684" s="6"/>
      <c r="EE684" s="6"/>
      <c r="EF684" s="6"/>
      <c r="EG684" s="6"/>
      <c r="EH684" s="6"/>
      <c r="EI684" s="6"/>
      <c r="EJ684" s="6"/>
      <c r="EK684" s="6"/>
      <c r="EL684" s="6"/>
      <c r="EM684" s="6"/>
      <c r="EN684" s="6"/>
      <c r="EO684" s="6"/>
      <c r="EP684" s="6"/>
      <c r="EQ684" s="6"/>
      <c r="ER684" s="6"/>
      <c r="ES684" s="6"/>
      <c r="ET684" s="6"/>
      <c r="EU684" s="6"/>
      <c r="EV684" s="6"/>
      <c r="EW684" s="6"/>
      <c r="EX684" s="6"/>
      <c r="EY684" s="6"/>
      <c r="EZ684" s="6"/>
      <c r="FA684" s="6"/>
      <c r="FB684" s="6"/>
      <c r="FC684" s="6"/>
      <c r="FD684" s="6"/>
      <c r="FE684" s="6"/>
      <c r="FF684" s="6"/>
      <c r="FG684" s="6"/>
      <c r="FH684" s="6"/>
      <c r="FI684" s="6"/>
      <c r="FJ684" s="6"/>
      <c r="FK684" s="6"/>
      <c r="FL684" s="6"/>
      <c r="FM684" s="6"/>
      <c r="FN684" s="6"/>
      <c r="FO684" s="6"/>
      <c r="FP684" s="6"/>
      <c r="FQ684" s="6"/>
      <c r="FR684" s="6"/>
      <c r="FS684" s="6"/>
      <c r="FT684" s="6"/>
      <c r="FU684" s="6"/>
      <c r="FV684" s="6"/>
      <c r="FW684" s="6"/>
      <c r="FX684" s="6"/>
      <c r="FY684" s="6"/>
      <c r="FZ684" s="6"/>
      <c r="GA684" s="6"/>
      <c r="GB684" s="6"/>
      <c r="GC684" s="6"/>
      <c r="GD684" s="6"/>
      <c r="GE684" s="6"/>
      <c r="GF684" s="6"/>
      <c r="GG684" s="6"/>
      <c r="GH684" s="6"/>
      <c r="GI684" s="6"/>
      <c r="GJ684" s="6"/>
      <c r="GK684" s="6"/>
      <c r="GL684" s="6"/>
      <c r="GM684" s="6"/>
      <c r="GN684" s="6"/>
      <c r="GO684" s="6"/>
      <c r="GP684" s="6"/>
      <c r="GQ684" s="6"/>
      <c r="GR684" s="6"/>
      <c r="GS684" s="6"/>
      <c r="GT684" s="6"/>
      <c r="GU684" s="6"/>
      <c r="GV684" s="6"/>
      <c r="GW684" s="6"/>
      <c r="GX684" s="6"/>
      <c r="GY684" s="6"/>
      <c r="GZ684" s="6"/>
      <c r="HA684" s="6"/>
      <c r="HB684" s="6"/>
      <c r="HC684" s="6"/>
      <c r="HD684" s="6"/>
      <c r="HE684" s="6"/>
    </row>
    <row r="685" spans="1:213">
      <c r="A685" s="6"/>
      <c r="B685" s="420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  <c r="BW685" s="6"/>
      <c r="BX685" s="6"/>
      <c r="BY685" s="6"/>
      <c r="BZ685" s="6"/>
      <c r="CA685" s="6"/>
      <c r="CB685" s="6"/>
      <c r="CC685" s="6"/>
      <c r="CD685" s="6"/>
      <c r="CE685" s="6"/>
      <c r="CF685" s="6"/>
      <c r="CG685" s="6"/>
      <c r="CH685" s="6"/>
      <c r="CI685" s="6"/>
      <c r="CJ685" s="6"/>
      <c r="CK685" s="6"/>
      <c r="CL685" s="6"/>
      <c r="CM685" s="6"/>
      <c r="CN685" s="6"/>
      <c r="CO685" s="6"/>
      <c r="CP685" s="6"/>
      <c r="CQ685" s="6"/>
      <c r="DP685" s="6"/>
      <c r="DQ685" s="6"/>
      <c r="DR685" s="6"/>
      <c r="DS685" s="6"/>
      <c r="DT685" s="6"/>
      <c r="DU685" s="6"/>
      <c r="DV685" s="6"/>
      <c r="DW685" s="6"/>
      <c r="DX685" s="6"/>
      <c r="DY685" s="6"/>
      <c r="DZ685" s="6"/>
      <c r="EA685" s="6"/>
      <c r="EB685" s="6"/>
      <c r="EC685" s="6"/>
      <c r="ED685" s="6"/>
      <c r="EE685" s="6"/>
      <c r="EF685" s="6"/>
      <c r="EG685" s="6"/>
      <c r="EH685" s="6"/>
      <c r="EI685" s="6"/>
      <c r="EJ685" s="6"/>
      <c r="EK685" s="6"/>
      <c r="EL685" s="6"/>
      <c r="EM685" s="6"/>
      <c r="EN685" s="6"/>
      <c r="EO685" s="6"/>
      <c r="EP685" s="6"/>
      <c r="EQ685" s="6"/>
      <c r="ER685" s="6"/>
      <c r="ES685" s="6"/>
      <c r="ET685" s="6"/>
      <c r="EU685" s="6"/>
      <c r="EV685" s="6"/>
      <c r="EW685" s="6"/>
      <c r="EX685" s="6"/>
      <c r="EY685" s="6"/>
      <c r="EZ685" s="6"/>
      <c r="FA685" s="6"/>
      <c r="FB685" s="6"/>
      <c r="FC685" s="6"/>
      <c r="FD685" s="6"/>
      <c r="FE685" s="6"/>
      <c r="FF685" s="6"/>
      <c r="FG685" s="6"/>
      <c r="FH685" s="6"/>
      <c r="FI685" s="6"/>
      <c r="FJ685" s="6"/>
      <c r="FK685" s="6"/>
      <c r="FL685" s="6"/>
      <c r="FM685" s="6"/>
      <c r="FN685" s="6"/>
      <c r="FO685" s="6"/>
      <c r="FP685" s="6"/>
      <c r="FQ685" s="6"/>
      <c r="FR685" s="6"/>
      <c r="FS685" s="6"/>
      <c r="FT685" s="6"/>
      <c r="FU685" s="6"/>
      <c r="FV685" s="6"/>
      <c r="FW685" s="6"/>
      <c r="FX685" s="6"/>
      <c r="FY685" s="6"/>
      <c r="FZ685" s="6"/>
      <c r="GA685" s="6"/>
      <c r="GB685" s="6"/>
      <c r="GC685" s="6"/>
      <c r="GD685" s="6"/>
      <c r="GE685" s="6"/>
      <c r="GF685" s="6"/>
      <c r="GG685" s="6"/>
      <c r="GH685" s="6"/>
      <c r="GI685" s="6"/>
      <c r="GJ685" s="6"/>
      <c r="GK685" s="6"/>
      <c r="GL685" s="6"/>
      <c r="GM685" s="6"/>
      <c r="GN685" s="6"/>
      <c r="GO685" s="6"/>
      <c r="GP685" s="6"/>
      <c r="GQ685" s="6"/>
      <c r="GR685" s="6"/>
      <c r="GS685" s="6"/>
      <c r="GT685" s="6"/>
      <c r="GU685" s="6"/>
      <c r="GV685" s="6"/>
      <c r="GW685" s="6"/>
      <c r="GX685" s="6"/>
      <c r="GY685" s="6"/>
      <c r="GZ685" s="6"/>
      <c r="HA685" s="6"/>
      <c r="HB685" s="6"/>
      <c r="HC685" s="6"/>
      <c r="HD685" s="6"/>
      <c r="HE685" s="6"/>
    </row>
    <row r="686" spans="1:213">
      <c r="A686" s="6"/>
      <c r="B686" s="420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/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/>
      <c r="HA686" s="6"/>
      <c r="HB686" s="6"/>
      <c r="HC686" s="6"/>
      <c r="HD686" s="6"/>
      <c r="HE686" s="6"/>
    </row>
    <row r="687" spans="1:213">
      <c r="A687" s="6"/>
      <c r="B687" s="420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/>
      <c r="GL687" s="6"/>
      <c r="GM687" s="6"/>
      <c r="GN687" s="6"/>
      <c r="GO687" s="6"/>
      <c r="GP687" s="6"/>
      <c r="GQ687" s="6"/>
      <c r="GR687" s="6"/>
      <c r="GS687" s="6"/>
      <c r="GT687" s="6"/>
      <c r="GU687" s="6"/>
      <c r="GV687" s="6"/>
      <c r="GW687" s="6"/>
      <c r="GX687" s="6"/>
      <c r="GY687" s="6"/>
      <c r="GZ687" s="6"/>
      <c r="HA687" s="6"/>
      <c r="HB687" s="6"/>
      <c r="HC687" s="6"/>
      <c r="HD687" s="6"/>
      <c r="HE687" s="6"/>
    </row>
    <row r="688" spans="1:213">
      <c r="A688" s="6"/>
      <c r="B688" s="420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/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/>
      <c r="HA688" s="6"/>
      <c r="HB688" s="6"/>
      <c r="HC688" s="6"/>
      <c r="HD688" s="6"/>
      <c r="HE688" s="6"/>
    </row>
    <row r="689" spans="1:213">
      <c r="A689" s="6"/>
      <c r="B689" s="420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/>
      <c r="GL689" s="6"/>
      <c r="GM689" s="6"/>
      <c r="GN689" s="6"/>
      <c r="GO689" s="6"/>
      <c r="GP689" s="6"/>
      <c r="GQ689" s="6"/>
      <c r="GR689" s="6"/>
      <c r="GS689" s="6"/>
      <c r="GT689" s="6"/>
      <c r="GU689" s="6"/>
      <c r="GV689" s="6"/>
      <c r="GW689" s="6"/>
      <c r="GX689" s="6"/>
      <c r="GY689" s="6"/>
      <c r="GZ689" s="6"/>
      <c r="HA689" s="6"/>
      <c r="HB689" s="6"/>
      <c r="HC689" s="6"/>
      <c r="HD689" s="6"/>
      <c r="HE689" s="6"/>
    </row>
    <row r="690" spans="1:213">
      <c r="A690" s="6"/>
      <c r="B690" s="420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</row>
    <row r="691" spans="1:213">
      <c r="A691" s="6"/>
      <c r="B691" s="420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</row>
    <row r="692" spans="1:213">
      <c r="A692" s="6"/>
      <c r="B692" s="420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</row>
    <row r="693" spans="1:213">
      <c r="A693" s="6"/>
      <c r="B693" s="420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/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/>
      <c r="HA693" s="6"/>
      <c r="HB693" s="6"/>
      <c r="HC693" s="6"/>
      <c r="HD693" s="6"/>
      <c r="HE693" s="6"/>
    </row>
    <row r="694" spans="1:213">
      <c r="A694" s="6"/>
      <c r="B694" s="420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/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/>
      <c r="HA694" s="6"/>
      <c r="HB694" s="6"/>
      <c r="HC694" s="6"/>
      <c r="HD694" s="6"/>
      <c r="HE694" s="6"/>
    </row>
    <row r="695" spans="1:213">
      <c r="A695" s="6"/>
      <c r="B695" s="420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/>
      <c r="GL695" s="6"/>
      <c r="GM695" s="6"/>
      <c r="GN695" s="6"/>
      <c r="GO695" s="6"/>
      <c r="GP695" s="6"/>
      <c r="GQ695" s="6"/>
      <c r="GR695" s="6"/>
      <c r="GS695" s="6"/>
      <c r="GT695" s="6"/>
      <c r="GU695" s="6"/>
      <c r="GV695" s="6"/>
      <c r="GW695" s="6"/>
      <c r="GX695" s="6"/>
      <c r="GY695" s="6"/>
      <c r="GZ695" s="6"/>
      <c r="HA695" s="6"/>
      <c r="HB695" s="6"/>
      <c r="HC695" s="6"/>
      <c r="HD695" s="6"/>
      <c r="HE695" s="6"/>
    </row>
    <row r="696" spans="1:213">
      <c r="A696" s="6"/>
      <c r="B696" s="420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  <c r="BW696" s="6"/>
      <c r="BX696" s="6"/>
      <c r="BY696" s="6"/>
      <c r="BZ696" s="6"/>
      <c r="CA696" s="6"/>
      <c r="CB696" s="6"/>
      <c r="CC696" s="6"/>
      <c r="CD696" s="6"/>
      <c r="CE696" s="6"/>
      <c r="CF696" s="6"/>
      <c r="CG696" s="6"/>
      <c r="CH696" s="6"/>
      <c r="CI696" s="6"/>
      <c r="CJ696" s="6"/>
      <c r="CK696" s="6"/>
      <c r="CL696" s="6"/>
      <c r="CM696" s="6"/>
      <c r="CN696" s="6"/>
      <c r="CO696" s="6"/>
      <c r="CP696" s="6"/>
      <c r="CQ696" s="6"/>
      <c r="DP696" s="6"/>
      <c r="DQ696" s="6"/>
      <c r="DR696" s="6"/>
      <c r="DS696" s="6"/>
      <c r="DT696" s="6"/>
      <c r="DU696" s="6"/>
      <c r="DV696" s="6"/>
      <c r="DW696" s="6"/>
      <c r="DX696" s="6"/>
      <c r="DY696" s="6"/>
      <c r="DZ696" s="6"/>
      <c r="EA696" s="6"/>
      <c r="EB696" s="6"/>
      <c r="EC696" s="6"/>
      <c r="ED696" s="6"/>
      <c r="EE696" s="6"/>
      <c r="EF696" s="6"/>
      <c r="EG696" s="6"/>
      <c r="EH696" s="6"/>
      <c r="EI696" s="6"/>
      <c r="EJ696" s="6"/>
      <c r="EK696" s="6"/>
      <c r="EL696" s="6"/>
      <c r="EM696" s="6"/>
      <c r="EN696" s="6"/>
      <c r="EO696" s="6"/>
      <c r="EP696" s="6"/>
      <c r="EQ696" s="6"/>
      <c r="ER696" s="6"/>
      <c r="ES696" s="6"/>
      <c r="ET696" s="6"/>
      <c r="EU696" s="6"/>
      <c r="EV696" s="6"/>
      <c r="EW696" s="6"/>
      <c r="EX696" s="6"/>
      <c r="EY696" s="6"/>
      <c r="EZ696" s="6"/>
      <c r="FA696" s="6"/>
      <c r="FB696" s="6"/>
      <c r="FC696" s="6"/>
      <c r="FD696" s="6"/>
      <c r="FE696" s="6"/>
      <c r="FF696" s="6"/>
      <c r="FG696" s="6"/>
      <c r="FH696" s="6"/>
      <c r="FI696" s="6"/>
      <c r="FJ696" s="6"/>
      <c r="FK696" s="6"/>
      <c r="FL696" s="6"/>
      <c r="FM696" s="6"/>
      <c r="FN696" s="6"/>
      <c r="FO696" s="6"/>
      <c r="FP696" s="6"/>
      <c r="FQ696" s="6"/>
      <c r="FR696" s="6"/>
      <c r="FS696" s="6"/>
      <c r="FT696" s="6"/>
      <c r="FU696" s="6"/>
      <c r="FV696" s="6"/>
      <c r="FW696" s="6"/>
      <c r="FX696" s="6"/>
      <c r="FY696" s="6"/>
      <c r="FZ696" s="6"/>
      <c r="GA696" s="6"/>
      <c r="GB696" s="6"/>
      <c r="GC696" s="6"/>
      <c r="GD696" s="6"/>
      <c r="GE696" s="6"/>
      <c r="GF696" s="6"/>
      <c r="GG696" s="6"/>
      <c r="GH696" s="6"/>
      <c r="GI696" s="6"/>
      <c r="GJ696" s="6"/>
      <c r="GK696" s="6"/>
      <c r="GL696" s="6"/>
      <c r="GM696" s="6"/>
      <c r="GN696" s="6"/>
      <c r="GO696" s="6"/>
      <c r="GP696" s="6"/>
      <c r="GQ696" s="6"/>
      <c r="GR696" s="6"/>
      <c r="GS696" s="6"/>
      <c r="GT696" s="6"/>
      <c r="GU696" s="6"/>
      <c r="GV696" s="6"/>
      <c r="GW696" s="6"/>
      <c r="GX696" s="6"/>
      <c r="GY696" s="6"/>
      <c r="GZ696" s="6"/>
      <c r="HA696" s="6"/>
      <c r="HB696" s="6"/>
      <c r="HC696" s="6"/>
      <c r="HD696" s="6"/>
      <c r="HE696" s="6"/>
    </row>
    <row r="697" spans="1:213">
      <c r="A697" s="6"/>
      <c r="B697" s="420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  <c r="BW697" s="6"/>
      <c r="BX697" s="6"/>
      <c r="BY697" s="6"/>
      <c r="BZ697" s="6"/>
      <c r="CA697" s="6"/>
      <c r="CB697" s="6"/>
      <c r="CC697" s="6"/>
      <c r="CD697" s="6"/>
      <c r="CE697" s="6"/>
      <c r="CF697" s="6"/>
      <c r="CG697" s="6"/>
      <c r="CH697" s="6"/>
      <c r="CI697" s="6"/>
      <c r="CJ697" s="6"/>
      <c r="CK697" s="6"/>
      <c r="CL697" s="6"/>
      <c r="CM697" s="6"/>
      <c r="CN697" s="6"/>
      <c r="CO697" s="6"/>
      <c r="CP697" s="6"/>
      <c r="CQ697" s="6"/>
      <c r="DP697" s="6"/>
      <c r="DQ697" s="6"/>
      <c r="DR697" s="6"/>
      <c r="DS697" s="6"/>
      <c r="DT697" s="6"/>
      <c r="DU697" s="6"/>
      <c r="DV697" s="6"/>
      <c r="DW697" s="6"/>
      <c r="DX697" s="6"/>
      <c r="DY697" s="6"/>
      <c r="DZ697" s="6"/>
      <c r="EA697" s="6"/>
      <c r="EB697" s="6"/>
      <c r="EC697" s="6"/>
      <c r="ED697" s="6"/>
      <c r="EE697" s="6"/>
      <c r="EF697" s="6"/>
      <c r="EG697" s="6"/>
      <c r="EH697" s="6"/>
      <c r="EI697" s="6"/>
      <c r="EJ697" s="6"/>
      <c r="EK697" s="6"/>
      <c r="EL697" s="6"/>
      <c r="EM697" s="6"/>
      <c r="EN697" s="6"/>
      <c r="EO697" s="6"/>
      <c r="EP697" s="6"/>
      <c r="EQ697" s="6"/>
      <c r="ER697" s="6"/>
      <c r="ES697" s="6"/>
      <c r="ET697" s="6"/>
      <c r="EU697" s="6"/>
      <c r="EV697" s="6"/>
      <c r="EW697" s="6"/>
      <c r="EX697" s="6"/>
      <c r="EY697" s="6"/>
      <c r="EZ697" s="6"/>
      <c r="FA697" s="6"/>
      <c r="FB697" s="6"/>
      <c r="FC697" s="6"/>
      <c r="FD697" s="6"/>
      <c r="FE697" s="6"/>
      <c r="FF697" s="6"/>
      <c r="FG697" s="6"/>
      <c r="FH697" s="6"/>
      <c r="FI697" s="6"/>
      <c r="FJ697" s="6"/>
      <c r="FK697" s="6"/>
      <c r="FL697" s="6"/>
      <c r="FM697" s="6"/>
      <c r="FN697" s="6"/>
      <c r="FO697" s="6"/>
      <c r="FP697" s="6"/>
      <c r="FQ697" s="6"/>
      <c r="FR697" s="6"/>
      <c r="FS697" s="6"/>
      <c r="FT697" s="6"/>
      <c r="FU697" s="6"/>
      <c r="FV697" s="6"/>
      <c r="FW697" s="6"/>
      <c r="FX697" s="6"/>
      <c r="FY697" s="6"/>
      <c r="FZ697" s="6"/>
      <c r="GA697" s="6"/>
      <c r="GB697" s="6"/>
      <c r="GC697" s="6"/>
      <c r="GD697" s="6"/>
      <c r="GE697" s="6"/>
      <c r="GF697" s="6"/>
      <c r="GG697" s="6"/>
      <c r="GH697" s="6"/>
      <c r="GI697" s="6"/>
      <c r="GJ697" s="6"/>
      <c r="GK697" s="6"/>
      <c r="GL697" s="6"/>
      <c r="GM697" s="6"/>
      <c r="GN697" s="6"/>
      <c r="GO697" s="6"/>
      <c r="GP697" s="6"/>
      <c r="GQ697" s="6"/>
      <c r="GR697" s="6"/>
      <c r="GS697" s="6"/>
      <c r="GT697" s="6"/>
      <c r="GU697" s="6"/>
      <c r="GV697" s="6"/>
      <c r="GW697" s="6"/>
      <c r="GX697" s="6"/>
      <c r="GY697" s="6"/>
      <c r="GZ697" s="6"/>
      <c r="HA697" s="6"/>
      <c r="HB697" s="6"/>
      <c r="HC697" s="6"/>
      <c r="HD697" s="6"/>
      <c r="HE697" s="6"/>
    </row>
    <row r="698" spans="1:213">
      <c r="A698" s="6"/>
      <c r="B698" s="420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/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/>
      <c r="HA698" s="6"/>
      <c r="HB698" s="6"/>
      <c r="HC698" s="6"/>
      <c r="HD698" s="6"/>
      <c r="HE698" s="6"/>
    </row>
    <row r="699" spans="1:213">
      <c r="A699" s="6"/>
      <c r="B699" s="420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  <c r="BW699" s="6"/>
      <c r="BX699" s="6"/>
      <c r="BY699" s="6"/>
      <c r="BZ699" s="6"/>
      <c r="CA699" s="6"/>
      <c r="CB699" s="6"/>
      <c r="CC699" s="6"/>
      <c r="CD699" s="6"/>
      <c r="CE699" s="6"/>
      <c r="CF699" s="6"/>
      <c r="CG699" s="6"/>
      <c r="CH699" s="6"/>
      <c r="CI699" s="6"/>
      <c r="CJ699" s="6"/>
      <c r="CK699" s="6"/>
      <c r="CL699" s="6"/>
      <c r="CM699" s="6"/>
      <c r="CN699" s="6"/>
      <c r="CO699" s="6"/>
      <c r="CP699" s="6"/>
      <c r="CQ699" s="6"/>
      <c r="DP699" s="6"/>
      <c r="DQ699" s="6"/>
      <c r="DR699" s="6"/>
      <c r="DS699" s="6"/>
      <c r="DT699" s="6"/>
      <c r="DU699" s="6"/>
      <c r="DV699" s="6"/>
      <c r="DW699" s="6"/>
      <c r="DX699" s="6"/>
      <c r="DY699" s="6"/>
      <c r="DZ699" s="6"/>
      <c r="EA699" s="6"/>
      <c r="EB699" s="6"/>
      <c r="EC699" s="6"/>
      <c r="ED699" s="6"/>
      <c r="EE699" s="6"/>
      <c r="EF699" s="6"/>
      <c r="EG699" s="6"/>
      <c r="EH699" s="6"/>
      <c r="EI699" s="6"/>
      <c r="EJ699" s="6"/>
      <c r="EK699" s="6"/>
      <c r="EL699" s="6"/>
      <c r="EM699" s="6"/>
      <c r="EN699" s="6"/>
      <c r="EO699" s="6"/>
      <c r="EP699" s="6"/>
      <c r="EQ699" s="6"/>
      <c r="ER699" s="6"/>
      <c r="ES699" s="6"/>
      <c r="ET699" s="6"/>
      <c r="EU699" s="6"/>
      <c r="EV699" s="6"/>
      <c r="EW699" s="6"/>
      <c r="EX699" s="6"/>
      <c r="EY699" s="6"/>
      <c r="EZ699" s="6"/>
      <c r="FA699" s="6"/>
      <c r="FB699" s="6"/>
      <c r="FC699" s="6"/>
      <c r="FD699" s="6"/>
      <c r="FE699" s="6"/>
      <c r="FF699" s="6"/>
      <c r="FG699" s="6"/>
      <c r="FH699" s="6"/>
      <c r="FI699" s="6"/>
      <c r="FJ699" s="6"/>
      <c r="FK699" s="6"/>
      <c r="FL699" s="6"/>
      <c r="FM699" s="6"/>
      <c r="FN699" s="6"/>
      <c r="FO699" s="6"/>
      <c r="FP699" s="6"/>
      <c r="FQ699" s="6"/>
      <c r="FR699" s="6"/>
      <c r="FS699" s="6"/>
      <c r="FT699" s="6"/>
      <c r="FU699" s="6"/>
      <c r="FV699" s="6"/>
      <c r="FW699" s="6"/>
      <c r="FX699" s="6"/>
      <c r="FY699" s="6"/>
      <c r="FZ699" s="6"/>
      <c r="GA699" s="6"/>
      <c r="GB699" s="6"/>
      <c r="GC699" s="6"/>
      <c r="GD699" s="6"/>
      <c r="GE699" s="6"/>
      <c r="GF699" s="6"/>
      <c r="GG699" s="6"/>
      <c r="GH699" s="6"/>
      <c r="GI699" s="6"/>
      <c r="GJ699" s="6"/>
      <c r="GK699" s="6"/>
      <c r="GL699" s="6"/>
      <c r="GM699" s="6"/>
      <c r="GN699" s="6"/>
      <c r="GO699" s="6"/>
      <c r="GP699" s="6"/>
      <c r="GQ699" s="6"/>
      <c r="GR699" s="6"/>
      <c r="GS699" s="6"/>
      <c r="GT699" s="6"/>
      <c r="GU699" s="6"/>
      <c r="GV699" s="6"/>
      <c r="GW699" s="6"/>
      <c r="GX699" s="6"/>
      <c r="GY699" s="6"/>
      <c r="GZ699" s="6"/>
      <c r="HA699" s="6"/>
      <c r="HB699" s="6"/>
      <c r="HC699" s="6"/>
      <c r="HD699" s="6"/>
      <c r="HE699" s="6"/>
    </row>
    <row r="700" spans="1:213">
      <c r="A700" s="6"/>
      <c r="B700" s="420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  <c r="BW700" s="6"/>
      <c r="BX700" s="6"/>
      <c r="BY700" s="6"/>
      <c r="BZ700" s="6"/>
      <c r="CA700" s="6"/>
      <c r="CB700" s="6"/>
      <c r="CC700" s="6"/>
      <c r="CD700" s="6"/>
      <c r="CE700" s="6"/>
      <c r="CF700" s="6"/>
      <c r="CG700" s="6"/>
      <c r="CH700" s="6"/>
      <c r="CI700" s="6"/>
      <c r="CJ700" s="6"/>
      <c r="CK700" s="6"/>
      <c r="CL700" s="6"/>
      <c r="CM700" s="6"/>
      <c r="CN700" s="6"/>
      <c r="CO700" s="6"/>
      <c r="CP700" s="6"/>
      <c r="CQ700" s="6"/>
      <c r="DP700" s="6"/>
      <c r="DQ700" s="6"/>
      <c r="DR700" s="6"/>
      <c r="DS700" s="6"/>
      <c r="DT700" s="6"/>
      <c r="DU700" s="6"/>
      <c r="DV700" s="6"/>
      <c r="DW700" s="6"/>
      <c r="DX700" s="6"/>
      <c r="DY700" s="6"/>
      <c r="DZ700" s="6"/>
      <c r="EA700" s="6"/>
      <c r="EB700" s="6"/>
      <c r="EC700" s="6"/>
      <c r="ED700" s="6"/>
      <c r="EE700" s="6"/>
      <c r="EF700" s="6"/>
      <c r="EG700" s="6"/>
      <c r="EH700" s="6"/>
      <c r="EI700" s="6"/>
      <c r="EJ700" s="6"/>
      <c r="EK700" s="6"/>
      <c r="EL700" s="6"/>
      <c r="EM700" s="6"/>
      <c r="EN700" s="6"/>
      <c r="EO700" s="6"/>
      <c r="EP700" s="6"/>
      <c r="EQ700" s="6"/>
      <c r="ER700" s="6"/>
      <c r="ES700" s="6"/>
      <c r="ET700" s="6"/>
      <c r="EU700" s="6"/>
      <c r="EV700" s="6"/>
      <c r="EW700" s="6"/>
      <c r="EX700" s="6"/>
      <c r="EY700" s="6"/>
      <c r="EZ700" s="6"/>
      <c r="FA700" s="6"/>
      <c r="FB700" s="6"/>
      <c r="FC700" s="6"/>
      <c r="FD700" s="6"/>
      <c r="FE700" s="6"/>
      <c r="FF700" s="6"/>
      <c r="FG700" s="6"/>
      <c r="FH700" s="6"/>
      <c r="FI700" s="6"/>
      <c r="FJ700" s="6"/>
      <c r="FK700" s="6"/>
      <c r="FL700" s="6"/>
      <c r="FM700" s="6"/>
      <c r="FN700" s="6"/>
      <c r="FO700" s="6"/>
      <c r="FP700" s="6"/>
      <c r="FQ700" s="6"/>
      <c r="FR700" s="6"/>
      <c r="FS700" s="6"/>
      <c r="FT700" s="6"/>
      <c r="FU700" s="6"/>
      <c r="FV700" s="6"/>
      <c r="FW700" s="6"/>
      <c r="FX700" s="6"/>
      <c r="FY700" s="6"/>
      <c r="FZ700" s="6"/>
      <c r="GA700" s="6"/>
      <c r="GB700" s="6"/>
      <c r="GC700" s="6"/>
      <c r="GD700" s="6"/>
      <c r="GE700" s="6"/>
      <c r="GF700" s="6"/>
      <c r="GG700" s="6"/>
      <c r="GH700" s="6"/>
      <c r="GI700" s="6"/>
      <c r="GJ700" s="6"/>
      <c r="GK700" s="6"/>
      <c r="GL700" s="6"/>
      <c r="GM700" s="6"/>
      <c r="GN700" s="6"/>
      <c r="GO700" s="6"/>
      <c r="GP700" s="6"/>
      <c r="GQ700" s="6"/>
      <c r="GR700" s="6"/>
      <c r="GS700" s="6"/>
      <c r="GT700" s="6"/>
      <c r="GU700" s="6"/>
      <c r="GV700" s="6"/>
      <c r="GW700" s="6"/>
      <c r="GX700" s="6"/>
      <c r="GY700" s="6"/>
      <c r="GZ700" s="6"/>
      <c r="HA700" s="6"/>
      <c r="HB700" s="6"/>
      <c r="HC700" s="6"/>
      <c r="HD700" s="6"/>
      <c r="HE700" s="6"/>
    </row>
    <row r="701" spans="1:213">
      <c r="A701" s="6"/>
      <c r="B701" s="420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  <c r="BW701" s="6"/>
      <c r="BX701" s="6"/>
      <c r="BY701" s="6"/>
      <c r="BZ701" s="6"/>
      <c r="CA701" s="6"/>
      <c r="CB701" s="6"/>
      <c r="CC701" s="6"/>
      <c r="CD701" s="6"/>
      <c r="CE701" s="6"/>
      <c r="CF701" s="6"/>
      <c r="CG701" s="6"/>
      <c r="CH701" s="6"/>
      <c r="CI701" s="6"/>
      <c r="CJ701" s="6"/>
      <c r="CK701" s="6"/>
      <c r="CL701" s="6"/>
      <c r="CM701" s="6"/>
      <c r="CN701" s="6"/>
      <c r="CO701" s="6"/>
      <c r="CP701" s="6"/>
      <c r="CQ701" s="6"/>
      <c r="DP701" s="6"/>
      <c r="DQ701" s="6"/>
      <c r="DR701" s="6"/>
      <c r="DS701" s="6"/>
      <c r="DT701" s="6"/>
      <c r="DU701" s="6"/>
      <c r="DV701" s="6"/>
      <c r="DW701" s="6"/>
      <c r="DX701" s="6"/>
      <c r="DY701" s="6"/>
      <c r="DZ701" s="6"/>
      <c r="EA701" s="6"/>
      <c r="EB701" s="6"/>
      <c r="EC701" s="6"/>
      <c r="ED701" s="6"/>
      <c r="EE701" s="6"/>
      <c r="EF701" s="6"/>
      <c r="EG701" s="6"/>
      <c r="EH701" s="6"/>
      <c r="EI701" s="6"/>
      <c r="EJ701" s="6"/>
      <c r="EK701" s="6"/>
      <c r="EL701" s="6"/>
      <c r="EM701" s="6"/>
      <c r="EN701" s="6"/>
      <c r="EO701" s="6"/>
      <c r="EP701" s="6"/>
      <c r="EQ701" s="6"/>
      <c r="ER701" s="6"/>
      <c r="ES701" s="6"/>
      <c r="ET701" s="6"/>
      <c r="EU701" s="6"/>
      <c r="EV701" s="6"/>
      <c r="EW701" s="6"/>
      <c r="EX701" s="6"/>
      <c r="EY701" s="6"/>
      <c r="EZ701" s="6"/>
      <c r="FA701" s="6"/>
      <c r="FB701" s="6"/>
      <c r="FC701" s="6"/>
      <c r="FD701" s="6"/>
      <c r="FE701" s="6"/>
      <c r="FF701" s="6"/>
      <c r="FG701" s="6"/>
      <c r="FH701" s="6"/>
      <c r="FI701" s="6"/>
      <c r="FJ701" s="6"/>
      <c r="FK701" s="6"/>
      <c r="FL701" s="6"/>
      <c r="FM701" s="6"/>
      <c r="FN701" s="6"/>
      <c r="FO701" s="6"/>
      <c r="FP701" s="6"/>
      <c r="FQ701" s="6"/>
      <c r="FR701" s="6"/>
      <c r="FS701" s="6"/>
      <c r="FT701" s="6"/>
      <c r="FU701" s="6"/>
      <c r="FV701" s="6"/>
      <c r="FW701" s="6"/>
      <c r="FX701" s="6"/>
      <c r="FY701" s="6"/>
      <c r="FZ701" s="6"/>
      <c r="GA701" s="6"/>
      <c r="GB701" s="6"/>
      <c r="GC701" s="6"/>
      <c r="GD701" s="6"/>
      <c r="GE701" s="6"/>
      <c r="GF701" s="6"/>
      <c r="GG701" s="6"/>
      <c r="GH701" s="6"/>
      <c r="GI701" s="6"/>
      <c r="GJ701" s="6"/>
      <c r="GK701" s="6"/>
      <c r="GL701" s="6"/>
      <c r="GM701" s="6"/>
      <c r="GN701" s="6"/>
      <c r="GO701" s="6"/>
      <c r="GP701" s="6"/>
      <c r="GQ701" s="6"/>
      <c r="GR701" s="6"/>
      <c r="GS701" s="6"/>
      <c r="GT701" s="6"/>
      <c r="GU701" s="6"/>
      <c r="GV701" s="6"/>
      <c r="GW701" s="6"/>
      <c r="GX701" s="6"/>
      <c r="GY701" s="6"/>
      <c r="GZ701" s="6"/>
      <c r="HA701" s="6"/>
      <c r="HB701" s="6"/>
      <c r="HC701" s="6"/>
      <c r="HD701" s="6"/>
      <c r="HE701" s="6"/>
    </row>
    <row r="702" spans="1:213">
      <c r="A702" s="6"/>
      <c r="B702" s="420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  <c r="BW702" s="6"/>
      <c r="BX702" s="6"/>
      <c r="BY702" s="6"/>
      <c r="BZ702" s="6"/>
      <c r="CA702" s="6"/>
      <c r="CB702" s="6"/>
      <c r="CC702" s="6"/>
      <c r="CD702" s="6"/>
      <c r="CE702" s="6"/>
      <c r="CF702" s="6"/>
      <c r="CG702" s="6"/>
      <c r="CH702" s="6"/>
      <c r="CI702" s="6"/>
      <c r="CJ702" s="6"/>
      <c r="CK702" s="6"/>
      <c r="CL702" s="6"/>
      <c r="CM702" s="6"/>
      <c r="CN702" s="6"/>
      <c r="CO702" s="6"/>
      <c r="CP702" s="6"/>
      <c r="CQ702" s="6"/>
      <c r="DP702" s="6"/>
      <c r="DQ702" s="6"/>
      <c r="DR702" s="6"/>
      <c r="DS702" s="6"/>
      <c r="DT702" s="6"/>
      <c r="DU702" s="6"/>
      <c r="DV702" s="6"/>
      <c r="DW702" s="6"/>
      <c r="DX702" s="6"/>
      <c r="DY702" s="6"/>
      <c r="DZ702" s="6"/>
      <c r="EA702" s="6"/>
      <c r="EB702" s="6"/>
      <c r="EC702" s="6"/>
      <c r="ED702" s="6"/>
      <c r="EE702" s="6"/>
      <c r="EF702" s="6"/>
      <c r="EG702" s="6"/>
      <c r="EH702" s="6"/>
      <c r="EI702" s="6"/>
      <c r="EJ702" s="6"/>
      <c r="EK702" s="6"/>
      <c r="EL702" s="6"/>
      <c r="EM702" s="6"/>
      <c r="EN702" s="6"/>
      <c r="EO702" s="6"/>
      <c r="EP702" s="6"/>
      <c r="EQ702" s="6"/>
      <c r="ER702" s="6"/>
      <c r="ES702" s="6"/>
      <c r="ET702" s="6"/>
      <c r="EU702" s="6"/>
      <c r="EV702" s="6"/>
      <c r="EW702" s="6"/>
      <c r="EX702" s="6"/>
      <c r="EY702" s="6"/>
      <c r="EZ702" s="6"/>
      <c r="FA702" s="6"/>
      <c r="FB702" s="6"/>
      <c r="FC702" s="6"/>
      <c r="FD702" s="6"/>
      <c r="FE702" s="6"/>
      <c r="FF702" s="6"/>
      <c r="FG702" s="6"/>
      <c r="FH702" s="6"/>
      <c r="FI702" s="6"/>
      <c r="FJ702" s="6"/>
      <c r="FK702" s="6"/>
      <c r="FL702" s="6"/>
      <c r="FM702" s="6"/>
      <c r="FN702" s="6"/>
      <c r="FO702" s="6"/>
      <c r="FP702" s="6"/>
      <c r="FQ702" s="6"/>
      <c r="FR702" s="6"/>
      <c r="FS702" s="6"/>
      <c r="FT702" s="6"/>
      <c r="FU702" s="6"/>
      <c r="FV702" s="6"/>
      <c r="FW702" s="6"/>
      <c r="FX702" s="6"/>
      <c r="FY702" s="6"/>
      <c r="FZ702" s="6"/>
      <c r="GA702" s="6"/>
      <c r="GB702" s="6"/>
      <c r="GC702" s="6"/>
      <c r="GD702" s="6"/>
      <c r="GE702" s="6"/>
      <c r="GF702" s="6"/>
      <c r="GG702" s="6"/>
      <c r="GH702" s="6"/>
      <c r="GI702" s="6"/>
      <c r="GJ702" s="6"/>
      <c r="GK702" s="6"/>
      <c r="GL702" s="6"/>
      <c r="GM702" s="6"/>
      <c r="GN702" s="6"/>
      <c r="GO702" s="6"/>
      <c r="GP702" s="6"/>
      <c r="GQ702" s="6"/>
      <c r="GR702" s="6"/>
      <c r="GS702" s="6"/>
      <c r="GT702" s="6"/>
      <c r="GU702" s="6"/>
      <c r="GV702" s="6"/>
      <c r="GW702" s="6"/>
      <c r="GX702" s="6"/>
      <c r="GY702" s="6"/>
      <c r="GZ702" s="6"/>
      <c r="HA702" s="6"/>
      <c r="HB702" s="6"/>
      <c r="HC702" s="6"/>
      <c r="HD702" s="6"/>
      <c r="HE702" s="6"/>
    </row>
    <row r="703" spans="1:213">
      <c r="A703" s="6"/>
      <c r="B703" s="420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  <c r="BW703" s="6"/>
      <c r="BX703" s="6"/>
      <c r="BY703" s="6"/>
      <c r="BZ703" s="6"/>
      <c r="CA703" s="6"/>
      <c r="CB703" s="6"/>
      <c r="CC703" s="6"/>
      <c r="CD703" s="6"/>
      <c r="CE703" s="6"/>
      <c r="CF703" s="6"/>
      <c r="CG703" s="6"/>
      <c r="CH703" s="6"/>
      <c r="CI703" s="6"/>
      <c r="CJ703" s="6"/>
      <c r="CK703" s="6"/>
      <c r="CL703" s="6"/>
      <c r="CM703" s="6"/>
      <c r="CN703" s="6"/>
      <c r="CO703" s="6"/>
      <c r="CP703" s="6"/>
      <c r="CQ703" s="6"/>
      <c r="DP703" s="6"/>
      <c r="DQ703" s="6"/>
      <c r="DR703" s="6"/>
      <c r="DS703" s="6"/>
      <c r="DT703" s="6"/>
      <c r="DU703" s="6"/>
      <c r="DV703" s="6"/>
      <c r="DW703" s="6"/>
      <c r="DX703" s="6"/>
      <c r="DY703" s="6"/>
      <c r="DZ703" s="6"/>
      <c r="EA703" s="6"/>
      <c r="EB703" s="6"/>
      <c r="EC703" s="6"/>
      <c r="ED703" s="6"/>
      <c r="EE703" s="6"/>
      <c r="EF703" s="6"/>
      <c r="EG703" s="6"/>
      <c r="EH703" s="6"/>
      <c r="EI703" s="6"/>
      <c r="EJ703" s="6"/>
      <c r="EK703" s="6"/>
      <c r="EL703" s="6"/>
      <c r="EM703" s="6"/>
      <c r="EN703" s="6"/>
      <c r="EO703" s="6"/>
      <c r="EP703" s="6"/>
      <c r="EQ703" s="6"/>
      <c r="ER703" s="6"/>
      <c r="ES703" s="6"/>
      <c r="ET703" s="6"/>
      <c r="EU703" s="6"/>
      <c r="EV703" s="6"/>
      <c r="EW703" s="6"/>
      <c r="EX703" s="6"/>
      <c r="EY703" s="6"/>
      <c r="EZ703" s="6"/>
      <c r="FA703" s="6"/>
      <c r="FB703" s="6"/>
      <c r="FC703" s="6"/>
      <c r="FD703" s="6"/>
      <c r="FE703" s="6"/>
      <c r="FF703" s="6"/>
      <c r="FG703" s="6"/>
      <c r="FH703" s="6"/>
      <c r="FI703" s="6"/>
      <c r="FJ703" s="6"/>
      <c r="FK703" s="6"/>
      <c r="FL703" s="6"/>
      <c r="FM703" s="6"/>
      <c r="FN703" s="6"/>
      <c r="FO703" s="6"/>
      <c r="FP703" s="6"/>
      <c r="FQ703" s="6"/>
      <c r="FR703" s="6"/>
      <c r="FS703" s="6"/>
      <c r="FT703" s="6"/>
      <c r="FU703" s="6"/>
      <c r="FV703" s="6"/>
      <c r="FW703" s="6"/>
      <c r="FX703" s="6"/>
      <c r="FY703" s="6"/>
      <c r="FZ703" s="6"/>
      <c r="GA703" s="6"/>
      <c r="GB703" s="6"/>
      <c r="GC703" s="6"/>
      <c r="GD703" s="6"/>
      <c r="GE703" s="6"/>
      <c r="GF703" s="6"/>
      <c r="GG703" s="6"/>
      <c r="GH703" s="6"/>
      <c r="GI703" s="6"/>
      <c r="GJ703" s="6"/>
      <c r="GK703" s="6"/>
      <c r="GL703" s="6"/>
      <c r="GM703" s="6"/>
      <c r="GN703" s="6"/>
      <c r="GO703" s="6"/>
      <c r="GP703" s="6"/>
      <c r="GQ703" s="6"/>
      <c r="GR703" s="6"/>
      <c r="GS703" s="6"/>
      <c r="GT703" s="6"/>
      <c r="GU703" s="6"/>
      <c r="GV703" s="6"/>
      <c r="GW703" s="6"/>
      <c r="GX703" s="6"/>
      <c r="GY703" s="6"/>
      <c r="GZ703" s="6"/>
      <c r="HA703" s="6"/>
      <c r="HB703" s="6"/>
      <c r="HC703" s="6"/>
      <c r="HD703" s="6"/>
      <c r="HE703" s="6"/>
    </row>
    <row r="704" spans="1:213">
      <c r="A704" s="6"/>
      <c r="B704" s="420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  <c r="BW704" s="6"/>
      <c r="BX704" s="6"/>
      <c r="BY704" s="6"/>
      <c r="BZ704" s="6"/>
      <c r="CA704" s="6"/>
      <c r="CB704" s="6"/>
      <c r="CC704" s="6"/>
      <c r="CD704" s="6"/>
      <c r="CE704" s="6"/>
      <c r="CF704" s="6"/>
      <c r="CG704" s="6"/>
      <c r="CH704" s="6"/>
      <c r="CI704" s="6"/>
      <c r="CJ704" s="6"/>
      <c r="CK704" s="6"/>
      <c r="CL704" s="6"/>
      <c r="CM704" s="6"/>
      <c r="CN704" s="6"/>
      <c r="CO704" s="6"/>
      <c r="CP704" s="6"/>
      <c r="CQ704" s="6"/>
      <c r="DP704" s="6"/>
      <c r="DQ704" s="6"/>
      <c r="DR704" s="6"/>
      <c r="DS704" s="6"/>
      <c r="DT704" s="6"/>
      <c r="DU704" s="6"/>
      <c r="DV704" s="6"/>
      <c r="DW704" s="6"/>
      <c r="DX704" s="6"/>
      <c r="DY704" s="6"/>
      <c r="DZ704" s="6"/>
      <c r="EA704" s="6"/>
      <c r="EB704" s="6"/>
      <c r="EC704" s="6"/>
      <c r="ED704" s="6"/>
      <c r="EE704" s="6"/>
      <c r="EF704" s="6"/>
      <c r="EG704" s="6"/>
      <c r="EH704" s="6"/>
      <c r="EI704" s="6"/>
      <c r="EJ704" s="6"/>
      <c r="EK704" s="6"/>
      <c r="EL704" s="6"/>
      <c r="EM704" s="6"/>
      <c r="EN704" s="6"/>
      <c r="EO704" s="6"/>
      <c r="EP704" s="6"/>
      <c r="EQ704" s="6"/>
      <c r="ER704" s="6"/>
      <c r="ES704" s="6"/>
      <c r="ET704" s="6"/>
      <c r="EU704" s="6"/>
      <c r="EV704" s="6"/>
      <c r="EW704" s="6"/>
      <c r="EX704" s="6"/>
      <c r="EY704" s="6"/>
      <c r="EZ704" s="6"/>
      <c r="FA704" s="6"/>
      <c r="FB704" s="6"/>
      <c r="FC704" s="6"/>
      <c r="FD704" s="6"/>
      <c r="FE704" s="6"/>
      <c r="FF704" s="6"/>
      <c r="FG704" s="6"/>
      <c r="FH704" s="6"/>
      <c r="FI704" s="6"/>
      <c r="FJ704" s="6"/>
      <c r="FK704" s="6"/>
      <c r="FL704" s="6"/>
      <c r="FM704" s="6"/>
      <c r="FN704" s="6"/>
      <c r="FO704" s="6"/>
      <c r="FP704" s="6"/>
      <c r="FQ704" s="6"/>
      <c r="FR704" s="6"/>
      <c r="FS704" s="6"/>
      <c r="FT704" s="6"/>
      <c r="FU704" s="6"/>
      <c r="FV704" s="6"/>
      <c r="FW704" s="6"/>
      <c r="FX704" s="6"/>
      <c r="FY704" s="6"/>
      <c r="FZ704" s="6"/>
      <c r="GA704" s="6"/>
      <c r="GB704" s="6"/>
      <c r="GC704" s="6"/>
      <c r="GD704" s="6"/>
      <c r="GE704" s="6"/>
      <c r="GF704" s="6"/>
      <c r="GG704" s="6"/>
      <c r="GH704" s="6"/>
      <c r="GI704" s="6"/>
      <c r="GJ704" s="6"/>
      <c r="GK704" s="6"/>
      <c r="GL704" s="6"/>
      <c r="GM704" s="6"/>
      <c r="GN704" s="6"/>
      <c r="GO704" s="6"/>
      <c r="GP704" s="6"/>
      <c r="GQ704" s="6"/>
      <c r="GR704" s="6"/>
      <c r="GS704" s="6"/>
      <c r="GT704" s="6"/>
      <c r="GU704" s="6"/>
      <c r="GV704" s="6"/>
      <c r="GW704" s="6"/>
      <c r="GX704" s="6"/>
      <c r="GY704" s="6"/>
      <c r="GZ704" s="6"/>
      <c r="HA704" s="6"/>
      <c r="HB704" s="6"/>
      <c r="HC704" s="6"/>
      <c r="HD704" s="6"/>
      <c r="HE704" s="6"/>
    </row>
    <row r="705" spans="1:213">
      <c r="A705" s="6"/>
      <c r="B705" s="420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  <c r="BW705" s="6"/>
      <c r="BX705" s="6"/>
      <c r="BY705" s="6"/>
      <c r="BZ705" s="6"/>
      <c r="CA705" s="6"/>
      <c r="CB705" s="6"/>
      <c r="CC705" s="6"/>
      <c r="CD705" s="6"/>
      <c r="CE705" s="6"/>
      <c r="CF705" s="6"/>
      <c r="CG705" s="6"/>
      <c r="CH705" s="6"/>
      <c r="CI705" s="6"/>
      <c r="CJ705" s="6"/>
      <c r="CK705" s="6"/>
      <c r="CL705" s="6"/>
      <c r="CM705" s="6"/>
      <c r="CN705" s="6"/>
      <c r="CO705" s="6"/>
      <c r="CP705" s="6"/>
      <c r="CQ705" s="6"/>
      <c r="DP705" s="6"/>
      <c r="DQ705" s="6"/>
      <c r="DR705" s="6"/>
      <c r="DS705" s="6"/>
      <c r="DT705" s="6"/>
      <c r="DU705" s="6"/>
      <c r="DV705" s="6"/>
      <c r="DW705" s="6"/>
      <c r="DX705" s="6"/>
      <c r="DY705" s="6"/>
      <c r="DZ705" s="6"/>
      <c r="EA705" s="6"/>
      <c r="EB705" s="6"/>
      <c r="EC705" s="6"/>
      <c r="ED705" s="6"/>
      <c r="EE705" s="6"/>
      <c r="EF705" s="6"/>
      <c r="EG705" s="6"/>
      <c r="EH705" s="6"/>
      <c r="EI705" s="6"/>
      <c r="EJ705" s="6"/>
      <c r="EK705" s="6"/>
      <c r="EL705" s="6"/>
      <c r="EM705" s="6"/>
      <c r="EN705" s="6"/>
      <c r="EO705" s="6"/>
      <c r="EP705" s="6"/>
      <c r="EQ705" s="6"/>
      <c r="ER705" s="6"/>
      <c r="ES705" s="6"/>
      <c r="ET705" s="6"/>
      <c r="EU705" s="6"/>
      <c r="EV705" s="6"/>
      <c r="EW705" s="6"/>
      <c r="EX705" s="6"/>
      <c r="EY705" s="6"/>
      <c r="EZ705" s="6"/>
      <c r="FA705" s="6"/>
      <c r="FB705" s="6"/>
      <c r="FC705" s="6"/>
      <c r="FD705" s="6"/>
      <c r="FE705" s="6"/>
      <c r="FF705" s="6"/>
      <c r="FG705" s="6"/>
      <c r="FH705" s="6"/>
      <c r="FI705" s="6"/>
      <c r="FJ705" s="6"/>
      <c r="FK705" s="6"/>
      <c r="FL705" s="6"/>
      <c r="FM705" s="6"/>
      <c r="FN705" s="6"/>
      <c r="FO705" s="6"/>
      <c r="FP705" s="6"/>
      <c r="FQ705" s="6"/>
      <c r="FR705" s="6"/>
      <c r="FS705" s="6"/>
      <c r="FT705" s="6"/>
      <c r="FU705" s="6"/>
      <c r="FV705" s="6"/>
      <c r="FW705" s="6"/>
      <c r="FX705" s="6"/>
      <c r="FY705" s="6"/>
      <c r="FZ705" s="6"/>
      <c r="GA705" s="6"/>
      <c r="GB705" s="6"/>
      <c r="GC705" s="6"/>
      <c r="GD705" s="6"/>
      <c r="GE705" s="6"/>
      <c r="GF705" s="6"/>
      <c r="GG705" s="6"/>
      <c r="GH705" s="6"/>
      <c r="GI705" s="6"/>
      <c r="GJ705" s="6"/>
      <c r="GK705" s="6"/>
      <c r="GL705" s="6"/>
      <c r="GM705" s="6"/>
      <c r="GN705" s="6"/>
      <c r="GO705" s="6"/>
      <c r="GP705" s="6"/>
      <c r="GQ705" s="6"/>
      <c r="GR705" s="6"/>
      <c r="GS705" s="6"/>
      <c r="GT705" s="6"/>
      <c r="GU705" s="6"/>
      <c r="GV705" s="6"/>
      <c r="GW705" s="6"/>
      <c r="GX705" s="6"/>
      <c r="GY705" s="6"/>
      <c r="GZ705" s="6"/>
      <c r="HA705" s="6"/>
      <c r="HB705" s="6"/>
      <c r="HC705" s="6"/>
      <c r="HD705" s="6"/>
      <c r="HE705" s="6"/>
    </row>
    <row r="706" spans="1:213">
      <c r="A706" s="6"/>
      <c r="B706" s="420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  <c r="BW706" s="6"/>
      <c r="BX706" s="6"/>
      <c r="BY706" s="6"/>
      <c r="BZ706" s="6"/>
      <c r="CA706" s="6"/>
      <c r="CB706" s="6"/>
      <c r="CC706" s="6"/>
      <c r="CD706" s="6"/>
      <c r="CE706" s="6"/>
      <c r="CF706" s="6"/>
      <c r="CG706" s="6"/>
      <c r="CH706" s="6"/>
      <c r="CI706" s="6"/>
      <c r="CJ706" s="6"/>
      <c r="CK706" s="6"/>
      <c r="CL706" s="6"/>
      <c r="CM706" s="6"/>
      <c r="CN706" s="6"/>
      <c r="CO706" s="6"/>
      <c r="CP706" s="6"/>
      <c r="CQ706" s="6"/>
      <c r="DP706" s="6"/>
      <c r="DQ706" s="6"/>
      <c r="DR706" s="6"/>
      <c r="DS706" s="6"/>
      <c r="DT706" s="6"/>
      <c r="DU706" s="6"/>
      <c r="DV706" s="6"/>
      <c r="DW706" s="6"/>
      <c r="DX706" s="6"/>
      <c r="DY706" s="6"/>
      <c r="DZ706" s="6"/>
      <c r="EA706" s="6"/>
      <c r="EB706" s="6"/>
      <c r="EC706" s="6"/>
      <c r="ED706" s="6"/>
      <c r="EE706" s="6"/>
      <c r="EF706" s="6"/>
      <c r="EG706" s="6"/>
      <c r="EH706" s="6"/>
      <c r="EI706" s="6"/>
      <c r="EJ706" s="6"/>
      <c r="EK706" s="6"/>
      <c r="EL706" s="6"/>
      <c r="EM706" s="6"/>
      <c r="EN706" s="6"/>
      <c r="EO706" s="6"/>
      <c r="EP706" s="6"/>
      <c r="EQ706" s="6"/>
      <c r="ER706" s="6"/>
      <c r="ES706" s="6"/>
      <c r="ET706" s="6"/>
      <c r="EU706" s="6"/>
      <c r="EV706" s="6"/>
      <c r="EW706" s="6"/>
      <c r="EX706" s="6"/>
      <c r="EY706" s="6"/>
      <c r="EZ706" s="6"/>
      <c r="FA706" s="6"/>
      <c r="FB706" s="6"/>
      <c r="FC706" s="6"/>
      <c r="FD706" s="6"/>
      <c r="FE706" s="6"/>
      <c r="FF706" s="6"/>
      <c r="FG706" s="6"/>
      <c r="FH706" s="6"/>
      <c r="FI706" s="6"/>
      <c r="FJ706" s="6"/>
      <c r="FK706" s="6"/>
      <c r="FL706" s="6"/>
      <c r="FM706" s="6"/>
      <c r="FN706" s="6"/>
      <c r="FO706" s="6"/>
      <c r="FP706" s="6"/>
      <c r="FQ706" s="6"/>
      <c r="FR706" s="6"/>
      <c r="FS706" s="6"/>
      <c r="FT706" s="6"/>
      <c r="FU706" s="6"/>
      <c r="FV706" s="6"/>
      <c r="FW706" s="6"/>
      <c r="FX706" s="6"/>
      <c r="FY706" s="6"/>
      <c r="FZ706" s="6"/>
      <c r="GA706" s="6"/>
      <c r="GB706" s="6"/>
      <c r="GC706" s="6"/>
      <c r="GD706" s="6"/>
      <c r="GE706" s="6"/>
      <c r="GF706" s="6"/>
      <c r="GG706" s="6"/>
      <c r="GH706" s="6"/>
      <c r="GI706" s="6"/>
      <c r="GJ706" s="6"/>
      <c r="GK706" s="6"/>
      <c r="GL706" s="6"/>
      <c r="GM706" s="6"/>
      <c r="GN706" s="6"/>
      <c r="GO706" s="6"/>
      <c r="GP706" s="6"/>
      <c r="GQ706" s="6"/>
      <c r="GR706" s="6"/>
      <c r="GS706" s="6"/>
      <c r="GT706" s="6"/>
      <c r="GU706" s="6"/>
      <c r="GV706" s="6"/>
      <c r="GW706" s="6"/>
      <c r="GX706" s="6"/>
      <c r="GY706" s="6"/>
      <c r="GZ706" s="6"/>
      <c r="HA706" s="6"/>
      <c r="HB706" s="6"/>
      <c r="HC706" s="6"/>
      <c r="HD706" s="6"/>
      <c r="HE706" s="6"/>
    </row>
    <row r="707" spans="1:213">
      <c r="A707" s="6"/>
      <c r="B707" s="420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  <c r="BW707" s="6"/>
      <c r="BX707" s="6"/>
      <c r="BY707" s="6"/>
      <c r="BZ707" s="6"/>
      <c r="CA707" s="6"/>
      <c r="CB707" s="6"/>
      <c r="CC707" s="6"/>
      <c r="CD707" s="6"/>
      <c r="CE707" s="6"/>
      <c r="CF707" s="6"/>
      <c r="CG707" s="6"/>
      <c r="CH707" s="6"/>
      <c r="CI707" s="6"/>
      <c r="CJ707" s="6"/>
      <c r="CK707" s="6"/>
      <c r="CL707" s="6"/>
      <c r="CM707" s="6"/>
      <c r="CN707" s="6"/>
      <c r="CO707" s="6"/>
      <c r="CP707" s="6"/>
      <c r="CQ707" s="6"/>
      <c r="DP707" s="6"/>
      <c r="DQ707" s="6"/>
      <c r="DR707" s="6"/>
      <c r="DS707" s="6"/>
      <c r="DT707" s="6"/>
      <c r="DU707" s="6"/>
      <c r="DV707" s="6"/>
      <c r="DW707" s="6"/>
      <c r="DX707" s="6"/>
      <c r="DY707" s="6"/>
      <c r="DZ707" s="6"/>
      <c r="EA707" s="6"/>
      <c r="EB707" s="6"/>
      <c r="EC707" s="6"/>
      <c r="ED707" s="6"/>
      <c r="EE707" s="6"/>
      <c r="EF707" s="6"/>
      <c r="EG707" s="6"/>
      <c r="EH707" s="6"/>
      <c r="EI707" s="6"/>
      <c r="EJ707" s="6"/>
      <c r="EK707" s="6"/>
      <c r="EL707" s="6"/>
      <c r="EM707" s="6"/>
      <c r="EN707" s="6"/>
      <c r="EO707" s="6"/>
      <c r="EP707" s="6"/>
      <c r="EQ707" s="6"/>
      <c r="ER707" s="6"/>
      <c r="ES707" s="6"/>
      <c r="ET707" s="6"/>
      <c r="EU707" s="6"/>
      <c r="EV707" s="6"/>
      <c r="EW707" s="6"/>
      <c r="EX707" s="6"/>
      <c r="EY707" s="6"/>
      <c r="EZ707" s="6"/>
      <c r="FA707" s="6"/>
      <c r="FB707" s="6"/>
      <c r="FC707" s="6"/>
      <c r="FD707" s="6"/>
      <c r="FE707" s="6"/>
      <c r="FF707" s="6"/>
      <c r="FG707" s="6"/>
      <c r="FH707" s="6"/>
      <c r="FI707" s="6"/>
      <c r="FJ707" s="6"/>
      <c r="FK707" s="6"/>
      <c r="FL707" s="6"/>
      <c r="FM707" s="6"/>
      <c r="FN707" s="6"/>
      <c r="FO707" s="6"/>
      <c r="FP707" s="6"/>
      <c r="FQ707" s="6"/>
      <c r="FR707" s="6"/>
      <c r="FS707" s="6"/>
      <c r="FT707" s="6"/>
      <c r="FU707" s="6"/>
      <c r="FV707" s="6"/>
      <c r="FW707" s="6"/>
      <c r="FX707" s="6"/>
      <c r="FY707" s="6"/>
      <c r="FZ707" s="6"/>
      <c r="GA707" s="6"/>
      <c r="GB707" s="6"/>
      <c r="GC707" s="6"/>
      <c r="GD707" s="6"/>
      <c r="GE707" s="6"/>
      <c r="GF707" s="6"/>
      <c r="GG707" s="6"/>
      <c r="GH707" s="6"/>
      <c r="GI707" s="6"/>
      <c r="GJ707" s="6"/>
      <c r="GK707" s="6"/>
      <c r="GL707" s="6"/>
      <c r="GM707" s="6"/>
      <c r="GN707" s="6"/>
      <c r="GO707" s="6"/>
      <c r="GP707" s="6"/>
      <c r="GQ707" s="6"/>
      <c r="GR707" s="6"/>
      <c r="GS707" s="6"/>
      <c r="GT707" s="6"/>
      <c r="GU707" s="6"/>
      <c r="GV707" s="6"/>
      <c r="GW707" s="6"/>
      <c r="GX707" s="6"/>
      <c r="GY707" s="6"/>
      <c r="GZ707" s="6"/>
      <c r="HA707" s="6"/>
      <c r="HB707" s="6"/>
      <c r="HC707" s="6"/>
      <c r="HD707" s="6"/>
      <c r="HE707" s="6"/>
    </row>
    <row r="708" spans="1:213">
      <c r="A708" s="6"/>
      <c r="B708" s="420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/>
      <c r="GL708" s="6"/>
      <c r="GM708" s="6"/>
      <c r="GN708" s="6"/>
      <c r="GO708" s="6"/>
      <c r="GP708" s="6"/>
      <c r="GQ708" s="6"/>
      <c r="GR708" s="6"/>
      <c r="GS708" s="6"/>
      <c r="GT708" s="6"/>
      <c r="GU708" s="6"/>
      <c r="GV708" s="6"/>
      <c r="GW708" s="6"/>
      <c r="GX708" s="6"/>
      <c r="GY708" s="6"/>
      <c r="GZ708" s="6"/>
      <c r="HA708" s="6"/>
      <c r="HB708" s="6"/>
      <c r="HC708" s="6"/>
      <c r="HD708" s="6"/>
      <c r="HE708" s="6"/>
    </row>
    <row r="709" spans="1:213">
      <c r="A709" s="6"/>
      <c r="B709" s="420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  <c r="BW709" s="6"/>
      <c r="BX709" s="6"/>
      <c r="BY709" s="6"/>
      <c r="BZ709" s="6"/>
      <c r="CA709" s="6"/>
      <c r="CB709" s="6"/>
      <c r="CC709" s="6"/>
      <c r="CD709" s="6"/>
      <c r="CE709" s="6"/>
      <c r="CF709" s="6"/>
      <c r="CG709" s="6"/>
      <c r="CH709" s="6"/>
      <c r="CI709" s="6"/>
      <c r="CJ709" s="6"/>
      <c r="CK709" s="6"/>
      <c r="CL709" s="6"/>
      <c r="CM709" s="6"/>
      <c r="CN709" s="6"/>
      <c r="CO709" s="6"/>
      <c r="CP709" s="6"/>
      <c r="CQ709" s="6"/>
      <c r="DP709" s="6"/>
      <c r="DQ709" s="6"/>
      <c r="DR709" s="6"/>
      <c r="DS709" s="6"/>
      <c r="DT709" s="6"/>
      <c r="DU709" s="6"/>
      <c r="DV709" s="6"/>
      <c r="DW709" s="6"/>
      <c r="DX709" s="6"/>
      <c r="DY709" s="6"/>
      <c r="DZ709" s="6"/>
      <c r="EA709" s="6"/>
      <c r="EB709" s="6"/>
      <c r="EC709" s="6"/>
      <c r="ED709" s="6"/>
      <c r="EE709" s="6"/>
      <c r="EF709" s="6"/>
      <c r="EG709" s="6"/>
      <c r="EH709" s="6"/>
      <c r="EI709" s="6"/>
      <c r="EJ709" s="6"/>
      <c r="EK709" s="6"/>
      <c r="EL709" s="6"/>
      <c r="EM709" s="6"/>
      <c r="EN709" s="6"/>
      <c r="EO709" s="6"/>
      <c r="EP709" s="6"/>
      <c r="EQ709" s="6"/>
      <c r="ER709" s="6"/>
      <c r="ES709" s="6"/>
      <c r="ET709" s="6"/>
      <c r="EU709" s="6"/>
      <c r="EV709" s="6"/>
      <c r="EW709" s="6"/>
      <c r="EX709" s="6"/>
      <c r="EY709" s="6"/>
      <c r="EZ709" s="6"/>
      <c r="FA709" s="6"/>
      <c r="FB709" s="6"/>
      <c r="FC709" s="6"/>
      <c r="FD709" s="6"/>
      <c r="FE709" s="6"/>
      <c r="FF709" s="6"/>
      <c r="FG709" s="6"/>
      <c r="FH709" s="6"/>
      <c r="FI709" s="6"/>
      <c r="FJ709" s="6"/>
      <c r="FK709" s="6"/>
      <c r="FL709" s="6"/>
      <c r="FM709" s="6"/>
      <c r="FN709" s="6"/>
      <c r="FO709" s="6"/>
      <c r="FP709" s="6"/>
      <c r="FQ709" s="6"/>
      <c r="FR709" s="6"/>
      <c r="FS709" s="6"/>
      <c r="FT709" s="6"/>
      <c r="FU709" s="6"/>
      <c r="FV709" s="6"/>
      <c r="FW709" s="6"/>
      <c r="FX709" s="6"/>
      <c r="FY709" s="6"/>
      <c r="FZ709" s="6"/>
      <c r="GA709" s="6"/>
      <c r="GB709" s="6"/>
      <c r="GC709" s="6"/>
      <c r="GD709" s="6"/>
      <c r="GE709" s="6"/>
      <c r="GF709" s="6"/>
      <c r="GG709" s="6"/>
      <c r="GH709" s="6"/>
      <c r="GI709" s="6"/>
      <c r="GJ709" s="6"/>
      <c r="GK709" s="6"/>
      <c r="GL709" s="6"/>
      <c r="GM709" s="6"/>
      <c r="GN709" s="6"/>
      <c r="GO709" s="6"/>
      <c r="GP709" s="6"/>
      <c r="GQ709" s="6"/>
      <c r="GR709" s="6"/>
      <c r="GS709" s="6"/>
      <c r="GT709" s="6"/>
      <c r="GU709" s="6"/>
      <c r="GV709" s="6"/>
      <c r="GW709" s="6"/>
      <c r="GX709" s="6"/>
      <c r="GY709" s="6"/>
      <c r="GZ709" s="6"/>
      <c r="HA709" s="6"/>
      <c r="HB709" s="6"/>
      <c r="HC709" s="6"/>
      <c r="HD709" s="6"/>
      <c r="HE709" s="6"/>
    </row>
    <row r="710" spans="1:213">
      <c r="A710" s="6"/>
      <c r="B710" s="420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  <c r="BW710" s="6"/>
      <c r="BX710" s="6"/>
      <c r="BY710" s="6"/>
      <c r="BZ710" s="6"/>
      <c r="CA710" s="6"/>
      <c r="CB710" s="6"/>
      <c r="CC710" s="6"/>
      <c r="CD710" s="6"/>
      <c r="CE710" s="6"/>
      <c r="CF710" s="6"/>
      <c r="CG710" s="6"/>
      <c r="CH710" s="6"/>
      <c r="CI710" s="6"/>
      <c r="CJ710" s="6"/>
      <c r="CK710" s="6"/>
      <c r="CL710" s="6"/>
      <c r="CM710" s="6"/>
      <c r="CN710" s="6"/>
      <c r="CO710" s="6"/>
      <c r="CP710" s="6"/>
      <c r="CQ710" s="6"/>
      <c r="DP710" s="6"/>
      <c r="DQ710" s="6"/>
      <c r="DR710" s="6"/>
      <c r="DS710" s="6"/>
      <c r="DT710" s="6"/>
      <c r="DU710" s="6"/>
      <c r="DV710" s="6"/>
      <c r="DW710" s="6"/>
      <c r="DX710" s="6"/>
      <c r="DY710" s="6"/>
      <c r="DZ710" s="6"/>
      <c r="EA710" s="6"/>
      <c r="EB710" s="6"/>
      <c r="EC710" s="6"/>
      <c r="ED710" s="6"/>
      <c r="EE710" s="6"/>
      <c r="EF710" s="6"/>
      <c r="EG710" s="6"/>
      <c r="EH710" s="6"/>
      <c r="EI710" s="6"/>
      <c r="EJ710" s="6"/>
      <c r="EK710" s="6"/>
      <c r="EL710" s="6"/>
      <c r="EM710" s="6"/>
      <c r="EN710" s="6"/>
      <c r="EO710" s="6"/>
      <c r="EP710" s="6"/>
      <c r="EQ710" s="6"/>
      <c r="ER710" s="6"/>
      <c r="ES710" s="6"/>
      <c r="ET710" s="6"/>
      <c r="EU710" s="6"/>
      <c r="EV710" s="6"/>
      <c r="EW710" s="6"/>
      <c r="EX710" s="6"/>
      <c r="EY710" s="6"/>
      <c r="EZ710" s="6"/>
      <c r="FA710" s="6"/>
      <c r="FB710" s="6"/>
      <c r="FC710" s="6"/>
      <c r="FD710" s="6"/>
      <c r="FE710" s="6"/>
      <c r="FF710" s="6"/>
      <c r="FG710" s="6"/>
      <c r="FH710" s="6"/>
      <c r="FI710" s="6"/>
      <c r="FJ710" s="6"/>
      <c r="FK710" s="6"/>
      <c r="FL710" s="6"/>
      <c r="FM710" s="6"/>
      <c r="FN710" s="6"/>
      <c r="FO710" s="6"/>
      <c r="FP710" s="6"/>
      <c r="FQ710" s="6"/>
      <c r="FR710" s="6"/>
      <c r="FS710" s="6"/>
      <c r="FT710" s="6"/>
      <c r="FU710" s="6"/>
      <c r="FV710" s="6"/>
      <c r="FW710" s="6"/>
      <c r="FX710" s="6"/>
      <c r="FY710" s="6"/>
      <c r="FZ710" s="6"/>
      <c r="GA710" s="6"/>
      <c r="GB710" s="6"/>
      <c r="GC710" s="6"/>
      <c r="GD710" s="6"/>
      <c r="GE710" s="6"/>
      <c r="GF710" s="6"/>
      <c r="GG710" s="6"/>
      <c r="GH710" s="6"/>
      <c r="GI710" s="6"/>
      <c r="GJ710" s="6"/>
      <c r="GK710" s="6"/>
      <c r="GL710" s="6"/>
      <c r="GM710" s="6"/>
      <c r="GN710" s="6"/>
      <c r="GO710" s="6"/>
      <c r="GP710" s="6"/>
      <c r="GQ710" s="6"/>
      <c r="GR710" s="6"/>
      <c r="GS710" s="6"/>
      <c r="GT710" s="6"/>
      <c r="GU710" s="6"/>
      <c r="GV710" s="6"/>
      <c r="GW710" s="6"/>
      <c r="GX710" s="6"/>
      <c r="GY710" s="6"/>
      <c r="GZ710" s="6"/>
      <c r="HA710" s="6"/>
      <c r="HB710" s="6"/>
      <c r="HC710" s="6"/>
      <c r="HD710" s="6"/>
      <c r="HE710" s="6"/>
    </row>
    <row r="711" spans="1:213">
      <c r="A711" s="6"/>
      <c r="B711" s="420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  <c r="BW711" s="6"/>
      <c r="BX711" s="6"/>
      <c r="BY711" s="6"/>
      <c r="BZ711" s="6"/>
      <c r="CA711" s="6"/>
      <c r="CB711" s="6"/>
      <c r="CC711" s="6"/>
      <c r="CD711" s="6"/>
      <c r="CE711" s="6"/>
      <c r="CF711" s="6"/>
      <c r="CG711" s="6"/>
      <c r="CH711" s="6"/>
      <c r="CI711" s="6"/>
      <c r="CJ711" s="6"/>
      <c r="CK711" s="6"/>
      <c r="CL711" s="6"/>
      <c r="CM711" s="6"/>
      <c r="CN711" s="6"/>
      <c r="CO711" s="6"/>
      <c r="CP711" s="6"/>
      <c r="CQ711" s="6"/>
      <c r="DP711" s="6"/>
      <c r="DQ711" s="6"/>
      <c r="DR711" s="6"/>
      <c r="DS711" s="6"/>
      <c r="DT711" s="6"/>
      <c r="DU711" s="6"/>
      <c r="DV711" s="6"/>
      <c r="DW711" s="6"/>
      <c r="DX711" s="6"/>
      <c r="DY711" s="6"/>
      <c r="DZ711" s="6"/>
      <c r="EA711" s="6"/>
      <c r="EB711" s="6"/>
      <c r="EC711" s="6"/>
      <c r="ED711" s="6"/>
      <c r="EE711" s="6"/>
      <c r="EF711" s="6"/>
      <c r="EG711" s="6"/>
      <c r="EH711" s="6"/>
      <c r="EI711" s="6"/>
      <c r="EJ711" s="6"/>
      <c r="EK711" s="6"/>
      <c r="EL711" s="6"/>
      <c r="EM711" s="6"/>
      <c r="EN711" s="6"/>
      <c r="EO711" s="6"/>
      <c r="EP711" s="6"/>
      <c r="EQ711" s="6"/>
      <c r="ER711" s="6"/>
      <c r="ES711" s="6"/>
      <c r="ET711" s="6"/>
      <c r="EU711" s="6"/>
      <c r="EV711" s="6"/>
      <c r="EW711" s="6"/>
      <c r="EX711" s="6"/>
      <c r="EY711" s="6"/>
      <c r="EZ711" s="6"/>
      <c r="FA711" s="6"/>
      <c r="FB711" s="6"/>
      <c r="FC711" s="6"/>
      <c r="FD711" s="6"/>
      <c r="FE711" s="6"/>
      <c r="FF711" s="6"/>
      <c r="FG711" s="6"/>
      <c r="FH711" s="6"/>
      <c r="FI711" s="6"/>
      <c r="FJ711" s="6"/>
      <c r="FK711" s="6"/>
      <c r="FL711" s="6"/>
      <c r="FM711" s="6"/>
      <c r="FN711" s="6"/>
      <c r="FO711" s="6"/>
      <c r="FP711" s="6"/>
      <c r="FQ711" s="6"/>
      <c r="FR711" s="6"/>
      <c r="FS711" s="6"/>
      <c r="FT711" s="6"/>
      <c r="FU711" s="6"/>
      <c r="FV711" s="6"/>
      <c r="FW711" s="6"/>
      <c r="FX711" s="6"/>
      <c r="FY711" s="6"/>
      <c r="FZ711" s="6"/>
      <c r="GA711" s="6"/>
      <c r="GB711" s="6"/>
      <c r="GC711" s="6"/>
      <c r="GD711" s="6"/>
      <c r="GE711" s="6"/>
      <c r="GF711" s="6"/>
      <c r="GG711" s="6"/>
      <c r="GH711" s="6"/>
      <c r="GI711" s="6"/>
      <c r="GJ711" s="6"/>
      <c r="GK711" s="6"/>
      <c r="GL711" s="6"/>
      <c r="GM711" s="6"/>
      <c r="GN711" s="6"/>
      <c r="GO711" s="6"/>
      <c r="GP711" s="6"/>
      <c r="GQ711" s="6"/>
      <c r="GR711" s="6"/>
      <c r="GS711" s="6"/>
      <c r="GT711" s="6"/>
      <c r="GU711" s="6"/>
      <c r="GV711" s="6"/>
      <c r="GW711" s="6"/>
      <c r="GX711" s="6"/>
      <c r="GY711" s="6"/>
      <c r="GZ711" s="6"/>
      <c r="HA711" s="6"/>
      <c r="HB711" s="6"/>
      <c r="HC711" s="6"/>
      <c r="HD711" s="6"/>
      <c r="HE711" s="6"/>
    </row>
    <row r="712" spans="1:213">
      <c r="A712" s="6"/>
      <c r="B712" s="420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  <c r="BW712" s="6"/>
      <c r="BX712" s="6"/>
      <c r="BY712" s="6"/>
      <c r="BZ712" s="6"/>
      <c r="CA712" s="6"/>
      <c r="CB712" s="6"/>
      <c r="CC712" s="6"/>
      <c r="CD712" s="6"/>
      <c r="CE712" s="6"/>
      <c r="CF712" s="6"/>
      <c r="CG712" s="6"/>
      <c r="CH712" s="6"/>
      <c r="CI712" s="6"/>
      <c r="CJ712" s="6"/>
      <c r="CK712" s="6"/>
      <c r="CL712" s="6"/>
      <c r="CM712" s="6"/>
      <c r="CN712" s="6"/>
      <c r="CO712" s="6"/>
      <c r="CP712" s="6"/>
      <c r="CQ712" s="6"/>
      <c r="DP712" s="6"/>
      <c r="DQ712" s="6"/>
      <c r="DR712" s="6"/>
      <c r="DS712" s="6"/>
      <c r="DT712" s="6"/>
      <c r="DU712" s="6"/>
      <c r="DV712" s="6"/>
      <c r="DW712" s="6"/>
      <c r="DX712" s="6"/>
      <c r="DY712" s="6"/>
      <c r="DZ712" s="6"/>
      <c r="EA712" s="6"/>
      <c r="EB712" s="6"/>
      <c r="EC712" s="6"/>
      <c r="ED712" s="6"/>
      <c r="EE712" s="6"/>
      <c r="EF712" s="6"/>
      <c r="EG712" s="6"/>
      <c r="EH712" s="6"/>
      <c r="EI712" s="6"/>
      <c r="EJ712" s="6"/>
      <c r="EK712" s="6"/>
      <c r="EL712" s="6"/>
      <c r="EM712" s="6"/>
      <c r="EN712" s="6"/>
      <c r="EO712" s="6"/>
      <c r="EP712" s="6"/>
      <c r="EQ712" s="6"/>
      <c r="ER712" s="6"/>
      <c r="ES712" s="6"/>
      <c r="ET712" s="6"/>
      <c r="EU712" s="6"/>
      <c r="EV712" s="6"/>
      <c r="EW712" s="6"/>
      <c r="EX712" s="6"/>
      <c r="EY712" s="6"/>
      <c r="EZ712" s="6"/>
      <c r="FA712" s="6"/>
      <c r="FB712" s="6"/>
      <c r="FC712" s="6"/>
      <c r="FD712" s="6"/>
      <c r="FE712" s="6"/>
      <c r="FF712" s="6"/>
      <c r="FG712" s="6"/>
      <c r="FH712" s="6"/>
      <c r="FI712" s="6"/>
      <c r="FJ712" s="6"/>
      <c r="FK712" s="6"/>
      <c r="FL712" s="6"/>
      <c r="FM712" s="6"/>
      <c r="FN712" s="6"/>
      <c r="FO712" s="6"/>
      <c r="FP712" s="6"/>
      <c r="FQ712" s="6"/>
      <c r="FR712" s="6"/>
      <c r="FS712" s="6"/>
      <c r="FT712" s="6"/>
      <c r="FU712" s="6"/>
      <c r="FV712" s="6"/>
      <c r="FW712" s="6"/>
      <c r="FX712" s="6"/>
      <c r="FY712" s="6"/>
      <c r="FZ712" s="6"/>
      <c r="GA712" s="6"/>
      <c r="GB712" s="6"/>
      <c r="GC712" s="6"/>
      <c r="GD712" s="6"/>
      <c r="GE712" s="6"/>
      <c r="GF712" s="6"/>
      <c r="GG712" s="6"/>
      <c r="GH712" s="6"/>
      <c r="GI712" s="6"/>
      <c r="GJ712" s="6"/>
      <c r="GK712" s="6"/>
      <c r="GL712" s="6"/>
      <c r="GM712" s="6"/>
      <c r="GN712" s="6"/>
      <c r="GO712" s="6"/>
      <c r="GP712" s="6"/>
      <c r="GQ712" s="6"/>
      <c r="GR712" s="6"/>
      <c r="GS712" s="6"/>
      <c r="GT712" s="6"/>
      <c r="GU712" s="6"/>
      <c r="GV712" s="6"/>
      <c r="GW712" s="6"/>
      <c r="GX712" s="6"/>
      <c r="GY712" s="6"/>
      <c r="GZ712" s="6"/>
      <c r="HA712" s="6"/>
      <c r="HB712" s="6"/>
      <c r="HC712" s="6"/>
      <c r="HD712" s="6"/>
      <c r="HE712" s="6"/>
    </row>
    <row r="713" spans="1:213">
      <c r="A713" s="6"/>
      <c r="B713" s="420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  <c r="BW713" s="6"/>
      <c r="BX713" s="6"/>
      <c r="BY713" s="6"/>
      <c r="BZ713" s="6"/>
      <c r="CA713" s="6"/>
      <c r="CB713" s="6"/>
      <c r="CC713" s="6"/>
      <c r="CD713" s="6"/>
      <c r="CE713" s="6"/>
      <c r="CF713" s="6"/>
      <c r="CG713" s="6"/>
      <c r="CH713" s="6"/>
      <c r="CI713" s="6"/>
      <c r="CJ713" s="6"/>
      <c r="CK713" s="6"/>
      <c r="CL713" s="6"/>
      <c r="CM713" s="6"/>
      <c r="CN713" s="6"/>
      <c r="CO713" s="6"/>
      <c r="CP713" s="6"/>
      <c r="CQ713" s="6"/>
      <c r="DP713" s="6"/>
      <c r="DQ713" s="6"/>
      <c r="DR713" s="6"/>
      <c r="DS713" s="6"/>
      <c r="DT713" s="6"/>
      <c r="DU713" s="6"/>
      <c r="DV713" s="6"/>
      <c r="DW713" s="6"/>
      <c r="DX713" s="6"/>
      <c r="DY713" s="6"/>
      <c r="DZ713" s="6"/>
      <c r="EA713" s="6"/>
      <c r="EB713" s="6"/>
      <c r="EC713" s="6"/>
      <c r="ED713" s="6"/>
      <c r="EE713" s="6"/>
      <c r="EF713" s="6"/>
      <c r="EG713" s="6"/>
      <c r="EH713" s="6"/>
      <c r="EI713" s="6"/>
      <c r="EJ713" s="6"/>
      <c r="EK713" s="6"/>
      <c r="EL713" s="6"/>
      <c r="EM713" s="6"/>
      <c r="EN713" s="6"/>
      <c r="EO713" s="6"/>
      <c r="EP713" s="6"/>
      <c r="EQ713" s="6"/>
      <c r="ER713" s="6"/>
      <c r="ES713" s="6"/>
      <c r="ET713" s="6"/>
      <c r="EU713" s="6"/>
      <c r="EV713" s="6"/>
      <c r="EW713" s="6"/>
      <c r="EX713" s="6"/>
      <c r="EY713" s="6"/>
      <c r="EZ713" s="6"/>
      <c r="FA713" s="6"/>
      <c r="FB713" s="6"/>
      <c r="FC713" s="6"/>
      <c r="FD713" s="6"/>
      <c r="FE713" s="6"/>
      <c r="FF713" s="6"/>
      <c r="FG713" s="6"/>
      <c r="FH713" s="6"/>
      <c r="FI713" s="6"/>
      <c r="FJ713" s="6"/>
      <c r="FK713" s="6"/>
      <c r="FL713" s="6"/>
      <c r="FM713" s="6"/>
      <c r="FN713" s="6"/>
      <c r="FO713" s="6"/>
      <c r="FP713" s="6"/>
      <c r="FQ713" s="6"/>
      <c r="FR713" s="6"/>
      <c r="FS713" s="6"/>
      <c r="FT713" s="6"/>
      <c r="FU713" s="6"/>
      <c r="FV713" s="6"/>
      <c r="FW713" s="6"/>
      <c r="FX713" s="6"/>
      <c r="FY713" s="6"/>
      <c r="FZ713" s="6"/>
      <c r="GA713" s="6"/>
      <c r="GB713" s="6"/>
      <c r="GC713" s="6"/>
      <c r="GD713" s="6"/>
      <c r="GE713" s="6"/>
      <c r="GF713" s="6"/>
      <c r="GG713" s="6"/>
      <c r="GH713" s="6"/>
      <c r="GI713" s="6"/>
      <c r="GJ713" s="6"/>
      <c r="GK713" s="6"/>
      <c r="GL713" s="6"/>
      <c r="GM713" s="6"/>
      <c r="GN713" s="6"/>
      <c r="GO713" s="6"/>
      <c r="GP713" s="6"/>
      <c r="GQ713" s="6"/>
      <c r="GR713" s="6"/>
      <c r="GS713" s="6"/>
      <c r="GT713" s="6"/>
      <c r="GU713" s="6"/>
      <c r="GV713" s="6"/>
      <c r="GW713" s="6"/>
      <c r="GX713" s="6"/>
      <c r="GY713" s="6"/>
      <c r="GZ713" s="6"/>
      <c r="HA713" s="6"/>
      <c r="HB713" s="6"/>
      <c r="HC713" s="6"/>
      <c r="HD713" s="6"/>
      <c r="HE713" s="6"/>
    </row>
    <row r="714" spans="1:213">
      <c r="A714" s="6"/>
      <c r="B714" s="420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  <c r="BW714" s="6"/>
      <c r="BX714" s="6"/>
      <c r="BY714" s="6"/>
      <c r="BZ714" s="6"/>
      <c r="CA714" s="6"/>
      <c r="CB714" s="6"/>
      <c r="CC714" s="6"/>
      <c r="CD714" s="6"/>
      <c r="CE714" s="6"/>
      <c r="CF714" s="6"/>
      <c r="CG714" s="6"/>
      <c r="CH714" s="6"/>
      <c r="CI714" s="6"/>
      <c r="CJ714" s="6"/>
      <c r="CK714" s="6"/>
      <c r="CL714" s="6"/>
      <c r="CM714" s="6"/>
      <c r="CN714" s="6"/>
      <c r="CO714" s="6"/>
      <c r="CP714" s="6"/>
      <c r="CQ714" s="6"/>
      <c r="DP714" s="6"/>
      <c r="DQ714" s="6"/>
      <c r="DR714" s="6"/>
      <c r="DS714" s="6"/>
      <c r="DT714" s="6"/>
      <c r="DU714" s="6"/>
      <c r="DV714" s="6"/>
      <c r="DW714" s="6"/>
      <c r="DX714" s="6"/>
      <c r="DY714" s="6"/>
      <c r="DZ714" s="6"/>
      <c r="EA714" s="6"/>
      <c r="EB714" s="6"/>
      <c r="EC714" s="6"/>
      <c r="ED714" s="6"/>
      <c r="EE714" s="6"/>
      <c r="EF714" s="6"/>
      <c r="EG714" s="6"/>
      <c r="EH714" s="6"/>
      <c r="EI714" s="6"/>
      <c r="EJ714" s="6"/>
      <c r="EK714" s="6"/>
      <c r="EL714" s="6"/>
      <c r="EM714" s="6"/>
      <c r="EN714" s="6"/>
      <c r="EO714" s="6"/>
      <c r="EP714" s="6"/>
      <c r="EQ714" s="6"/>
      <c r="ER714" s="6"/>
      <c r="ES714" s="6"/>
      <c r="ET714" s="6"/>
      <c r="EU714" s="6"/>
      <c r="EV714" s="6"/>
      <c r="EW714" s="6"/>
      <c r="EX714" s="6"/>
      <c r="EY714" s="6"/>
      <c r="EZ714" s="6"/>
      <c r="FA714" s="6"/>
      <c r="FB714" s="6"/>
      <c r="FC714" s="6"/>
      <c r="FD714" s="6"/>
      <c r="FE714" s="6"/>
      <c r="FF714" s="6"/>
      <c r="FG714" s="6"/>
      <c r="FH714" s="6"/>
      <c r="FI714" s="6"/>
      <c r="FJ714" s="6"/>
      <c r="FK714" s="6"/>
      <c r="FL714" s="6"/>
      <c r="FM714" s="6"/>
      <c r="FN714" s="6"/>
      <c r="FO714" s="6"/>
      <c r="FP714" s="6"/>
      <c r="FQ714" s="6"/>
      <c r="FR714" s="6"/>
      <c r="FS714" s="6"/>
      <c r="FT714" s="6"/>
      <c r="FU714" s="6"/>
      <c r="FV714" s="6"/>
      <c r="FW714" s="6"/>
      <c r="FX714" s="6"/>
      <c r="FY714" s="6"/>
      <c r="FZ714" s="6"/>
      <c r="GA714" s="6"/>
      <c r="GB714" s="6"/>
      <c r="GC714" s="6"/>
      <c r="GD714" s="6"/>
      <c r="GE714" s="6"/>
      <c r="GF714" s="6"/>
      <c r="GG714" s="6"/>
      <c r="GH714" s="6"/>
      <c r="GI714" s="6"/>
      <c r="GJ714" s="6"/>
      <c r="GK714" s="6"/>
      <c r="GL714" s="6"/>
      <c r="GM714" s="6"/>
      <c r="GN714" s="6"/>
      <c r="GO714" s="6"/>
      <c r="GP714" s="6"/>
      <c r="GQ714" s="6"/>
      <c r="GR714" s="6"/>
      <c r="GS714" s="6"/>
      <c r="GT714" s="6"/>
      <c r="GU714" s="6"/>
      <c r="GV714" s="6"/>
      <c r="GW714" s="6"/>
      <c r="GX714" s="6"/>
      <c r="GY714" s="6"/>
      <c r="GZ714" s="6"/>
      <c r="HA714" s="6"/>
      <c r="HB714" s="6"/>
      <c r="HC714" s="6"/>
      <c r="HD714" s="6"/>
      <c r="HE714" s="6"/>
    </row>
    <row r="715" spans="1:213">
      <c r="A715" s="6"/>
      <c r="B715" s="420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  <c r="BW715" s="6"/>
      <c r="BX715" s="6"/>
      <c r="BY715" s="6"/>
      <c r="BZ715" s="6"/>
      <c r="CA715" s="6"/>
      <c r="CB715" s="6"/>
      <c r="CC715" s="6"/>
      <c r="CD715" s="6"/>
      <c r="CE715" s="6"/>
      <c r="CF715" s="6"/>
      <c r="CG715" s="6"/>
      <c r="CH715" s="6"/>
      <c r="CI715" s="6"/>
      <c r="CJ715" s="6"/>
      <c r="CK715" s="6"/>
      <c r="CL715" s="6"/>
      <c r="CM715" s="6"/>
      <c r="CN715" s="6"/>
      <c r="CO715" s="6"/>
      <c r="CP715" s="6"/>
      <c r="CQ715" s="6"/>
      <c r="DP715" s="6"/>
      <c r="DQ715" s="6"/>
      <c r="DR715" s="6"/>
      <c r="DS715" s="6"/>
      <c r="DT715" s="6"/>
      <c r="DU715" s="6"/>
      <c r="DV715" s="6"/>
      <c r="DW715" s="6"/>
      <c r="DX715" s="6"/>
      <c r="DY715" s="6"/>
      <c r="DZ715" s="6"/>
      <c r="EA715" s="6"/>
      <c r="EB715" s="6"/>
      <c r="EC715" s="6"/>
      <c r="ED715" s="6"/>
      <c r="EE715" s="6"/>
      <c r="EF715" s="6"/>
      <c r="EG715" s="6"/>
      <c r="EH715" s="6"/>
      <c r="EI715" s="6"/>
      <c r="EJ715" s="6"/>
      <c r="EK715" s="6"/>
      <c r="EL715" s="6"/>
      <c r="EM715" s="6"/>
      <c r="EN715" s="6"/>
      <c r="EO715" s="6"/>
      <c r="EP715" s="6"/>
      <c r="EQ715" s="6"/>
      <c r="ER715" s="6"/>
      <c r="ES715" s="6"/>
      <c r="ET715" s="6"/>
      <c r="EU715" s="6"/>
      <c r="EV715" s="6"/>
      <c r="EW715" s="6"/>
      <c r="EX715" s="6"/>
      <c r="EY715" s="6"/>
      <c r="EZ715" s="6"/>
      <c r="FA715" s="6"/>
      <c r="FB715" s="6"/>
      <c r="FC715" s="6"/>
      <c r="FD715" s="6"/>
      <c r="FE715" s="6"/>
      <c r="FF715" s="6"/>
      <c r="FG715" s="6"/>
      <c r="FH715" s="6"/>
      <c r="FI715" s="6"/>
      <c r="FJ715" s="6"/>
      <c r="FK715" s="6"/>
      <c r="FL715" s="6"/>
      <c r="FM715" s="6"/>
      <c r="FN715" s="6"/>
      <c r="FO715" s="6"/>
      <c r="FP715" s="6"/>
      <c r="FQ715" s="6"/>
      <c r="FR715" s="6"/>
      <c r="FS715" s="6"/>
      <c r="FT715" s="6"/>
      <c r="FU715" s="6"/>
      <c r="FV715" s="6"/>
      <c r="FW715" s="6"/>
      <c r="FX715" s="6"/>
      <c r="FY715" s="6"/>
      <c r="FZ715" s="6"/>
      <c r="GA715" s="6"/>
      <c r="GB715" s="6"/>
      <c r="GC715" s="6"/>
      <c r="GD715" s="6"/>
      <c r="GE715" s="6"/>
      <c r="GF715" s="6"/>
      <c r="GG715" s="6"/>
      <c r="GH715" s="6"/>
      <c r="GI715" s="6"/>
      <c r="GJ715" s="6"/>
      <c r="GK715" s="6"/>
      <c r="GL715" s="6"/>
      <c r="GM715" s="6"/>
      <c r="GN715" s="6"/>
      <c r="GO715" s="6"/>
      <c r="GP715" s="6"/>
      <c r="GQ715" s="6"/>
      <c r="GR715" s="6"/>
      <c r="GS715" s="6"/>
      <c r="GT715" s="6"/>
      <c r="GU715" s="6"/>
      <c r="GV715" s="6"/>
      <c r="GW715" s="6"/>
      <c r="GX715" s="6"/>
      <c r="GY715" s="6"/>
      <c r="GZ715" s="6"/>
      <c r="HA715" s="6"/>
      <c r="HB715" s="6"/>
      <c r="HC715" s="6"/>
      <c r="HD715" s="6"/>
      <c r="HE715" s="6"/>
    </row>
    <row r="716" spans="1:213">
      <c r="A716" s="6"/>
      <c r="B716" s="420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  <c r="BW716" s="6"/>
      <c r="BX716" s="6"/>
      <c r="BY716" s="6"/>
      <c r="BZ716" s="6"/>
      <c r="CA716" s="6"/>
      <c r="CB716" s="6"/>
      <c r="CC716" s="6"/>
      <c r="CD716" s="6"/>
      <c r="CE716" s="6"/>
      <c r="CF716" s="6"/>
      <c r="CG716" s="6"/>
      <c r="CH716" s="6"/>
      <c r="CI716" s="6"/>
      <c r="CJ716" s="6"/>
      <c r="CK716" s="6"/>
      <c r="CL716" s="6"/>
      <c r="CM716" s="6"/>
      <c r="CN716" s="6"/>
      <c r="CO716" s="6"/>
      <c r="CP716" s="6"/>
      <c r="CQ716" s="6"/>
      <c r="DP716" s="6"/>
      <c r="DQ716" s="6"/>
      <c r="DR716" s="6"/>
      <c r="DS716" s="6"/>
      <c r="DT716" s="6"/>
      <c r="DU716" s="6"/>
      <c r="DV716" s="6"/>
      <c r="DW716" s="6"/>
      <c r="DX716" s="6"/>
      <c r="DY716" s="6"/>
      <c r="DZ716" s="6"/>
      <c r="EA716" s="6"/>
      <c r="EB716" s="6"/>
      <c r="EC716" s="6"/>
      <c r="ED716" s="6"/>
      <c r="EE716" s="6"/>
      <c r="EF716" s="6"/>
      <c r="EG716" s="6"/>
      <c r="EH716" s="6"/>
      <c r="EI716" s="6"/>
      <c r="EJ716" s="6"/>
      <c r="EK716" s="6"/>
      <c r="EL716" s="6"/>
      <c r="EM716" s="6"/>
      <c r="EN716" s="6"/>
      <c r="EO716" s="6"/>
      <c r="EP716" s="6"/>
      <c r="EQ716" s="6"/>
      <c r="ER716" s="6"/>
      <c r="ES716" s="6"/>
      <c r="ET716" s="6"/>
      <c r="EU716" s="6"/>
      <c r="EV716" s="6"/>
      <c r="EW716" s="6"/>
      <c r="EX716" s="6"/>
      <c r="EY716" s="6"/>
      <c r="EZ716" s="6"/>
      <c r="FA716" s="6"/>
      <c r="FB716" s="6"/>
      <c r="FC716" s="6"/>
      <c r="FD716" s="6"/>
      <c r="FE716" s="6"/>
      <c r="FF716" s="6"/>
      <c r="FG716" s="6"/>
      <c r="FH716" s="6"/>
      <c r="FI716" s="6"/>
      <c r="FJ716" s="6"/>
      <c r="FK716" s="6"/>
      <c r="FL716" s="6"/>
      <c r="FM716" s="6"/>
      <c r="FN716" s="6"/>
      <c r="FO716" s="6"/>
      <c r="FP716" s="6"/>
      <c r="FQ716" s="6"/>
      <c r="FR716" s="6"/>
      <c r="FS716" s="6"/>
      <c r="FT716" s="6"/>
      <c r="FU716" s="6"/>
      <c r="FV716" s="6"/>
      <c r="FW716" s="6"/>
      <c r="FX716" s="6"/>
      <c r="FY716" s="6"/>
      <c r="FZ716" s="6"/>
      <c r="GA716" s="6"/>
      <c r="GB716" s="6"/>
      <c r="GC716" s="6"/>
      <c r="GD716" s="6"/>
      <c r="GE716" s="6"/>
      <c r="GF716" s="6"/>
      <c r="GG716" s="6"/>
      <c r="GH716" s="6"/>
      <c r="GI716" s="6"/>
      <c r="GJ716" s="6"/>
      <c r="GK716" s="6"/>
      <c r="GL716" s="6"/>
      <c r="GM716" s="6"/>
      <c r="GN716" s="6"/>
      <c r="GO716" s="6"/>
      <c r="GP716" s="6"/>
      <c r="GQ716" s="6"/>
      <c r="GR716" s="6"/>
      <c r="GS716" s="6"/>
      <c r="GT716" s="6"/>
      <c r="GU716" s="6"/>
      <c r="GV716" s="6"/>
      <c r="GW716" s="6"/>
      <c r="GX716" s="6"/>
      <c r="GY716" s="6"/>
      <c r="GZ716" s="6"/>
      <c r="HA716" s="6"/>
      <c r="HB716" s="6"/>
      <c r="HC716" s="6"/>
      <c r="HD716" s="6"/>
      <c r="HE716" s="6"/>
    </row>
    <row r="717" spans="1:213">
      <c r="A717" s="6"/>
      <c r="B717" s="420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  <c r="BW717" s="6"/>
      <c r="BX717" s="6"/>
      <c r="BY717" s="6"/>
      <c r="BZ717" s="6"/>
      <c r="CA717" s="6"/>
      <c r="CB717" s="6"/>
      <c r="CC717" s="6"/>
      <c r="CD717" s="6"/>
      <c r="CE717" s="6"/>
      <c r="CF717" s="6"/>
      <c r="CG717" s="6"/>
      <c r="CH717" s="6"/>
      <c r="CI717" s="6"/>
      <c r="CJ717" s="6"/>
      <c r="CK717" s="6"/>
      <c r="CL717" s="6"/>
      <c r="CM717" s="6"/>
      <c r="CN717" s="6"/>
      <c r="CO717" s="6"/>
      <c r="CP717" s="6"/>
      <c r="CQ717" s="6"/>
      <c r="DP717" s="6"/>
      <c r="DQ717" s="6"/>
      <c r="DR717" s="6"/>
      <c r="DS717" s="6"/>
      <c r="DT717" s="6"/>
      <c r="DU717" s="6"/>
      <c r="DV717" s="6"/>
      <c r="DW717" s="6"/>
      <c r="DX717" s="6"/>
      <c r="DY717" s="6"/>
      <c r="DZ717" s="6"/>
      <c r="EA717" s="6"/>
      <c r="EB717" s="6"/>
      <c r="EC717" s="6"/>
      <c r="ED717" s="6"/>
      <c r="EE717" s="6"/>
      <c r="EF717" s="6"/>
      <c r="EG717" s="6"/>
      <c r="EH717" s="6"/>
      <c r="EI717" s="6"/>
      <c r="EJ717" s="6"/>
      <c r="EK717" s="6"/>
      <c r="EL717" s="6"/>
      <c r="EM717" s="6"/>
      <c r="EN717" s="6"/>
      <c r="EO717" s="6"/>
      <c r="EP717" s="6"/>
      <c r="EQ717" s="6"/>
      <c r="ER717" s="6"/>
      <c r="ES717" s="6"/>
      <c r="ET717" s="6"/>
      <c r="EU717" s="6"/>
      <c r="EV717" s="6"/>
      <c r="EW717" s="6"/>
      <c r="EX717" s="6"/>
      <c r="EY717" s="6"/>
      <c r="EZ717" s="6"/>
      <c r="FA717" s="6"/>
      <c r="FB717" s="6"/>
      <c r="FC717" s="6"/>
      <c r="FD717" s="6"/>
      <c r="FE717" s="6"/>
      <c r="FF717" s="6"/>
      <c r="FG717" s="6"/>
      <c r="FH717" s="6"/>
      <c r="FI717" s="6"/>
      <c r="FJ717" s="6"/>
      <c r="FK717" s="6"/>
      <c r="FL717" s="6"/>
      <c r="FM717" s="6"/>
      <c r="FN717" s="6"/>
      <c r="FO717" s="6"/>
      <c r="FP717" s="6"/>
      <c r="FQ717" s="6"/>
      <c r="FR717" s="6"/>
      <c r="FS717" s="6"/>
      <c r="FT717" s="6"/>
      <c r="FU717" s="6"/>
      <c r="FV717" s="6"/>
      <c r="FW717" s="6"/>
      <c r="FX717" s="6"/>
      <c r="FY717" s="6"/>
      <c r="FZ717" s="6"/>
      <c r="GA717" s="6"/>
      <c r="GB717" s="6"/>
      <c r="GC717" s="6"/>
      <c r="GD717" s="6"/>
      <c r="GE717" s="6"/>
      <c r="GF717" s="6"/>
      <c r="GG717" s="6"/>
      <c r="GH717" s="6"/>
      <c r="GI717" s="6"/>
      <c r="GJ717" s="6"/>
      <c r="GK717" s="6"/>
      <c r="GL717" s="6"/>
      <c r="GM717" s="6"/>
      <c r="GN717" s="6"/>
      <c r="GO717" s="6"/>
      <c r="GP717" s="6"/>
      <c r="GQ717" s="6"/>
      <c r="GR717" s="6"/>
      <c r="GS717" s="6"/>
      <c r="GT717" s="6"/>
      <c r="GU717" s="6"/>
      <c r="GV717" s="6"/>
      <c r="GW717" s="6"/>
      <c r="GX717" s="6"/>
      <c r="GY717" s="6"/>
      <c r="GZ717" s="6"/>
      <c r="HA717" s="6"/>
      <c r="HB717" s="6"/>
      <c r="HC717" s="6"/>
      <c r="HD717" s="6"/>
      <c r="HE717" s="6"/>
    </row>
    <row r="718" spans="1:213">
      <c r="A718" s="6"/>
      <c r="B718" s="420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  <c r="GD718" s="6"/>
      <c r="GE718" s="6"/>
      <c r="GF718" s="6"/>
      <c r="GG718" s="6"/>
      <c r="GH718" s="6"/>
      <c r="GI718" s="6"/>
      <c r="GJ718" s="6"/>
      <c r="GK718" s="6"/>
      <c r="GL718" s="6"/>
      <c r="GM718" s="6"/>
      <c r="GN718" s="6"/>
      <c r="GO718" s="6"/>
      <c r="GP718" s="6"/>
      <c r="GQ718" s="6"/>
      <c r="GR718" s="6"/>
      <c r="GS718" s="6"/>
      <c r="GT718" s="6"/>
      <c r="GU718" s="6"/>
      <c r="GV718" s="6"/>
      <c r="GW718" s="6"/>
      <c r="GX718" s="6"/>
      <c r="GY718" s="6"/>
      <c r="GZ718" s="6"/>
      <c r="HA718" s="6"/>
      <c r="HB718" s="6"/>
      <c r="HC718" s="6"/>
      <c r="HD718" s="6"/>
      <c r="HE718" s="6"/>
    </row>
    <row r="719" spans="1:213">
      <c r="A719" s="6"/>
      <c r="B719" s="420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  <c r="BW719" s="6"/>
      <c r="BX719" s="6"/>
      <c r="BY719" s="6"/>
      <c r="BZ719" s="6"/>
      <c r="CA719" s="6"/>
      <c r="CB719" s="6"/>
      <c r="CC719" s="6"/>
      <c r="CD719" s="6"/>
      <c r="CE719" s="6"/>
      <c r="CF719" s="6"/>
      <c r="CG719" s="6"/>
      <c r="CH719" s="6"/>
      <c r="CI719" s="6"/>
      <c r="CJ719" s="6"/>
      <c r="CK719" s="6"/>
      <c r="CL719" s="6"/>
      <c r="CM719" s="6"/>
      <c r="CN719" s="6"/>
      <c r="CO719" s="6"/>
      <c r="CP719" s="6"/>
      <c r="CQ719" s="6"/>
      <c r="DP719" s="6"/>
      <c r="DQ719" s="6"/>
      <c r="DR719" s="6"/>
      <c r="DS719" s="6"/>
      <c r="DT719" s="6"/>
      <c r="DU719" s="6"/>
      <c r="DV719" s="6"/>
      <c r="DW719" s="6"/>
      <c r="DX719" s="6"/>
      <c r="DY719" s="6"/>
      <c r="DZ719" s="6"/>
      <c r="EA719" s="6"/>
      <c r="EB719" s="6"/>
      <c r="EC719" s="6"/>
      <c r="ED719" s="6"/>
      <c r="EE719" s="6"/>
      <c r="EF719" s="6"/>
      <c r="EG719" s="6"/>
      <c r="EH719" s="6"/>
      <c r="EI719" s="6"/>
      <c r="EJ719" s="6"/>
      <c r="EK719" s="6"/>
      <c r="EL719" s="6"/>
      <c r="EM719" s="6"/>
      <c r="EN719" s="6"/>
      <c r="EO719" s="6"/>
      <c r="EP719" s="6"/>
      <c r="EQ719" s="6"/>
      <c r="ER719" s="6"/>
      <c r="ES719" s="6"/>
      <c r="ET719" s="6"/>
      <c r="EU719" s="6"/>
      <c r="EV719" s="6"/>
      <c r="EW719" s="6"/>
      <c r="EX719" s="6"/>
      <c r="EY719" s="6"/>
      <c r="EZ719" s="6"/>
      <c r="FA719" s="6"/>
      <c r="FB719" s="6"/>
      <c r="FC719" s="6"/>
      <c r="FD719" s="6"/>
      <c r="FE719" s="6"/>
      <c r="FF719" s="6"/>
      <c r="FG719" s="6"/>
      <c r="FH719" s="6"/>
      <c r="FI719" s="6"/>
      <c r="FJ719" s="6"/>
      <c r="FK719" s="6"/>
      <c r="FL719" s="6"/>
      <c r="FM719" s="6"/>
      <c r="FN719" s="6"/>
      <c r="FO719" s="6"/>
      <c r="FP719" s="6"/>
      <c r="FQ719" s="6"/>
      <c r="FR719" s="6"/>
      <c r="FS719" s="6"/>
      <c r="FT719" s="6"/>
      <c r="FU719" s="6"/>
      <c r="FV719" s="6"/>
      <c r="FW719" s="6"/>
      <c r="FX719" s="6"/>
      <c r="FY719" s="6"/>
      <c r="FZ719" s="6"/>
      <c r="GA719" s="6"/>
      <c r="GB719" s="6"/>
      <c r="GC719" s="6"/>
      <c r="GD719" s="6"/>
      <c r="GE719" s="6"/>
      <c r="GF719" s="6"/>
      <c r="GG719" s="6"/>
      <c r="GH719" s="6"/>
      <c r="GI719" s="6"/>
      <c r="GJ719" s="6"/>
      <c r="GK719" s="6"/>
      <c r="GL719" s="6"/>
      <c r="GM719" s="6"/>
      <c r="GN719" s="6"/>
      <c r="GO719" s="6"/>
      <c r="GP719" s="6"/>
      <c r="GQ719" s="6"/>
      <c r="GR719" s="6"/>
      <c r="GS719" s="6"/>
      <c r="GT719" s="6"/>
      <c r="GU719" s="6"/>
      <c r="GV719" s="6"/>
      <c r="GW719" s="6"/>
      <c r="GX719" s="6"/>
      <c r="GY719" s="6"/>
      <c r="GZ719" s="6"/>
      <c r="HA719" s="6"/>
      <c r="HB719" s="6"/>
      <c r="HC719" s="6"/>
      <c r="HD719" s="6"/>
      <c r="HE719" s="6"/>
    </row>
    <row r="720" spans="1:213">
      <c r="A720" s="6"/>
      <c r="B720" s="420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  <c r="BW720" s="6"/>
      <c r="BX720" s="6"/>
      <c r="BY720" s="6"/>
      <c r="BZ720" s="6"/>
      <c r="CA720" s="6"/>
      <c r="CB720" s="6"/>
      <c r="CC720" s="6"/>
      <c r="CD720" s="6"/>
      <c r="CE720" s="6"/>
      <c r="CF720" s="6"/>
      <c r="CG720" s="6"/>
      <c r="CH720" s="6"/>
      <c r="CI720" s="6"/>
      <c r="CJ720" s="6"/>
      <c r="CK720" s="6"/>
      <c r="CL720" s="6"/>
      <c r="CM720" s="6"/>
      <c r="CN720" s="6"/>
      <c r="CO720" s="6"/>
      <c r="CP720" s="6"/>
      <c r="CQ720" s="6"/>
      <c r="DP720" s="6"/>
      <c r="DQ720" s="6"/>
      <c r="DR720" s="6"/>
      <c r="DS720" s="6"/>
      <c r="DT720" s="6"/>
      <c r="DU720" s="6"/>
      <c r="DV720" s="6"/>
      <c r="DW720" s="6"/>
      <c r="DX720" s="6"/>
      <c r="DY720" s="6"/>
      <c r="DZ720" s="6"/>
      <c r="EA720" s="6"/>
      <c r="EB720" s="6"/>
      <c r="EC720" s="6"/>
      <c r="ED720" s="6"/>
      <c r="EE720" s="6"/>
      <c r="EF720" s="6"/>
      <c r="EG720" s="6"/>
      <c r="EH720" s="6"/>
      <c r="EI720" s="6"/>
      <c r="EJ720" s="6"/>
      <c r="EK720" s="6"/>
      <c r="EL720" s="6"/>
      <c r="EM720" s="6"/>
      <c r="EN720" s="6"/>
      <c r="EO720" s="6"/>
      <c r="EP720" s="6"/>
      <c r="EQ720" s="6"/>
      <c r="ER720" s="6"/>
      <c r="ES720" s="6"/>
      <c r="ET720" s="6"/>
      <c r="EU720" s="6"/>
      <c r="EV720" s="6"/>
      <c r="EW720" s="6"/>
      <c r="EX720" s="6"/>
      <c r="EY720" s="6"/>
      <c r="EZ720" s="6"/>
      <c r="FA720" s="6"/>
      <c r="FB720" s="6"/>
      <c r="FC720" s="6"/>
      <c r="FD720" s="6"/>
      <c r="FE720" s="6"/>
      <c r="FF720" s="6"/>
      <c r="FG720" s="6"/>
      <c r="FH720" s="6"/>
      <c r="FI720" s="6"/>
      <c r="FJ720" s="6"/>
      <c r="FK720" s="6"/>
      <c r="FL720" s="6"/>
      <c r="FM720" s="6"/>
      <c r="FN720" s="6"/>
      <c r="FO720" s="6"/>
      <c r="FP720" s="6"/>
      <c r="FQ720" s="6"/>
      <c r="FR720" s="6"/>
      <c r="FS720" s="6"/>
      <c r="FT720" s="6"/>
      <c r="FU720" s="6"/>
      <c r="FV720" s="6"/>
      <c r="FW720" s="6"/>
      <c r="FX720" s="6"/>
      <c r="FY720" s="6"/>
      <c r="FZ720" s="6"/>
      <c r="GA720" s="6"/>
      <c r="GB720" s="6"/>
      <c r="GC720" s="6"/>
      <c r="GD720" s="6"/>
      <c r="GE720" s="6"/>
      <c r="GF720" s="6"/>
      <c r="GG720" s="6"/>
      <c r="GH720" s="6"/>
      <c r="GI720" s="6"/>
      <c r="GJ720" s="6"/>
      <c r="GK720" s="6"/>
      <c r="GL720" s="6"/>
      <c r="GM720" s="6"/>
      <c r="GN720" s="6"/>
      <c r="GO720" s="6"/>
      <c r="GP720" s="6"/>
      <c r="GQ720" s="6"/>
      <c r="GR720" s="6"/>
      <c r="GS720" s="6"/>
      <c r="GT720" s="6"/>
      <c r="GU720" s="6"/>
      <c r="GV720" s="6"/>
      <c r="GW720" s="6"/>
      <c r="GX720" s="6"/>
      <c r="GY720" s="6"/>
      <c r="GZ720" s="6"/>
      <c r="HA720" s="6"/>
      <c r="HB720" s="6"/>
      <c r="HC720" s="6"/>
      <c r="HD720" s="6"/>
      <c r="HE720" s="6"/>
    </row>
    <row r="721" spans="1:213">
      <c r="A721" s="6"/>
      <c r="B721" s="420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  <c r="BW721" s="6"/>
      <c r="BX721" s="6"/>
      <c r="BY721" s="6"/>
      <c r="BZ721" s="6"/>
      <c r="CA721" s="6"/>
      <c r="CB721" s="6"/>
      <c r="CC721" s="6"/>
      <c r="CD721" s="6"/>
      <c r="CE721" s="6"/>
      <c r="CF721" s="6"/>
      <c r="CG721" s="6"/>
      <c r="CH721" s="6"/>
      <c r="CI721" s="6"/>
      <c r="CJ721" s="6"/>
      <c r="CK721" s="6"/>
      <c r="CL721" s="6"/>
      <c r="CM721" s="6"/>
      <c r="CN721" s="6"/>
      <c r="CO721" s="6"/>
      <c r="CP721" s="6"/>
      <c r="CQ721" s="6"/>
      <c r="DP721" s="6"/>
      <c r="DQ721" s="6"/>
      <c r="DR721" s="6"/>
      <c r="DS721" s="6"/>
      <c r="DT721" s="6"/>
      <c r="DU721" s="6"/>
      <c r="DV721" s="6"/>
      <c r="DW721" s="6"/>
      <c r="DX721" s="6"/>
      <c r="DY721" s="6"/>
      <c r="DZ721" s="6"/>
      <c r="EA721" s="6"/>
      <c r="EB721" s="6"/>
      <c r="EC721" s="6"/>
      <c r="ED721" s="6"/>
      <c r="EE721" s="6"/>
      <c r="EF721" s="6"/>
      <c r="EG721" s="6"/>
      <c r="EH721" s="6"/>
      <c r="EI721" s="6"/>
      <c r="EJ721" s="6"/>
      <c r="EK721" s="6"/>
      <c r="EL721" s="6"/>
      <c r="EM721" s="6"/>
      <c r="EN721" s="6"/>
      <c r="EO721" s="6"/>
      <c r="EP721" s="6"/>
      <c r="EQ721" s="6"/>
      <c r="ER721" s="6"/>
      <c r="ES721" s="6"/>
      <c r="ET721" s="6"/>
      <c r="EU721" s="6"/>
      <c r="EV721" s="6"/>
      <c r="EW721" s="6"/>
      <c r="EX721" s="6"/>
      <c r="EY721" s="6"/>
      <c r="EZ721" s="6"/>
      <c r="FA721" s="6"/>
      <c r="FB721" s="6"/>
      <c r="FC721" s="6"/>
      <c r="FD721" s="6"/>
      <c r="FE721" s="6"/>
      <c r="FF721" s="6"/>
      <c r="FG721" s="6"/>
      <c r="FH721" s="6"/>
      <c r="FI721" s="6"/>
      <c r="FJ721" s="6"/>
      <c r="FK721" s="6"/>
      <c r="FL721" s="6"/>
      <c r="FM721" s="6"/>
      <c r="FN721" s="6"/>
      <c r="FO721" s="6"/>
      <c r="FP721" s="6"/>
      <c r="FQ721" s="6"/>
      <c r="FR721" s="6"/>
      <c r="FS721" s="6"/>
      <c r="FT721" s="6"/>
      <c r="FU721" s="6"/>
      <c r="FV721" s="6"/>
      <c r="FW721" s="6"/>
      <c r="FX721" s="6"/>
      <c r="FY721" s="6"/>
      <c r="FZ721" s="6"/>
      <c r="GA721" s="6"/>
      <c r="GB721" s="6"/>
      <c r="GC721" s="6"/>
      <c r="GD721" s="6"/>
      <c r="GE721" s="6"/>
      <c r="GF721" s="6"/>
      <c r="GG721" s="6"/>
      <c r="GH721" s="6"/>
      <c r="GI721" s="6"/>
      <c r="GJ721" s="6"/>
      <c r="GK721" s="6"/>
      <c r="GL721" s="6"/>
      <c r="GM721" s="6"/>
      <c r="GN721" s="6"/>
      <c r="GO721" s="6"/>
      <c r="GP721" s="6"/>
      <c r="GQ721" s="6"/>
      <c r="GR721" s="6"/>
      <c r="GS721" s="6"/>
      <c r="GT721" s="6"/>
      <c r="GU721" s="6"/>
      <c r="GV721" s="6"/>
      <c r="GW721" s="6"/>
      <c r="GX721" s="6"/>
      <c r="GY721" s="6"/>
      <c r="GZ721" s="6"/>
      <c r="HA721" s="6"/>
      <c r="HB721" s="6"/>
      <c r="HC721" s="6"/>
      <c r="HD721" s="6"/>
      <c r="HE721" s="6"/>
    </row>
    <row r="722" spans="1:213">
      <c r="A722" s="6"/>
      <c r="B722" s="420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  <c r="BW722" s="6"/>
      <c r="BX722" s="6"/>
      <c r="BY722" s="6"/>
      <c r="BZ722" s="6"/>
      <c r="CA722" s="6"/>
      <c r="CB722" s="6"/>
      <c r="CC722" s="6"/>
      <c r="CD722" s="6"/>
      <c r="CE722" s="6"/>
      <c r="CF722" s="6"/>
      <c r="CG722" s="6"/>
      <c r="CH722" s="6"/>
      <c r="CI722" s="6"/>
      <c r="CJ722" s="6"/>
      <c r="CK722" s="6"/>
      <c r="CL722" s="6"/>
      <c r="CM722" s="6"/>
      <c r="CN722" s="6"/>
      <c r="CO722" s="6"/>
      <c r="CP722" s="6"/>
      <c r="CQ722" s="6"/>
      <c r="DP722" s="6"/>
      <c r="DQ722" s="6"/>
      <c r="DR722" s="6"/>
      <c r="DS722" s="6"/>
      <c r="DT722" s="6"/>
      <c r="DU722" s="6"/>
      <c r="DV722" s="6"/>
      <c r="DW722" s="6"/>
      <c r="DX722" s="6"/>
      <c r="DY722" s="6"/>
      <c r="DZ722" s="6"/>
      <c r="EA722" s="6"/>
      <c r="EB722" s="6"/>
      <c r="EC722" s="6"/>
      <c r="ED722" s="6"/>
      <c r="EE722" s="6"/>
      <c r="EF722" s="6"/>
      <c r="EG722" s="6"/>
      <c r="EH722" s="6"/>
      <c r="EI722" s="6"/>
      <c r="EJ722" s="6"/>
      <c r="EK722" s="6"/>
      <c r="EL722" s="6"/>
      <c r="EM722" s="6"/>
      <c r="EN722" s="6"/>
      <c r="EO722" s="6"/>
      <c r="EP722" s="6"/>
      <c r="EQ722" s="6"/>
      <c r="ER722" s="6"/>
      <c r="ES722" s="6"/>
      <c r="ET722" s="6"/>
      <c r="EU722" s="6"/>
      <c r="EV722" s="6"/>
      <c r="EW722" s="6"/>
      <c r="EX722" s="6"/>
      <c r="EY722" s="6"/>
      <c r="EZ722" s="6"/>
      <c r="FA722" s="6"/>
      <c r="FB722" s="6"/>
      <c r="FC722" s="6"/>
      <c r="FD722" s="6"/>
      <c r="FE722" s="6"/>
      <c r="FF722" s="6"/>
      <c r="FG722" s="6"/>
      <c r="FH722" s="6"/>
      <c r="FI722" s="6"/>
      <c r="FJ722" s="6"/>
      <c r="FK722" s="6"/>
      <c r="FL722" s="6"/>
      <c r="FM722" s="6"/>
      <c r="FN722" s="6"/>
      <c r="FO722" s="6"/>
      <c r="FP722" s="6"/>
      <c r="FQ722" s="6"/>
      <c r="FR722" s="6"/>
      <c r="FS722" s="6"/>
      <c r="FT722" s="6"/>
      <c r="FU722" s="6"/>
      <c r="FV722" s="6"/>
      <c r="FW722" s="6"/>
      <c r="FX722" s="6"/>
      <c r="FY722" s="6"/>
      <c r="FZ722" s="6"/>
      <c r="GA722" s="6"/>
      <c r="GB722" s="6"/>
      <c r="GC722" s="6"/>
      <c r="GD722" s="6"/>
      <c r="GE722" s="6"/>
      <c r="GF722" s="6"/>
      <c r="GG722" s="6"/>
      <c r="GH722" s="6"/>
      <c r="GI722" s="6"/>
      <c r="GJ722" s="6"/>
      <c r="GK722" s="6"/>
      <c r="GL722" s="6"/>
      <c r="GM722" s="6"/>
      <c r="GN722" s="6"/>
      <c r="GO722" s="6"/>
      <c r="GP722" s="6"/>
      <c r="GQ722" s="6"/>
      <c r="GR722" s="6"/>
      <c r="GS722" s="6"/>
      <c r="GT722" s="6"/>
      <c r="GU722" s="6"/>
      <c r="GV722" s="6"/>
      <c r="GW722" s="6"/>
      <c r="GX722" s="6"/>
      <c r="GY722" s="6"/>
      <c r="GZ722" s="6"/>
      <c r="HA722" s="6"/>
      <c r="HB722" s="6"/>
      <c r="HC722" s="6"/>
      <c r="HD722" s="6"/>
      <c r="HE722" s="6"/>
    </row>
    <row r="723" spans="1:213">
      <c r="A723" s="6"/>
      <c r="B723" s="420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  <c r="BW723" s="6"/>
      <c r="BX723" s="6"/>
      <c r="BY723" s="6"/>
      <c r="BZ723" s="6"/>
      <c r="CA723" s="6"/>
      <c r="CB723" s="6"/>
      <c r="CC723" s="6"/>
      <c r="CD723" s="6"/>
      <c r="CE723" s="6"/>
      <c r="CF723" s="6"/>
      <c r="CG723" s="6"/>
      <c r="CH723" s="6"/>
      <c r="CI723" s="6"/>
      <c r="CJ723" s="6"/>
      <c r="CK723" s="6"/>
      <c r="CL723" s="6"/>
      <c r="CM723" s="6"/>
      <c r="CN723" s="6"/>
      <c r="CO723" s="6"/>
      <c r="CP723" s="6"/>
      <c r="CQ723" s="6"/>
      <c r="DP723" s="6"/>
      <c r="DQ723" s="6"/>
      <c r="DR723" s="6"/>
      <c r="DS723" s="6"/>
      <c r="DT723" s="6"/>
      <c r="DU723" s="6"/>
      <c r="DV723" s="6"/>
      <c r="DW723" s="6"/>
      <c r="DX723" s="6"/>
      <c r="DY723" s="6"/>
      <c r="DZ723" s="6"/>
      <c r="EA723" s="6"/>
      <c r="EB723" s="6"/>
      <c r="EC723" s="6"/>
      <c r="ED723" s="6"/>
      <c r="EE723" s="6"/>
      <c r="EF723" s="6"/>
      <c r="EG723" s="6"/>
      <c r="EH723" s="6"/>
      <c r="EI723" s="6"/>
      <c r="EJ723" s="6"/>
      <c r="EK723" s="6"/>
      <c r="EL723" s="6"/>
      <c r="EM723" s="6"/>
      <c r="EN723" s="6"/>
      <c r="EO723" s="6"/>
      <c r="EP723" s="6"/>
      <c r="EQ723" s="6"/>
      <c r="ER723" s="6"/>
      <c r="ES723" s="6"/>
      <c r="ET723" s="6"/>
      <c r="EU723" s="6"/>
      <c r="EV723" s="6"/>
      <c r="EW723" s="6"/>
      <c r="EX723" s="6"/>
      <c r="EY723" s="6"/>
      <c r="EZ723" s="6"/>
      <c r="FA723" s="6"/>
      <c r="FB723" s="6"/>
      <c r="FC723" s="6"/>
      <c r="FD723" s="6"/>
      <c r="FE723" s="6"/>
      <c r="FF723" s="6"/>
      <c r="FG723" s="6"/>
      <c r="FH723" s="6"/>
      <c r="FI723" s="6"/>
      <c r="FJ723" s="6"/>
      <c r="FK723" s="6"/>
      <c r="FL723" s="6"/>
      <c r="FM723" s="6"/>
      <c r="FN723" s="6"/>
      <c r="FO723" s="6"/>
      <c r="FP723" s="6"/>
      <c r="FQ723" s="6"/>
      <c r="FR723" s="6"/>
      <c r="FS723" s="6"/>
      <c r="FT723" s="6"/>
      <c r="FU723" s="6"/>
      <c r="FV723" s="6"/>
      <c r="FW723" s="6"/>
      <c r="FX723" s="6"/>
      <c r="FY723" s="6"/>
      <c r="FZ723" s="6"/>
      <c r="GA723" s="6"/>
      <c r="GB723" s="6"/>
      <c r="GC723" s="6"/>
      <c r="GD723" s="6"/>
      <c r="GE723" s="6"/>
      <c r="GF723" s="6"/>
      <c r="GG723" s="6"/>
      <c r="GH723" s="6"/>
      <c r="GI723" s="6"/>
      <c r="GJ723" s="6"/>
      <c r="GK723" s="6"/>
      <c r="GL723" s="6"/>
      <c r="GM723" s="6"/>
      <c r="GN723" s="6"/>
      <c r="GO723" s="6"/>
      <c r="GP723" s="6"/>
      <c r="GQ723" s="6"/>
      <c r="GR723" s="6"/>
      <c r="GS723" s="6"/>
      <c r="GT723" s="6"/>
      <c r="GU723" s="6"/>
      <c r="GV723" s="6"/>
      <c r="GW723" s="6"/>
      <c r="GX723" s="6"/>
      <c r="GY723" s="6"/>
      <c r="GZ723" s="6"/>
      <c r="HA723" s="6"/>
      <c r="HB723" s="6"/>
      <c r="HC723" s="6"/>
      <c r="HD723" s="6"/>
      <c r="HE723" s="6"/>
    </row>
    <row r="724" spans="1:213">
      <c r="A724" s="6"/>
      <c r="B724" s="420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  <c r="BW724" s="6"/>
      <c r="BX724" s="6"/>
      <c r="BY724" s="6"/>
      <c r="BZ724" s="6"/>
      <c r="CA724" s="6"/>
      <c r="CB724" s="6"/>
      <c r="CC724" s="6"/>
      <c r="CD724" s="6"/>
      <c r="CE724" s="6"/>
      <c r="CF724" s="6"/>
      <c r="CG724" s="6"/>
      <c r="CH724" s="6"/>
      <c r="CI724" s="6"/>
      <c r="CJ724" s="6"/>
      <c r="CK724" s="6"/>
      <c r="CL724" s="6"/>
      <c r="CM724" s="6"/>
      <c r="CN724" s="6"/>
      <c r="CO724" s="6"/>
      <c r="CP724" s="6"/>
      <c r="CQ724" s="6"/>
      <c r="DP724" s="6"/>
      <c r="DQ724" s="6"/>
      <c r="DR724" s="6"/>
      <c r="DS724" s="6"/>
      <c r="DT724" s="6"/>
      <c r="DU724" s="6"/>
      <c r="DV724" s="6"/>
      <c r="DW724" s="6"/>
      <c r="DX724" s="6"/>
      <c r="DY724" s="6"/>
      <c r="DZ724" s="6"/>
      <c r="EA724" s="6"/>
      <c r="EB724" s="6"/>
      <c r="EC724" s="6"/>
      <c r="ED724" s="6"/>
      <c r="EE724" s="6"/>
      <c r="EF724" s="6"/>
      <c r="EG724" s="6"/>
      <c r="EH724" s="6"/>
      <c r="EI724" s="6"/>
      <c r="EJ724" s="6"/>
      <c r="EK724" s="6"/>
      <c r="EL724" s="6"/>
      <c r="EM724" s="6"/>
      <c r="EN724" s="6"/>
      <c r="EO724" s="6"/>
      <c r="EP724" s="6"/>
      <c r="EQ724" s="6"/>
      <c r="ER724" s="6"/>
      <c r="ES724" s="6"/>
      <c r="ET724" s="6"/>
      <c r="EU724" s="6"/>
      <c r="EV724" s="6"/>
      <c r="EW724" s="6"/>
      <c r="EX724" s="6"/>
      <c r="EY724" s="6"/>
      <c r="EZ724" s="6"/>
      <c r="FA724" s="6"/>
      <c r="FB724" s="6"/>
      <c r="FC724" s="6"/>
      <c r="FD724" s="6"/>
      <c r="FE724" s="6"/>
      <c r="FF724" s="6"/>
      <c r="FG724" s="6"/>
      <c r="FH724" s="6"/>
      <c r="FI724" s="6"/>
      <c r="FJ724" s="6"/>
      <c r="FK724" s="6"/>
      <c r="FL724" s="6"/>
      <c r="FM724" s="6"/>
      <c r="FN724" s="6"/>
      <c r="FO724" s="6"/>
      <c r="FP724" s="6"/>
      <c r="FQ724" s="6"/>
      <c r="FR724" s="6"/>
      <c r="FS724" s="6"/>
      <c r="FT724" s="6"/>
      <c r="FU724" s="6"/>
      <c r="FV724" s="6"/>
      <c r="FW724" s="6"/>
      <c r="FX724" s="6"/>
      <c r="FY724" s="6"/>
      <c r="FZ724" s="6"/>
      <c r="GA724" s="6"/>
      <c r="GB724" s="6"/>
      <c r="GC724" s="6"/>
      <c r="GD724" s="6"/>
      <c r="GE724" s="6"/>
      <c r="GF724" s="6"/>
      <c r="GG724" s="6"/>
      <c r="GH724" s="6"/>
      <c r="GI724" s="6"/>
      <c r="GJ724" s="6"/>
      <c r="GK724" s="6"/>
      <c r="GL724" s="6"/>
      <c r="GM724" s="6"/>
      <c r="GN724" s="6"/>
      <c r="GO724" s="6"/>
      <c r="GP724" s="6"/>
      <c r="GQ724" s="6"/>
      <c r="GR724" s="6"/>
      <c r="GS724" s="6"/>
      <c r="GT724" s="6"/>
      <c r="GU724" s="6"/>
      <c r="GV724" s="6"/>
      <c r="GW724" s="6"/>
      <c r="GX724" s="6"/>
      <c r="GY724" s="6"/>
      <c r="GZ724" s="6"/>
      <c r="HA724" s="6"/>
      <c r="HB724" s="6"/>
      <c r="HC724" s="6"/>
      <c r="HD724" s="6"/>
      <c r="HE724" s="6"/>
    </row>
    <row r="725" spans="1:213">
      <c r="A725" s="6"/>
      <c r="B725" s="420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  <c r="BW725" s="6"/>
      <c r="BX725" s="6"/>
      <c r="BY725" s="6"/>
      <c r="BZ725" s="6"/>
      <c r="CA725" s="6"/>
      <c r="CB725" s="6"/>
      <c r="CC725" s="6"/>
      <c r="CD725" s="6"/>
      <c r="CE725" s="6"/>
      <c r="CF725" s="6"/>
      <c r="CG725" s="6"/>
      <c r="CH725" s="6"/>
      <c r="CI725" s="6"/>
      <c r="CJ725" s="6"/>
      <c r="CK725" s="6"/>
      <c r="CL725" s="6"/>
      <c r="CM725" s="6"/>
      <c r="CN725" s="6"/>
      <c r="CO725" s="6"/>
      <c r="CP725" s="6"/>
      <c r="CQ725" s="6"/>
      <c r="DP725" s="6"/>
      <c r="DQ725" s="6"/>
      <c r="DR725" s="6"/>
      <c r="DS725" s="6"/>
      <c r="DT725" s="6"/>
      <c r="DU725" s="6"/>
      <c r="DV725" s="6"/>
      <c r="DW725" s="6"/>
      <c r="DX725" s="6"/>
      <c r="DY725" s="6"/>
      <c r="DZ725" s="6"/>
      <c r="EA725" s="6"/>
      <c r="EB725" s="6"/>
      <c r="EC725" s="6"/>
      <c r="ED725" s="6"/>
      <c r="EE725" s="6"/>
      <c r="EF725" s="6"/>
      <c r="EG725" s="6"/>
      <c r="EH725" s="6"/>
      <c r="EI725" s="6"/>
      <c r="EJ725" s="6"/>
      <c r="EK725" s="6"/>
      <c r="EL725" s="6"/>
      <c r="EM725" s="6"/>
      <c r="EN725" s="6"/>
      <c r="EO725" s="6"/>
      <c r="EP725" s="6"/>
      <c r="EQ725" s="6"/>
      <c r="ER725" s="6"/>
      <c r="ES725" s="6"/>
      <c r="ET725" s="6"/>
      <c r="EU725" s="6"/>
      <c r="EV725" s="6"/>
      <c r="EW725" s="6"/>
      <c r="EX725" s="6"/>
      <c r="EY725" s="6"/>
      <c r="EZ725" s="6"/>
      <c r="FA725" s="6"/>
      <c r="FB725" s="6"/>
      <c r="FC725" s="6"/>
      <c r="FD725" s="6"/>
      <c r="FE725" s="6"/>
      <c r="FF725" s="6"/>
      <c r="FG725" s="6"/>
      <c r="FH725" s="6"/>
      <c r="FI725" s="6"/>
      <c r="FJ725" s="6"/>
      <c r="FK725" s="6"/>
      <c r="FL725" s="6"/>
      <c r="FM725" s="6"/>
      <c r="FN725" s="6"/>
      <c r="FO725" s="6"/>
      <c r="FP725" s="6"/>
      <c r="FQ725" s="6"/>
      <c r="FR725" s="6"/>
      <c r="FS725" s="6"/>
      <c r="FT725" s="6"/>
      <c r="FU725" s="6"/>
      <c r="FV725" s="6"/>
      <c r="FW725" s="6"/>
      <c r="FX725" s="6"/>
      <c r="FY725" s="6"/>
      <c r="FZ725" s="6"/>
      <c r="GA725" s="6"/>
      <c r="GB725" s="6"/>
      <c r="GC725" s="6"/>
      <c r="GD725" s="6"/>
      <c r="GE725" s="6"/>
      <c r="GF725" s="6"/>
      <c r="GG725" s="6"/>
      <c r="GH725" s="6"/>
      <c r="GI725" s="6"/>
      <c r="GJ725" s="6"/>
      <c r="GK725" s="6"/>
      <c r="GL725" s="6"/>
      <c r="GM725" s="6"/>
      <c r="GN725" s="6"/>
      <c r="GO725" s="6"/>
      <c r="GP725" s="6"/>
      <c r="GQ725" s="6"/>
      <c r="GR725" s="6"/>
      <c r="GS725" s="6"/>
      <c r="GT725" s="6"/>
      <c r="GU725" s="6"/>
      <c r="GV725" s="6"/>
      <c r="GW725" s="6"/>
      <c r="GX725" s="6"/>
      <c r="GY725" s="6"/>
      <c r="GZ725" s="6"/>
      <c r="HA725" s="6"/>
      <c r="HB725" s="6"/>
      <c r="HC725" s="6"/>
      <c r="HD725" s="6"/>
      <c r="HE725" s="6"/>
    </row>
    <row r="726" spans="1:213">
      <c r="A726" s="6"/>
      <c r="B726" s="420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6"/>
      <c r="GL726" s="6"/>
      <c r="GM726" s="6"/>
      <c r="GN726" s="6"/>
      <c r="GO726" s="6"/>
      <c r="GP726" s="6"/>
      <c r="GQ726" s="6"/>
      <c r="GR726" s="6"/>
      <c r="GS726" s="6"/>
      <c r="GT726" s="6"/>
      <c r="GU726" s="6"/>
      <c r="GV726" s="6"/>
      <c r="GW726" s="6"/>
      <c r="GX726" s="6"/>
      <c r="GY726" s="6"/>
      <c r="GZ726" s="6"/>
      <c r="HA726" s="6"/>
      <c r="HB726" s="6"/>
      <c r="HC726" s="6"/>
      <c r="HD726" s="6"/>
      <c r="HE726" s="6"/>
    </row>
    <row r="727" spans="1:213">
      <c r="A727" s="6"/>
      <c r="B727" s="420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  <c r="BW727" s="6"/>
      <c r="BX727" s="6"/>
      <c r="BY727" s="6"/>
      <c r="BZ727" s="6"/>
      <c r="CA727" s="6"/>
      <c r="CB727" s="6"/>
      <c r="CC727" s="6"/>
      <c r="CD727" s="6"/>
      <c r="CE727" s="6"/>
      <c r="CF727" s="6"/>
      <c r="CG727" s="6"/>
      <c r="CH727" s="6"/>
      <c r="CI727" s="6"/>
      <c r="CJ727" s="6"/>
      <c r="CK727" s="6"/>
      <c r="CL727" s="6"/>
      <c r="CM727" s="6"/>
      <c r="CN727" s="6"/>
      <c r="CO727" s="6"/>
      <c r="CP727" s="6"/>
      <c r="CQ727" s="6"/>
      <c r="DP727" s="6"/>
      <c r="DQ727" s="6"/>
      <c r="DR727" s="6"/>
      <c r="DS727" s="6"/>
      <c r="DT727" s="6"/>
      <c r="DU727" s="6"/>
      <c r="DV727" s="6"/>
      <c r="DW727" s="6"/>
      <c r="DX727" s="6"/>
      <c r="DY727" s="6"/>
      <c r="DZ727" s="6"/>
      <c r="EA727" s="6"/>
      <c r="EB727" s="6"/>
      <c r="EC727" s="6"/>
      <c r="ED727" s="6"/>
      <c r="EE727" s="6"/>
      <c r="EF727" s="6"/>
      <c r="EG727" s="6"/>
      <c r="EH727" s="6"/>
      <c r="EI727" s="6"/>
      <c r="EJ727" s="6"/>
      <c r="EK727" s="6"/>
      <c r="EL727" s="6"/>
      <c r="EM727" s="6"/>
      <c r="EN727" s="6"/>
      <c r="EO727" s="6"/>
      <c r="EP727" s="6"/>
      <c r="EQ727" s="6"/>
      <c r="ER727" s="6"/>
      <c r="ES727" s="6"/>
      <c r="ET727" s="6"/>
      <c r="EU727" s="6"/>
      <c r="EV727" s="6"/>
      <c r="EW727" s="6"/>
      <c r="EX727" s="6"/>
      <c r="EY727" s="6"/>
      <c r="EZ727" s="6"/>
      <c r="FA727" s="6"/>
      <c r="FB727" s="6"/>
      <c r="FC727" s="6"/>
      <c r="FD727" s="6"/>
      <c r="FE727" s="6"/>
      <c r="FF727" s="6"/>
      <c r="FG727" s="6"/>
      <c r="FH727" s="6"/>
      <c r="FI727" s="6"/>
      <c r="FJ727" s="6"/>
      <c r="FK727" s="6"/>
      <c r="FL727" s="6"/>
      <c r="FM727" s="6"/>
      <c r="FN727" s="6"/>
      <c r="FO727" s="6"/>
      <c r="FP727" s="6"/>
      <c r="FQ727" s="6"/>
      <c r="FR727" s="6"/>
      <c r="FS727" s="6"/>
      <c r="FT727" s="6"/>
      <c r="FU727" s="6"/>
      <c r="FV727" s="6"/>
      <c r="FW727" s="6"/>
      <c r="FX727" s="6"/>
      <c r="FY727" s="6"/>
      <c r="FZ727" s="6"/>
      <c r="GA727" s="6"/>
      <c r="GB727" s="6"/>
      <c r="GC727" s="6"/>
      <c r="GD727" s="6"/>
      <c r="GE727" s="6"/>
      <c r="GF727" s="6"/>
      <c r="GG727" s="6"/>
      <c r="GH727" s="6"/>
      <c r="GI727" s="6"/>
      <c r="GJ727" s="6"/>
      <c r="GK727" s="6"/>
      <c r="GL727" s="6"/>
      <c r="GM727" s="6"/>
      <c r="GN727" s="6"/>
      <c r="GO727" s="6"/>
      <c r="GP727" s="6"/>
      <c r="GQ727" s="6"/>
      <c r="GR727" s="6"/>
      <c r="GS727" s="6"/>
      <c r="GT727" s="6"/>
      <c r="GU727" s="6"/>
      <c r="GV727" s="6"/>
      <c r="GW727" s="6"/>
      <c r="GX727" s="6"/>
      <c r="GY727" s="6"/>
      <c r="GZ727" s="6"/>
      <c r="HA727" s="6"/>
      <c r="HB727" s="6"/>
      <c r="HC727" s="6"/>
      <c r="HD727" s="6"/>
      <c r="HE727" s="6"/>
    </row>
    <row r="728" spans="1:213">
      <c r="A728" s="6"/>
      <c r="B728" s="420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  <c r="BW728" s="6"/>
      <c r="BX728" s="6"/>
      <c r="BY728" s="6"/>
      <c r="BZ728" s="6"/>
      <c r="CA728" s="6"/>
      <c r="CB728" s="6"/>
      <c r="CC728" s="6"/>
      <c r="CD728" s="6"/>
      <c r="CE728" s="6"/>
      <c r="CF728" s="6"/>
      <c r="CG728" s="6"/>
      <c r="CH728" s="6"/>
      <c r="CI728" s="6"/>
      <c r="CJ728" s="6"/>
      <c r="CK728" s="6"/>
      <c r="CL728" s="6"/>
      <c r="CM728" s="6"/>
      <c r="CN728" s="6"/>
      <c r="CO728" s="6"/>
      <c r="CP728" s="6"/>
      <c r="CQ728" s="6"/>
      <c r="DP728" s="6"/>
      <c r="DQ728" s="6"/>
      <c r="DR728" s="6"/>
      <c r="DS728" s="6"/>
      <c r="DT728" s="6"/>
      <c r="DU728" s="6"/>
      <c r="DV728" s="6"/>
      <c r="DW728" s="6"/>
      <c r="DX728" s="6"/>
      <c r="DY728" s="6"/>
      <c r="DZ728" s="6"/>
      <c r="EA728" s="6"/>
      <c r="EB728" s="6"/>
      <c r="EC728" s="6"/>
      <c r="ED728" s="6"/>
      <c r="EE728" s="6"/>
      <c r="EF728" s="6"/>
      <c r="EG728" s="6"/>
      <c r="EH728" s="6"/>
      <c r="EI728" s="6"/>
      <c r="EJ728" s="6"/>
      <c r="EK728" s="6"/>
      <c r="EL728" s="6"/>
      <c r="EM728" s="6"/>
      <c r="EN728" s="6"/>
      <c r="EO728" s="6"/>
      <c r="EP728" s="6"/>
      <c r="EQ728" s="6"/>
      <c r="ER728" s="6"/>
      <c r="ES728" s="6"/>
      <c r="ET728" s="6"/>
      <c r="EU728" s="6"/>
      <c r="EV728" s="6"/>
      <c r="EW728" s="6"/>
      <c r="EX728" s="6"/>
      <c r="EY728" s="6"/>
      <c r="EZ728" s="6"/>
      <c r="FA728" s="6"/>
      <c r="FB728" s="6"/>
      <c r="FC728" s="6"/>
      <c r="FD728" s="6"/>
      <c r="FE728" s="6"/>
      <c r="FF728" s="6"/>
      <c r="FG728" s="6"/>
      <c r="FH728" s="6"/>
      <c r="FI728" s="6"/>
      <c r="FJ728" s="6"/>
      <c r="FK728" s="6"/>
      <c r="FL728" s="6"/>
      <c r="FM728" s="6"/>
      <c r="FN728" s="6"/>
      <c r="FO728" s="6"/>
      <c r="FP728" s="6"/>
      <c r="FQ728" s="6"/>
      <c r="FR728" s="6"/>
      <c r="FS728" s="6"/>
      <c r="FT728" s="6"/>
      <c r="FU728" s="6"/>
      <c r="FV728" s="6"/>
      <c r="FW728" s="6"/>
      <c r="FX728" s="6"/>
      <c r="FY728" s="6"/>
      <c r="FZ728" s="6"/>
      <c r="GA728" s="6"/>
      <c r="GB728" s="6"/>
      <c r="GC728" s="6"/>
      <c r="GD728" s="6"/>
      <c r="GE728" s="6"/>
      <c r="GF728" s="6"/>
      <c r="GG728" s="6"/>
      <c r="GH728" s="6"/>
      <c r="GI728" s="6"/>
      <c r="GJ728" s="6"/>
      <c r="GK728" s="6"/>
      <c r="GL728" s="6"/>
      <c r="GM728" s="6"/>
      <c r="GN728" s="6"/>
      <c r="GO728" s="6"/>
      <c r="GP728" s="6"/>
      <c r="GQ728" s="6"/>
      <c r="GR728" s="6"/>
      <c r="GS728" s="6"/>
      <c r="GT728" s="6"/>
      <c r="GU728" s="6"/>
      <c r="GV728" s="6"/>
      <c r="GW728" s="6"/>
      <c r="GX728" s="6"/>
      <c r="GY728" s="6"/>
      <c r="GZ728" s="6"/>
      <c r="HA728" s="6"/>
      <c r="HB728" s="6"/>
      <c r="HC728" s="6"/>
      <c r="HD728" s="6"/>
      <c r="HE728" s="6"/>
    </row>
    <row r="729" spans="1:213">
      <c r="A729" s="6"/>
      <c r="B729" s="420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  <c r="BW729" s="6"/>
      <c r="BX729" s="6"/>
      <c r="BY729" s="6"/>
      <c r="BZ729" s="6"/>
      <c r="CA729" s="6"/>
      <c r="CB729" s="6"/>
      <c r="CC729" s="6"/>
      <c r="CD729" s="6"/>
      <c r="CE729" s="6"/>
      <c r="CF729" s="6"/>
      <c r="CG729" s="6"/>
      <c r="CH729" s="6"/>
      <c r="CI729" s="6"/>
      <c r="CJ729" s="6"/>
      <c r="CK729" s="6"/>
      <c r="CL729" s="6"/>
      <c r="CM729" s="6"/>
      <c r="CN729" s="6"/>
      <c r="CO729" s="6"/>
      <c r="CP729" s="6"/>
      <c r="CQ729" s="6"/>
      <c r="DP729" s="6"/>
      <c r="DQ729" s="6"/>
      <c r="DR729" s="6"/>
      <c r="DS729" s="6"/>
      <c r="DT729" s="6"/>
      <c r="DU729" s="6"/>
      <c r="DV729" s="6"/>
      <c r="DW729" s="6"/>
      <c r="DX729" s="6"/>
      <c r="DY729" s="6"/>
      <c r="DZ729" s="6"/>
      <c r="EA729" s="6"/>
      <c r="EB729" s="6"/>
      <c r="EC729" s="6"/>
      <c r="ED729" s="6"/>
      <c r="EE729" s="6"/>
      <c r="EF729" s="6"/>
      <c r="EG729" s="6"/>
      <c r="EH729" s="6"/>
      <c r="EI729" s="6"/>
      <c r="EJ729" s="6"/>
      <c r="EK729" s="6"/>
      <c r="EL729" s="6"/>
      <c r="EM729" s="6"/>
      <c r="EN729" s="6"/>
      <c r="EO729" s="6"/>
      <c r="EP729" s="6"/>
      <c r="EQ729" s="6"/>
      <c r="ER729" s="6"/>
      <c r="ES729" s="6"/>
      <c r="ET729" s="6"/>
      <c r="EU729" s="6"/>
      <c r="EV729" s="6"/>
      <c r="EW729" s="6"/>
      <c r="EX729" s="6"/>
      <c r="EY729" s="6"/>
      <c r="EZ729" s="6"/>
      <c r="FA729" s="6"/>
      <c r="FB729" s="6"/>
      <c r="FC729" s="6"/>
      <c r="FD729" s="6"/>
      <c r="FE729" s="6"/>
      <c r="FF729" s="6"/>
      <c r="FG729" s="6"/>
      <c r="FH729" s="6"/>
      <c r="FI729" s="6"/>
      <c r="FJ729" s="6"/>
      <c r="FK729" s="6"/>
      <c r="FL729" s="6"/>
      <c r="FM729" s="6"/>
      <c r="FN729" s="6"/>
      <c r="FO729" s="6"/>
      <c r="FP729" s="6"/>
      <c r="FQ729" s="6"/>
      <c r="FR729" s="6"/>
      <c r="FS729" s="6"/>
      <c r="FT729" s="6"/>
      <c r="FU729" s="6"/>
      <c r="FV729" s="6"/>
      <c r="FW729" s="6"/>
      <c r="FX729" s="6"/>
      <c r="FY729" s="6"/>
      <c r="FZ729" s="6"/>
      <c r="GA729" s="6"/>
      <c r="GB729" s="6"/>
      <c r="GC729" s="6"/>
      <c r="GD729" s="6"/>
      <c r="GE729" s="6"/>
      <c r="GF729" s="6"/>
      <c r="GG729" s="6"/>
      <c r="GH729" s="6"/>
      <c r="GI729" s="6"/>
      <c r="GJ729" s="6"/>
      <c r="GK729" s="6"/>
      <c r="GL729" s="6"/>
      <c r="GM729" s="6"/>
      <c r="GN729" s="6"/>
      <c r="GO729" s="6"/>
      <c r="GP729" s="6"/>
      <c r="GQ729" s="6"/>
      <c r="GR729" s="6"/>
      <c r="GS729" s="6"/>
      <c r="GT729" s="6"/>
      <c r="GU729" s="6"/>
      <c r="GV729" s="6"/>
      <c r="GW729" s="6"/>
      <c r="GX729" s="6"/>
      <c r="GY729" s="6"/>
      <c r="GZ729" s="6"/>
      <c r="HA729" s="6"/>
      <c r="HB729" s="6"/>
      <c r="HC729" s="6"/>
      <c r="HD729" s="6"/>
      <c r="HE729" s="6"/>
    </row>
    <row r="730" spans="1:213">
      <c r="A730" s="6"/>
      <c r="B730" s="420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  <c r="BW730" s="6"/>
      <c r="BX730" s="6"/>
      <c r="BY730" s="6"/>
      <c r="BZ730" s="6"/>
      <c r="CA730" s="6"/>
      <c r="CB730" s="6"/>
      <c r="CC730" s="6"/>
      <c r="CD730" s="6"/>
      <c r="CE730" s="6"/>
      <c r="CF730" s="6"/>
      <c r="CG730" s="6"/>
      <c r="CH730" s="6"/>
      <c r="CI730" s="6"/>
      <c r="CJ730" s="6"/>
      <c r="CK730" s="6"/>
      <c r="CL730" s="6"/>
      <c r="CM730" s="6"/>
      <c r="CN730" s="6"/>
      <c r="CO730" s="6"/>
      <c r="CP730" s="6"/>
      <c r="CQ730" s="6"/>
      <c r="DP730" s="6"/>
      <c r="DQ730" s="6"/>
      <c r="DR730" s="6"/>
      <c r="DS730" s="6"/>
      <c r="DT730" s="6"/>
      <c r="DU730" s="6"/>
      <c r="DV730" s="6"/>
      <c r="DW730" s="6"/>
      <c r="DX730" s="6"/>
      <c r="DY730" s="6"/>
      <c r="DZ730" s="6"/>
      <c r="EA730" s="6"/>
      <c r="EB730" s="6"/>
      <c r="EC730" s="6"/>
      <c r="ED730" s="6"/>
      <c r="EE730" s="6"/>
      <c r="EF730" s="6"/>
      <c r="EG730" s="6"/>
      <c r="EH730" s="6"/>
      <c r="EI730" s="6"/>
      <c r="EJ730" s="6"/>
      <c r="EK730" s="6"/>
      <c r="EL730" s="6"/>
      <c r="EM730" s="6"/>
      <c r="EN730" s="6"/>
      <c r="EO730" s="6"/>
      <c r="EP730" s="6"/>
      <c r="EQ730" s="6"/>
      <c r="ER730" s="6"/>
      <c r="ES730" s="6"/>
      <c r="ET730" s="6"/>
      <c r="EU730" s="6"/>
      <c r="EV730" s="6"/>
      <c r="EW730" s="6"/>
      <c r="EX730" s="6"/>
      <c r="EY730" s="6"/>
      <c r="EZ730" s="6"/>
      <c r="FA730" s="6"/>
      <c r="FB730" s="6"/>
      <c r="FC730" s="6"/>
      <c r="FD730" s="6"/>
      <c r="FE730" s="6"/>
      <c r="FF730" s="6"/>
      <c r="FG730" s="6"/>
      <c r="FH730" s="6"/>
      <c r="FI730" s="6"/>
      <c r="FJ730" s="6"/>
      <c r="FK730" s="6"/>
      <c r="FL730" s="6"/>
      <c r="FM730" s="6"/>
      <c r="FN730" s="6"/>
      <c r="FO730" s="6"/>
      <c r="FP730" s="6"/>
      <c r="FQ730" s="6"/>
      <c r="FR730" s="6"/>
      <c r="FS730" s="6"/>
      <c r="FT730" s="6"/>
      <c r="FU730" s="6"/>
      <c r="FV730" s="6"/>
      <c r="FW730" s="6"/>
      <c r="FX730" s="6"/>
      <c r="FY730" s="6"/>
      <c r="FZ730" s="6"/>
      <c r="GA730" s="6"/>
      <c r="GB730" s="6"/>
      <c r="GC730" s="6"/>
      <c r="GD730" s="6"/>
      <c r="GE730" s="6"/>
      <c r="GF730" s="6"/>
      <c r="GG730" s="6"/>
      <c r="GH730" s="6"/>
      <c r="GI730" s="6"/>
      <c r="GJ730" s="6"/>
      <c r="GK730" s="6"/>
      <c r="GL730" s="6"/>
      <c r="GM730" s="6"/>
      <c r="GN730" s="6"/>
      <c r="GO730" s="6"/>
      <c r="GP730" s="6"/>
      <c r="GQ730" s="6"/>
      <c r="GR730" s="6"/>
      <c r="GS730" s="6"/>
      <c r="GT730" s="6"/>
      <c r="GU730" s="6"/>
      <c r="GV730" s="6"/>
      <c r="GW730" s="6"/>
      <c r="GX730" s="6"/>
      <c r="GY730" s="6"/>
      <c r="GZ730" s="6"/>
      <c r="HA730" s="6"/>
      <c r="HB730" s="6"/>
      <c r="HC730" s="6"/>
      <c r="HD730" s="6"/>
      <c r="HE730" s="6"/>
    </row>
    <row r="731" spans="1:213">
      <c r="A731" s="6"/>
      <c r="B731" s="420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  <c r="BW731" s="6"/>
      <c r="BX731" s="6"/>
      <c r="BY731" s="6"/>
      <c r="BZ731" s="6"/>
      <c r="CA731" s="6"/>
      <c r="CB731" s="6"/>
      <c r="CC731" s="6"/>
      <c r="CD731" s="6"/>
      <c r="CE731" s="6"/>
      <c r="CF731" s="6"/>
      <c r="CG731" s="6"/>
      <c r="CH731" s="6"/>
      <c r="CI731" s="6"/>
      <c r="CJ731" s="6"/>
      <c r="CK731" s="6"/>
      <c r="CL731" s="6"/>
      <c r="CM731" s="6"/>
      <c r="CN731" s="6"/>
      <c r="CO731" s="6"/>
      <c r="CP731" s="6"/>
      <c r="CQ731" s="6"/>
      <c r="DP731" s="6"/>
      <c r="DQ731" s="6"/>
      <c r="DR731" s="6"/>
      <c r="DS731" s="6"/>
      <c r="DT731" s="6"/>
      <c r="DU731" s="6"/>
      <c r="DV731" s="6"/>
      <c r="DW731" s="6"/>
      <c r="DX731" s="6"/>
      <c r="DY731" s="6"/>
      <c r="DZ731" s="6"/>
      <c r="EA731" s="6"/>
      <c r="EB731" s="6"/>
      <c r="EC731" s="6"/>
      <c r="ED731" s="6"/>
      <c r="EE731" s="6"/>
      <c r="EF731" s="6"/>
      <c r="EG731" s="6"/>
      <c r="EH731" s="6"/>
      <c r="EI731" s="6"/>
      <c r="EJ731" s="6"/>
      <c r="EK731" s="6"/>
      <c r="EL731" s="6"/>
      <c r="EM731" s="6"/>
      <c r="EN731" s="6"/>
      <c r="EO731" s="6"/>
      <c r="EP731" s="6"/>
      <c r="EQ731" s="6"/>
      <c r="ER731" s="6"/>
      <c r="ES731" s="6"/>
      <c r="ET731" s="6"/>
      <c r="EU731" s="6"/>
      <c r="EV731" s="6"/>
      <c r="EW731" s="6"/>
      <c r="EX731" s="6"/>
      <c r="EY731" s="6"/>
      <c r="EZ731" s="6"/>
      <c r="FA731" s="6"/>
      <c r="FB731" s="6"/>
      <c r="FC731" s="6"/>
      <c r="FD731" s="6"/>
      <c r="FE731" s="6"/>
      <c r="FF731" s="6"/>
      <c r="FG731" s="6"/>
      <c r="FH731" s="6"/>
      <c r="FI731" s="6"/>
      <c r="FJ731" s="6"/>
      <c r="FK731" s="6"/>
      <c r="FL731" s="6"/>
      <c r="FM731" s="6"/>
      <c r="FN731" s="6"/>
      <c r="FO731" s="6"/>
      <c r="FP731" s="6"/>
      <c r="FQ731" s="6"/>
      <c r="FR731" s="6"/>
      <c r="FS731" s="6"/>
      <c r="FT731" s="6"/>
      <c r="FU731" s="6"/>
      <c r="FV731" s="6"/>
      <c r="FW731" s="6"/>
      <c r="FX731" s="6"/>
      <c r="FY731" s="6"/>
      <c r="FZ731" s="6"/>
      <c r="GA731" s="6"/>
      <c r="GB731" s="6"/>
      <c r="GC731" s="6"/>
      <c r="GD731" s="6"/>
      <c r="GE731" s="6"/>
      <c r="GF731" s="6"/>
      <c r="GG731" s="6"/>
      <c r="GH731" s="6"/>
      <c r="GI731" s="6"/>
      <c r="GJ731" s="6"/>
      <c r="GK731" s="6"/>
      <c r="GL731" s="6"/>
      <c r="GM731" s="6"/>
      <c r="GN731" s="6"/>
      <c r="GO731" s="6"/>
      <c r="GP731" s="6"/>
      <c r="GQ731" s="6"/>
      <c r="GR731" s="6"/>
      <c r="GS731" s="6"/>
      <c r="GT731" s="6"/>
      <c r="GU731" s="6"/>
      <c r="GV731" s="6"/>
      <c r="GW731" s="6"/>
      <c r="GX731" s="6"/>
      <c r="GY731" s="6"/>
      <c r="GZ731" s="6"/>
      <c r="HA731" s="6"/>
      <c r="HB731" s="6"/>
      <c r="HC731" s="6"/>
      <c r="HD731" s="6"/>
      <c r="HE731" s="6"/>
    </row>
    <row r="732" spans="1:213">
      <c r="A732" s="6"/>
      <c r="B732" s="420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/>
      <c r="GL732" s="6"/>
      <c r="GM732" s="6"/>
      <c r="GN732" s="6"/>
      <c r="GO732" s="6"/>
      <c r="GP732" s="6"/>
      <c r="GQ732" s="6"/>
      <c r="GR732" s="6"/>
      <c r="GS732" s="6"/>
      <c r="GT732" s="6"/>
      <c r="GU732" s="6"/>
      <c r="GV732" s="6"/>
      <c r="GW732" s="6"/>
      <c r="GX732" s="6"/>
      <c r="GY732" s="6"/>
      <c r="GZ732" s="6"/>
      <c r="HA732" s="6"/>
      <c r="HB732" s="6"/>
      <c r="HC732" s="6"/>
      <c r="HD732" s="6"/>
      <c r="HE732" s="6"/>
    </row>
    <row r="733" spans="1:213">
      <c r="A733" s="6"/>
      <c r="B733" s="420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  <c r="BW733" s="6"/>
      <c r="BX733" s="6"/>
      <c r="BY733" s="6"/>
      <c r="BZ733" s="6"/>
      <c r="CA733" s="6"/>
      <c r="CB733" s="6"/>
      <c r="CC733" s="6"/>
      <c r="CD733" s="6"/>
      <c r="CE733" s="6"/>
      <c r="CF733" s="6"/>
      <c r="CG733" s="6"/>
      <c r="CH733" s="6"/>
      <c r="CI733" s="6"/>
      <c r="CJ733" s="6"/>
      <c r="CK733" s="6"/>
      <c r="CL733" s="6"/>
      <c r="CM733" s="6"/>
      <c r="CN733" s="6"/>
      <c r="CO733" s="6"/>
      <c r="CP733" s="6"/>
      <c r="CQ733" s="6"/>
      <c r="DP733" s="6"/>
      <c r="DQ733" s="6"/>
      <c r="DR733" s="6"/>
      <c r="DS733" s="6"/>
      <c r="DT733" s="6"/>
      <c r="DU733" s="6"/>
      <c r="DV733" s="6"/>
      <c r="DW733" s="6"/>
      <c r="DX733" s="6"/>
      <c r="DY733" s="6"/>
      <c r="DZ733" s="6"/>
      <c r="EA733" s="6"/>
      <c r="EB733" s="6"/>
      <c r="EC733" s="6"/>
      <c r="ED733" s="6"/>
      <c r="EE733" s="6"/>
      <c r="EF733" s="6"/>
      <c r="EG733" s="6"/>
      <c r="EH733" s="6"/>
      <c r="EI733" s="6"/>
      <c r="EJ733" s="6"/>
      <c r="EK733" s="6"/>
      <c r="EL733" s="6"/>
      <c r="EM733" s="6"/>
      <c r="EN733" s="6"/>
      <c r="EO733" s="6"/>
      <c r="EP733" s="6"/>
      <c r="EQ733" s="6"/>
      <c r="ER733" s="6"/>
      <c r="ES733" s="6"/>
      <c r="ET733" s="6"/>
      <c r="EU733" s="6"/>
      <c r="EV733" s="6"/>
      <c r="EW733" s="6"/>
      <c r="EX733" s="6"/>
      <c r="EY733" s="6"/>
      <c r="EZ733" s="6"/>
      <c r="FA733" s="6"/>
      <c r="FB733" s="6"/>
      <c r="FC733" s="6"/>
      <c r="FD733" s="6"/>
      <c r="FE733" s="6"/>
      <c r="FF733" s="6"/>
      <c r="FG733" s="6"/>
      <c r="FH733" s="6"/>
      <c r="FI733" s="6"/>
      <c r="FJ733" s="6"/>
      <c r="FK733" s="6"/>
      <c r="FL733" s="6"/>
      <c r="FM733" s="6"/>
      <c r="FN733" s="6"/>
      <c r="FO733" s="6"/>
      <c r="FP733" s="6"/>
      <c r="FQ733" s="6"/>
      <c r="FR733" s="6"/>
      <c r="FS733" s="6"/>
      <c r="FT733" s="6"/>
      <c r="FU733" s="6"/>
      <c r="FV733" s="6"/>
      <c r="FW733" s="6"/>
      <c r="FX733" s="6"/>
      <c r="FY733" s="6"/>
      <c r="FZ733" s="6"/>
      <c r="GA733" s="6"/>
      <c r="GB733" s="6"/>
      <c r="GC733" s="6"/>
      <c r="GD733" s="6"/>
      <c r="GE733" s="6"/>
      <c r="GF733" s="6"/>
      <c r="GG733" s="6"/>
      <c r="GH733" s="6"/>
      <c r="GI733" s="6"/>
      <c r="GJ733" s="6"/>
      <c r="GK733" s="6"/>
      <c r="GL733" s="6"/>
      <c r="GM733" s="6"/>
      <c r="GN733" s="6"/>
      <c r="GO733" s="6"/>
      <c r="GP733" s="6"/>
      <c r="GQ733" s="6"/>
      <c r="GR733" s="6"/>
      <c r="GS733" s="6"/>
      <c r="GT733" s="6"/>
      <c r="GU733" s="6"/>
      <c r="GV733" s="6"/>
      <c r="GW733" s="6"/>
      <c r="GX733" s="6"/>
      <c r="GY733" s="6"/>
      <c r="GZ733" s="6"/>
      <c r="HA733" s="6"/>
      <c r="HB733" s="6"/>
      <c r="HC733" s="6"/>
      <c r="HD733" s="6"/>
      <c r="HE733" s="6"/>
    </row>
    <row r="734" spans="1:213">
      <c r="A734" s="6"/>
      <c r="B734" s="420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/>
      <c r="GL734" s="6"/>
      <c r="GM734" s="6"/>
      <c r="GN734" s="6"/>
      <c r="GO734" s="6"/>
      <c r="GP734" s="6"/>
      <c r="GQ734" s="6"/>
      <c r="GR734" s="6"/>
      <c r="GS734" s="6"/>
      <c r="GT734" s="6"/>
      <c r="GU734" s="6"/>
      <c r="GV734" s="6"/>
      <c r="GW734" s="6"/>
      <c r="GX734" s="6"/>
      <c r="GY734" s="6"/>
      <c r="GZ734" s="6"/>
      <c r="HA734" s="6"/>
      <c r="HB734" s="6"/>
      <c r="HC734" s="6"/>
      <c r="HD734" s="6"/>
      <c r="HE734" s="6"/>
    </row>
    <row r="735" spans="1:213">
      <c r="A735" s="6"/>
      <c r="B735" s="420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  <c r="BW735" s="6"/>
      <c r="BX735" s="6"/>
      <c r="BY735" s="6"/>
      <c r="BZ735" s="6"/>
      <c r="CA735" s="6"/>
      <c r="CB735" s="6"/>
      <c r="CC735" s="6"/>
      <c r="CD735" s="6"/>
      <c r="CE735" s="6"/>
      <c r="CF735" s="6"/>
      <c r="CG735" s="6"/>
      <c r="CH735" s="6"/>
      <c r="CI735" s="6"/>
      <c r="CJ735" s="6"/>
      <c r="CK735" s="6"/>
      <c r="CL735" s="6"/>
      <c r="CM735" s="6"/>
      <c r="CN735" s="6"/>
      <c r="CO735" s="6"/>
      <c r="CP735" s="6"/>
      <c r="CQ735" s="6"/>
      <c r="DP735" s="6"/>
      <c r="DQ735" s="6"/>
      <c r="DR735" s="6"/>
      <c r="DS735" s="6"/>
      <c r="DT735" s="6"/>
      <c r="DU735" s="6"/>
      <c r="DV735" s="6"/>
      <c r="DW735" s="6"/>
      <c r="DX735" s="6"/>
      <c r="DY735" s="6"/>
      <c r="DZ735" s="6"/>
      <c r="EA735" s="6"/>
      <c r="EB735" s="6"/>
      <c r="EC735" s="6"/>
      <c r="ED735" s="6"/>
      <c r="EE735" s="6"/>
      <c r="EF735" s="6"/>
      <c r="EG735" s="6"/>
      <c r="EH735" s="6"/>
      <c r="EI735" s="6"/>
      <c r="EJ735" s="6"/>
      <c r="EK735" s="6"/>
      <c r="EL735" s="6"/>
      <c r="EM735" s="6"/>
      <c r="EN735" s="6"/>
      <c r="EO735" s="6"/>
      <c r="EP735" s="6"/>
      <c r="EQ735" s="6"/>
      <c r="ER735" s="6"/>
      <c r="ES735" s="6"/>
      <c r="ET735" s="6"/>
      <c r="EU735" s="6"/>
      <c r="EV735" s="6"/>
      <c r="EW735" s="6"/>
      <c r="EX735" s="6"/>
      <c r="EY735" s="6"/>
      <c r="EZ735" s="6"/>
      <c r="FA735" s="6"/>
      <c r="FB735" s="6"/>
      <c r="FC735" s="6"/>
      <c r="FD735" s="6"/>
      <c r="FE735" s="6"/>
      <c r="FF735" s="6"/>
      <c r="FG735" s="6"/>
      <c r="FH735" s="6"/>
      <c r="FI735" s="6"/>
      <c r="FJ735" s="6"/>
      <c r="FK735" s="6"/>
      <c r="FL735" s="6"/>
      <c r="FM735" s="6"/>
      <c r="FN735" s="6"/>
      <c r="FO735" s="6"/>
      <c r="FP735" s="6"/>
      <c r="FQ735" s="6"/>
      <c r="FR735" s="6"/>
      <c r="FS735" s="6"/>
      <c r="FT735" s="6"/>
      <c r="FU735" s="6"/>
      <c r="FV735" s="6"/>
      <c r="FW735" s="6"/>
      <c r="FX735" s="6"/>
      <c r="FY735" s="6"/>
      <c r="FZ735" s="6"/>
      <c r="GA735" s="6"/>
      <c r="GB735" s="6"/>
      <c r="GC735" s="6"/>
      <c r="GD735" s="6"/>
      <c r="GE735" s="6"/>
      <c r="GF735" s="6"/>
      <c r="GG735" s="6"/>
      <c r="GH735" s="6"/>
      <c r="GI735" s="6"/>
      <c r="GJ735" s="6"/>
      <c r="GK735" s="6"/>
      <c r="GL735" s="6"/>
      <c r="GM735" s="6"/>
      <c r="GN735" s="6"/>
      <c r="GO735" s="6"/>
      <c r="GP735" s="6"/>
      <c r="GQ735" s="6"/>
      <c r="GR735" s="6"/>
      <c r="GS735" s="6"/>
      <c r="GT735" s="6"/>
      <c r="GU735" s="6"/>
      <c r="GV735" s="6"/>
      <c r="GW735" s="6"/>
      <c r="GX735" s="6"/>
      <c r="GY735" s="6"/>
      <c r="GZ735" s="6"/>
      <c r="HA735" s="6"/>
      <c r="HB735" s="6"/>
      <c r="HC735" s="6"/>
      <c r="HD735" s="6"/>
      <c r="HE735" s="6"/>
    </row>
    <row r="736" spans="1:213">
      <c r="A736" s="6"/>
      <c r="B736" s="420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  <c r="BW736" s="6"/>
      <c r="BX736" s="6"/>
      <c r="BY736" s="6"/>
      <c r="BZ736" s="6"/>
      <c r="CA736" s="6"/>
      <c r="CB736" s="6"/>
      <c r="CC736" s="6"/>
      <c r="CD736" s="6"/>
      <c r="CE736" s="6"/>
      <c r="CF736" s="6"/>
      <c r="CG736" s="6"/>
      <c r="CH736" s="6"/>
      <c r="CI736" s="6"/>
      <c r="CJ736" s="6"/>
      <c r="CK736" s="6"/>
      <c r="CL736" s="6"/>
      <c r="CM736" s="6"/>
      <c r="CN736" s="6"/>
      <c r="CO736" s="6"/>
      <c r="CP736" s="6"/>
      <c r="CQ736" s="6"/>
      <c r="DP736" s="6"/>
      <c r="DQ736" s="6"/>
      <c r="DR736" s="6"/>
      <c r="DS736" s="6"/>
      <c r="DT736" s="6"/>
      <c r="DU736" s="6"/>
      <c r="DV736" s="6"/>
      <c r="DW736" s="6"/>
      <c r="DX736" s="6"/>
      <c r="DY736" s="6"/>
      <c r="DZ736" s="6"/>
      <c r="EA736" s="6"/>
      <c r="EB736" s="6"/>
      <c r="EC736" s="6"/>
      <c r="ED736" s="6"/>
      <c r="EE736" s="6"/>
      <c r="EF736" s="6"/>
      <c r="EG736" s="6"/>
      <c r="EH736" s="6"/>
      <c r="EI736" s="6"/>
      <c r="EJ736" s="6"/>
      <c r="EK736" s="6"/>
      <c r="EL736" s="6"/>
      <c r="EM736" s="6"/>
      <c r="EN736" s="6"/>
      <c r="EO736" s="6"/>
      <c r="EP736" s="6"/>
      <c r="EQ736" s="6"/>
      <c r="ER736" s="6"/>
      <c r="ES736" s="6"/>
      <c r="ET736" s="6"/>
      <c r="EU736" s="6"/>
      <c r="EV736" s="6"/>
      <c r="EW736" s="6"/>
      <c r="EX736" s="6"/>
      <c r="EY736" s="6"/>
      <c r="EZ736" s="6"/>
      <c r="FA736" s="6"/>
      <c r="FB736" s="6"/>
      <c r="FC736" s="6"/>
      <c r="FD736" s="6"/>
      <c r="FE736" s="6"/>
      <c r="FF736" s="6"/>
      <c r="FG736" s="6"/>
      <c r="FH736" s="6"/>
      <c r="FI736" s="6"/>
      <c r="FJ736" s="6"/>
      <c r="FK736" s="6"/>
      <c r="FL736" s="6"/>
      <c r="FM736" s="6"/>
      <c r="FN736" s="6"/>
      <c r="FO736" s="6"/>
      <c r="FP736" s="6"/>
      <c r="FQ736" s="6"/>
      <c r="FR736" s="6"/>
      <c r="FS736" s="6"/>
      <c r="FT736" s="6"/>
      <c r="FU736" s="6"/>
      <c r="FV736" s="6"/>
      <c r="FW736" s="6"/>
      <c r="FX736" s="6"/>
      <c r="FY736" s="6"/>
      <c r="FZ736" s="6"/>
      <c r="GA736" s="6"/>
      <c r="GB736" s="6"/>
      <c r="GC736" s="6"/>
      <c r="GD736" s="6"/>
      <c r="GE736" s="6"/>
      <c r="GF736" s="6"/>
      <c r="GG736" s="6"/>
      <c r="GH736" s="6"/>
      <c r="GI736" s="6"/>
      <c r="GJ736" s="6"/>
      <c r="GK736" s="6"/>
      <c r="GL736" s="6"/>
      <c r="GM736" s="6"/>
      <c r="GN736" s="6"/>
      <c r="GO736" s="6"/>
      <c r="GP736" s="6"/>
      <c r="GQ736" s="6"/>
      <c r="GR736" s="6"/>
      <c r="GS736" s="6"/>
      <c r="GT736" s="6"/>
      <c r="GU736" s="6"/>
      <c r="GV736" s="6"/>
      <c r="GW736" s="6"/>
      <c r="GX736" s="6"/>
      <c r="GY736" s="6"/>
      <c r="GZ736" s="6"/>
      <c r="HA736" s="6"/>
      <c r="HB736" s="6"/>
      <c r="HC736" s="6"/>
      <c r="HD736" s="6"/>
      <c r="HE736" s="6"/>
    </row>
    <row r="737" spans="1:213">
      <c r="A737" s="6"/>
      <c r="B737" s="420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/>
      <c r="GL737" s="6"/>
      <c r="GM737" s="6"/>
      <c r="GN737" s="6"/>
      <c r="GO737" s="6"/>
      <c r="GP737" s="6"/>
      <c r="GQ737" s="6"/>
      <c r="GR737" s="6"/>
      <c r="GS737" s="6"/>
      <c r="GT737" s="6"/>
      <c r="GU737" s="6"/>
      <c r="GV737" s="6"/>
      <c r="GW737" s="6"/>
      <c r="GX737" s="6"/>
      <c r="GY737" s="6"/>
      <c r="GZ737" s="6"/>
      <c r="HA737" s="6"/>
      <c r="HB737" s="6"/>
      <c r="HC737" s="6"/>
      <c r="HD737" s="6"/>
      <c r="HE737" s="6"/>
    </row>
    <row r="738" spans="1:213">
      <c r="A738" s="6"/>
      <c r="B738" s="420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  <c r="HC738" s="6"/>
      <c r="HD738" s="6"/>
      <c r="HE738" s="6"/>
    </row>
    <row r="739" spans="1:213">
      <c r="A739" s="6"/>
      <c r="B739" s="420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  <c r="BW739" s="6"/>
      <c r="BX739" s="6"/>
      <c r="BY739" s="6"/>
      <c r="BZ739" s="6"/>
      <c r="CA739" s="6"/>
      <c r="CB739" s="6"/>
      <c r="CC739" s="6"/>
      <c r="CD739" s="6"/>
      <c r="CE739" s="6"/>
      <c r="CF739" s="6"/>
      <c r="CG739" s="6"/>
      <c r="CH739" s="6"/>
      <c r="CI739" s="6"/>
      <c r="CJ739" s="6"/>
      <c r="CK739" s="6"/>
      <c r="CL739" s="6"/>
      <c r="CM739" s="6"/>
      <c r="CN739" s="6"/>
      <c r="CO739" s="6"/>
      <c r="CP739" s="6"/>
      <c r="CQ739" s="6"/>
      <c r="DP739" s="6"/>
      <c r="DQ739" s="6"/>
      <c r="DR739" s="6"/>
      <c r="DS739" s="6"/>
      <c r="DT739" s="6"/>
      <c r="DU739" s="6"/>
      <c r="DV739" s="6"/>
      <c r="DW739" s="6"/>
      <c r="DX739" s="6"/>
      <c r="DY739" s="6"/>
      <c r="DZ739" s="6"/>
      <c r="EA739" s="6"/>
      <c r="EB739" s="6"/>
      <c r="EC739" s="6"/>
      <c r="ED739" s="6"/>
      <c r="EE739" s="6"/>
      <c r="EF739" s="6"/>
      <c r="EG739" s="6"/>
      <c r="EH739" s="6"/>
      <c r="EI739" s="6"/>
      <c r="EJ739" s="6"/>
      <c r="EK739" s="6"/>
      <c r="EL739" s="6"/>
      <c r="EM739" s="6"/>
      <c r="EN739" s="6"/>
      <c r="EO739" s="6"/>
      <c r="EP739" s="6"/>
      <c r="EQ739" s="6"/>
      <c r="ER739" s="6"/>
      <c r="ES739" s="6"/>
      <c r="ET739" s="6"/>
      <c r="EU739" s="6"/>
      <c r="EV739" s="6"/>
      <c r="EW739" s="6"/>
      <c r="EX739" s="6"/>
      <c r="EY739" s="6"/>
      <c r="EZ739" s="6"/>
      <c r="FA739" s="6"/>
      <c r="FB739" s="6"/>
      <c r="FC739" s="6"/>
      <c r="FD739" s="6"/>
      <c r="FE739" s="6"/>
      <c r="FF739" s="6"/>
      <c r="FG739" s="6"/>
      <c r="FH739" s="6"/>
      <c r="FI739" s="6"/>
      <c r="FJ739" s="6"/>
      <c r="FK739" s="6"/>
      <c r="FL739" s="6"/>
      <c r="FM739" s="6"/>
      <c r="FN739" s="6"/>
      <c r="FO739" s="6"/>
      <c r="FP739" s="6"/>
      <c r="FQ739" s="6"/>
      <c r="FR739" s="6"/>
      <c r="FS739" s="6"/>
      <c r="FT739" s="6"/>
      <c r="FU739" s="6"/>
      <c r="FV739" s="6"/>
      <c r="FW739" s="6"/>
      <c r="FX739" s="6"/>
      <c r="FY739" s="6"/>
      <c r="FZ739" s="6"/>
      <c r="GA739" s="6"/>
      <c r="GB739" s="6"/>
      <c r="GC739" s="6"/>
      <c r="GD739" s="6"/>
      <c r="GE739" s="6"/>
      <c r="GF739" s="6"/>
      <c r="GG739" s="6"/>
      <c r="GH739" s="6"/>
      <c r="GI739" s="6"/>
      <c r="GJ739" s="6"/>
      <c r="GK739" s="6"/>
      <c r="GL739" s="6"/>
      <c r="GM739" s="6"/>
      <c r="GN739" s="6"/>
      <c r="GO739" s="6"/>
      <c r="GP739" s="6"/>
      <c r="GQ739" s="6"/>
      <c r="GR739" s="6"/>
      <c r="GS739" s="6"/>
      <c r="GT739" s="6"/>
      <c r="GU739" s="6"/>
      <c r="GV739" s="6"/>
      <c r="GW739" s="6"/>
      <c r="GX739" s="6"/>
      <c r="GY739" s="6"/>
      <c r="GZ739" s="6"/>
      <c r="HA739" s="6"/>
      <c r="HB739" s="6"/>
      <c r="HC739" s="6"/>
      <c r="HD739" s="6"/>
      <c r="HE739" s="6"/>
    </row>
    <row r="740" spans="1:213">
      <c r="A740" s="6"/>
      <c r="B740" s="420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  <c r="BW740" s="6"/>
      <c r="BX740" s="6"/>
      <c r="BY740" s="6"/>
      <c r="BZ740" s="6"/>
      <c r="CA740" s="6"/>
      <c r="CB740" s="6"/>
      <c r="CC740" s="6"/>
      <c r="CD740" s="6"/>
      <c r="CE740" s="6"/>
      <c r="CF740" s="6"/>
      <c r="CG740" s="6"/>
      <c r="CH740" s="6"/>
      <c r="CI740" s="6"/>
      <c r="CJ740" s="6"/>
      <c r="CK740" s="6"/>
      <c r="CL740" s="6"/>
      <c r="CM740" s="6"/>
      <c r="CN740" s="6"/>
      <c r="CO740" s="6"/>
      <c r="CP740" s="6"/>
      <c r="CQ740" s="6"/>
      <c r="DP740" s="6"/>
      <c r="DQ740" s="6"/>
      <c r="DR740" s="6"/>
      <c r="DS740" s="6"/>
      <c r="DT740" s="6"/>
      <c r="DU740" s="6"/>
      <c r="DV740" s="6"/>
      <c r="DW740" s="6"/>
      <c r="DX740" s="6"/>
      <c r="DY740" s="6"/>
      <c r="DZ740" s="6"/>
      <c r="EA740" s="6"/>
      <c r="EB740" s="6"/>
      <c r="EC740" s="6"/>
      <c r="ED740" s="6"/>
      <c r="EE740" s="6"/>
      <c r="EF740" s="6"/>
      <c r="EG740" s="6"/>
      <c r="EH740" s="6"/>
      <c r="EI740" s="6"/>
      <c r="EJ740" s="6"/>
      <c r="EK740" s="6"/>
      <c r="EL740" s="6"/>
      <c r="EM740" s="6"/>
      <c r="EN740" s="6"/>
      <c r="EO740" s="6"/>
      <c r="EP740" s="6"/>
      <c r="EQ740" s="6"/>
      <c r="ER740" s="6"/>
      <c r="ES740" s="6"/>
      <c r="ET740" s="6"/>
      <c r="EU740" s="6"/>
      <c r="EV740" s="6"/>
      <c r="EW740" s="6"/>
      <c r="EX740" s="6"/>
      <c r="EY740" s="6"/>
      <c r="EZ740" s="6"/>
      <c r="FA740" s="6"/>
      <c r="FB740" s="6"/>
      <c r="FC740" s="6"/>
      <c r="FD740" s="6"/>
      <c r="FE740" s="6"/>
      <c r="FF740" s="6"/>
      <c r="FG740" s="6"/>
      <c r="FH740" s="6"/>
      <c r="FI740" s="6"/>
      <c r="FJ740" s="6"/>
      <c r="FK740" s="6"/>
      <c r="FL740" s="6"/>
      <c r="FM740" s="6"/>
      <c r="FN740" s="6"/>
      <c r="FO740" s="6"/>
      <c r="FP740" s="6"/>
      <c r="FQ740" s="6"/>
      <c r="FR740" s="6"/>
      <c r="FS740" s="6"/>
      <c r="FT740" s="6"/>
      <c r="FU740" s="6"/>
      <c r="FV740" s="6"/>
      <c r="FW740" s="6"/>
      <c r="FX740" s="6"/>
      <c r="FY740" s="6"/>
      <c r="FZ740" s="6"/>
      <c r="GA740" s="6"/>
      <c r="GB740" s="6"/>
      <c r="GC740" s="6"/>
      <c r="GD740" s="6"/>
      <c r="GE740" s="6"/>
      <c r="GF740" s="6"/>
      <c r="GG740" s="6"/>
      <c r="GH740" s="6"/>
      <c r="GI740" s="6"/>
      <c r="GJ740" s="6"/>
      <c r="GK740" s="6"/>
      <c r="GL740" s="6"/>
      <c r="GM740" s="6"/>
      <c r="GN740" s="6"/>
      <c r="GO740" s="6"/>
      <c r="GP740" s="6"/>
      <c r="GQ740" s="6"/>
      <c r="GR740" s="6"/>
      <c r="GS740" s="6"/>
      <c r="GT740" s="6"/>
      <c r="GU740" s="6"/>
      <c r="GV740" s="6"/>
      <c r="GW740" s="6"/>
      <c r="GX740" s="6"/>
      <c r="GY740" s="6"/>
      <c r="GZ740" s="6"/>
      <c r="HA740" s="6"/>
      <c r="HB740" s="6"/>
      <c r="HC740" s="6"/>
      <c r="HD740" s="6"/>
      <c r="HE740" s="6"/>
    </row>
    <row r="741" spans="1:213">
      <c r="A741" s="6"/>
      <c r="B741" s="420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  <c r="BW741" s="6"/>
      <c r="BX741" s="6"/>
      <c r="BY741" s="6"/>
      <c r="BZ741" s="6"/>
      <c r="CA741" s="6"/>
      <c r="CB741" s="6"/>
      <c r="CC741" s="6"/>
      <c r="CD741" s="6"/>
      <c r="CE741" s="6"/>
      <c r="CF741" s="6"/>
      <c r="CG741" s="6"/>
      <c r="CH741" s="6"/>
      <c r="CI741" s="6"/>
      <c r="CJ741" s="6"/>
      <c r="CK741" s="6"/>
      <c r="CL741" s="6"/>
      <c r="CM741" s="6"/>
      <c r="CN741" s="6"/>
      <c r="CO741" s="6"/>
      <c r="CP741" s="6"/>
      <c r="CQ741" s="6"/>
      <c r="DP741" s="6"/>
      <c r="DQ741" s="6"/>
      <c r="DR741" s="6"/>
      <c r="DS741" s="6"/>
      <c r="DT741" s="6"/>
      <c r="DU741" s="6"/>
      <c r="DV741" s="6"/>
      <c r="DW741" s="6"/>
      <c r="DX741" s="6"/>
      <c r="DY741" s="6"/>
      <c r="DZ741" s="6"/>
      <c r="EA741" s="6"/>
      <c r="EB741" s="6"/>
      <c r="EC741" s="6"/>
      <c r="ED741" s="6"/>
      <c r="EE741" s="6"/>
      <c r="EF741" s="6"/>
      <c r="EG741" s="6"/>
      <c r="EH741" s="6"/>
      <c r="EI741" s="6"/>
      <c r="EJ741" s="6"/>
      <c r="EK741" s="6"/>
      <c r="EL741" s="6"/>
      <c r="EM741" s="6"/>
      <c r="EN741" s="6"/>
      <c r="EO741" s="6"/>
      <c r="EP741" s="6"/>
      <c r="EQ741" s="6"/>
      <c r="ER741" s="6"/>
      <c r="ES741" s="6"/>
      <c r="ET741" s="6"/>
      <c r="EU741" s="6"/>
      <c r="EV741" s="6"/>
      <c r="EW741" s="6"/>
      <c r="EX741" s="6"/>
      <c r="EY741" s="6"/>
      <c r="EZ741" s="6"/>
      <c r="FA741" s="6"/>
      <c r="FB741" s="6"/>
      <c r="FC741" s="6"/>
      <c r="FD741" s="6"/>
      <c r="FE741" s="6"/>
      <c r="FF741" s="6"/>
      <c r="FG741" s="6"/>
      <c r="FH741" s="6"/>
      <c r="FI741" s="6"/>
      <c r="FJ741" s="6"/>
      <c r="FK741" s="6"/>
      <c r="FL741" s="6"/>
      <c r="FM741" s="6"/>
      <c r="FN741" s="6"/>
      <c r="FO741" s="6"/>
      <c r="FP741" s="6"/>
      <c r="FQ741" s="6"/>
      <c r="FR741" s="6"/>
      <c r="FS741" s="6"/>
      <c r="FT741" s="6"/>
      <c r="FU741" s="6"/>
      <c r="FV741" s="6"/>
      <c r="FW741" s="6"/>
      <c r="FX741" s="6"/>
      <c r="FY741" s="6"/>
      <c r="FZ741" s="6"/>
      <c r="GA741" s="6"/>
      <c r="GB741" s="6"/>
      <c r="GC741" s="6"/>
      <c r="GD741" s="6"/>
      <c r="GE741" s="6"/>
      <c r="GF741" s="6"/>
      <c r="GG741" s="6"/>
      <c r="GH741" s="6"/>
      <c r="GI741" s="6"/>
      <c r="GJ741" s="6"/>
      <c r="GK741" s="6"/>
      <c r="GL741" s="6"/>
      <c r="GM741" s="6"/>
      <c r="GN741" s="6"/>
      <c r="GO741" s="6"/>
      <c r="GP741" s="6"/>
      <c r="GQ741" s="6"/>
      <c r="GR741" s="6"/>
      <c r="GS741" s="6"/>
      <c r="GT741" s="6"/>
      <c r="GU741" s="6"/>
      <c r="GV741" s="6"/>
      <c r="GW741" s="6"/>
      <c r="GX741" s="6"/>
      <c r="GY741" s="6"/>
      <c r="GZ741" s="6"/>
      <c r="HA741" s="6"/>
      <c r="HB741" s="6"/>
      <c r="HC741" s="6"/>
      <c r="HD741" s="6"/>
      <c r="HE741" s="6"/>
    </row>
    <row r="742" spans="1:213">
      <c r="A742" s="6"/>
      <c r="B742" s="420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  <c r="BW742" s="6"/>
      <c r="BX742" s="6"/>
      <c r="BY742" s="6"/>
      <c r="BZ742" s="6"/>
      <c r="CA742" s="6"/>
      <c r="CB742" s="6"/>
      <c r="CC742" s="6"/>
      <c r="CD742" s="6"/>
      <c r="CE742" s="6"/>
      <c r="CF742" s="6"/>
      <c r="CG742" s="6"/>
      <c r="CH742" s="6"/>
      <c r="CI742" s="6"/>
      <c r="CJ742" s="6"/>
      <c r="CK742" s="6"/>
      <c r="CL742" s="6"/>
      <c r="CM742" s="6"/>
      <c r="CN742" s="6"/>
      <c r="CO742" s="6"/>
      <c r="CP742" s="6"/>
      <c r="CQ742" s="6"/>
      <c r="DP742" s="6"/>
      <c r="DQ742" s="6"/>
      <c r="DR742" s="6"/>
      <c r="DS742" s="6"/>
      <c r="DT742" s="6"/>
      <c r="DU742" s="6"/>
      <c r="DV742" s="6"/>
      <c r="DW742" s="6"/>
      <c r="DX742" s="6"/>
      <c r="DY742" s="6"/>
      <c r="DZ742" s="6"/>
      <c r="EA742" s="6"/>
      <c r="EB742" s="6"/>
      <c r="EC742" s="6"/>
      <c r="ED742" s="6"/>
      <c r="EE742" s="6"/>
      <c r="EF742" s="6"/>
      <c r="EG742" s="6"/>
      <c r="EH742" s="6"/>
      <c r="EI742" s="6"/>
      <c r="EJ742" s="6"/>
      <c r="EK742" s="6"/>
      <c r="EL742" s="6"/>
      <c r="EM742" s="6"/>
      <c r="EN742" s="6"/>
      <c r="EO742" s="6"/>
      <c r="EP742" s="6"/>
      <c r="EQ742" s="6"/>
      <c r="ER742" s="6"/>
      <c r="ES742" s="6"/>
      <c r="ET742" s="6"/>
      <c r="EU742" s="6"/>
      <c r="EV742" s="6"/>
      <c r="EW742" s="6"/>
      <c r="EX742" s="6"/>
      <c r="EY742" s="6"/>
      <c r="EZ742" s="6"/>
      <c r="FA742" s="6"/>
      <c r="FB742" s="6"/>
      <c r="FC742" s="6"/>
      <c r="FD742" s="6"/>
      <c r="FE742" s="6"/>
      <c r="FF742" s="6"/>
      <c r="FG742" s="6"/>
      <c r="FH742" s="6"/>
      <c r="FI742" s="6"/>
      <c r="FJ742" s="6"/>
      <c r="FK742" s="6"/>
      <c r="FL742" s="6"/>
      <c r="FM742" s="6"/>
      <c r="FN742" s="6"/>
      <c r="FO742" s="6"/>
      <c r="FP742" s="6"/>
      <c r="FQ742" s="6"/>
      <c r="FR742" s="6"/>
      <c r="FS742" s="6"/>
      <c r="FT742" s="6"/>
      <c r="FU742" s="6"/>
      <c r="FV742" s="6"/>
      <c r="FW742" s="6"/>
      <c r="FX742" s="6"/>
      <c r="FY742" s="6"/>
      <c r="FZ742" s="6"/>
      <c r="GA742" s="6"/>
      <c r="GB742" s="6"/>
      <c r="GC742" s="6"/>
      <c r="GD742" s="6"/>
      <c r="GE742" s="6"/>
      <c r="GF742" s="6"/>
      <c r="GG742" s="6"/>
      <c r="GH742" s="6"/>
      <c r="GI742" s="6"/>
      <c r="GJ742" s="6"/>
      <c r="GK742" s="6"/>
      <c r="GL742" s="6"/>
      <c r="GM742" s="6"/>
      <c r="GN742" s="6"/>
      <c r="GO742" s="6"/>
      <c r="GP742" s="6"/>
      <c r="GQ742" s="6"/>
      <c r="GR742" s="6"/>
      <c r="GS742" s="6"/>
      <c r="GT742" s="6"/>
      <c r="GU742" s="6"/>
      <c r="GV742" s="6"/>
      <c r="GW742" s="6"/>
      <c r="GX742" s="6"/>
      <c r="GY742" s="6"/>
      <c r="GZ742" s="6"/>
      <c r="HA742" s="6"/>
      <c r="HB742" s="6"/>
      <c r="HC742" s="6"/>
      <c r="HD742" s="6"/>
      <c r="HE742" s="6"/>
    </row>
    <row r="743" spans="1:213">
      <c r="A743" s="6"/>
      <c r="B743" s="420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/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/>
      <c r="HA743" s="6"/>
      <c r="HB743" s="6"/>
      <c r="HC743" s="6"/>
      <c r="HD743" s="6"/>
      <c r="HE743" s="6"/>
    </row>
    <row r="744" spans="1:213">
      <c r="A744" s="6"/>
      <c r="B744" s="420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  <c r="BW744" s="6"/>
      <c r="BX744" s="6"/>
      <c r="BY744" s="6"/>
      <c r="BZ744" s="6"/>
      <c r="CA744" s="6"/>
      <c r="CB744" s="6"/>
      <c r="CC744" s="6"/>
      <c r="CD744" s="6"/>
      <c r="CE744" s="6"/>
      <c r="CF744" s="6"/>
      <c r="CG744" s="6"/>
      <c r="CH744" s="6"/>
      <c r="CI744" s="6"/>
      <c r="CJ744" s="6"/>
      <c r="CK744" s="6"/>
      <c r="CL744" s="6"/>
      <c r="CM744" s="6"/>
      <c r="CN744" s="6"/>
      <c r="CO744" s="6"/>
      <c r="CP744" s="6"/>
      <c r="CQ744" s="6"/>
      <c r="DP744" s="6"/>
      <c r="DQ744" s="6"/>
      <c r="DR744" s="6"/>
      <c r="DS744" s="6"/>
      <c r="DT744" s="6"/>
      <c r="DU744" s="6"/>
      <c r="DV744" s="6"/>
      <c r="DW744" s="6"/>
      <c r="DX744" s="6"/>
      <c r="DY744" s="6"/>
      <c r="DZ744" s="6"/>
      <c r="EA744" s="6"/>
      <c r="EB744" s="6"/>
      <c r="EC744" s="6"/>
      <c r="ED744" s="6"/>
      <c r="EE744" s="6"/>
      <c r="EF744" s="6"/>
      <c r="EG744" s="6"/>
      <c r="EH744" s="6"/>
      <c r="EI744" s="6"/>
      <c r="EJ744" s="6"/>
      <c r="EK744" s="6"/>
      <c r="EL744" s="6"/>
      <c r="EM744" s="6"/>
      <c r="EN744" s="6"/>
      <c r="EO744" s="6"/>
      <c r="EP744" s="6"/>
      <c r="EQ744" s="6"/>
      <c r="ER744" s="6"/>
      <c r="ES744" s="6"/>
      <c r="ET744" s="6"/>
      <c r="EU744" s="6"/>
      <c r="EV744" s="6"/>
      <c r="EW744" s="6"/>
      <c r="EX744" s="6"/>
      <c r="EY744" s="6"/>
      <c r="EZ744" s="6"/>
      <c r="FA744" s="6"/>
      <c r="FB744" s="6"/>
      <c r="FC744" s="6"/>
      <c r="FD744" s="6"/>
      <c r="FE744" s="6"/>
      <c r="FF744" s="6"/>
      <c r="FG744" s="6"/>
      <c r="FH744" s="6"/>
      <c r="FI744" s="6"/>
      <c r="FJ744" s="6"/>
      <c r="FK744" s="6"/>
      <c r="FL744" s="6"/>
      <c r="FM744" s="6"/>
      <c r="FN744" s="6"/>
      <c r="FO744" s="6"/>
      <c r="FP744" s="6"/>
      <c r="FQ744" s="6"/>
      <c r="FR744" s="6"/>
      <c r="FS744" s="6"/>
      <c r="FT744" s="6"/>
      <c r="FU744" s="6"/>
      <c r="FV744" s="6"/>
      <c r="FW744" s="6"/>
      <c r="FX744" s="6"/>
      <c r="FY744" s="6"/>
      <c r="FZ744" s="6"/>
      <c r="GA744" s="6"/>
      <c r="GB744" s="6"/>
      <c r="GC744" s="6"/>
      <c r="GD744" s="6"/>
      <c r="GE744" s="6"/>
      <c r="GF744" s="6"/>
      <c r="GG744" s="6"/>
      <c r="GH744" s="6"/>
      <c r="GI744" s="6"/>
      <c r="GJ744" s="6"/>
      <c r="GK744" s="6"/>
      <c r="GL744" s="6"/>
      <c r="GM744" s="6"/>
      <c r="GN744" s="6"/>
      <c r="GO744" s="6"/>
      <c r="GP744" s="6"/>
      <c r="GQ744" s="6"/>
      <c r="GR744" s="6"/>
      <c r="GS744" s="6"/>
      <c r="GT744" s="6"/>
      <c r="GU744" s="6"/>
      <c r="GV744" s="6"/>
      <c r="GW744" s="6"/>
      <c r="GX744" s="6"/>
      <c r="GY744" s="6"/>
      <c r="GZ744" s="6"/>
      <c r="HA744" s="6"/>
      <c r="HB744" s="6"/>
      <c r="HC744" s="6"/>
      <c r="HD744" s="6"/>
      <c r="HE744" s="6"/>
    </row>
    <row r="745" spans="1:213">
      <c r="A745" s="6"/>
      <c r="B745" s="420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  <c r="BW745" s="6"/>
      <c r="BX745" s="6"/>
      <c r="BY745" s="6"/>
      <c r="BZ745" s="6"/>
      <c r="CA745" s="6"/>
      <c r="CB745" s="6"/>
      <c r="CC745" s="6"/>
      <c r="CD745" s="6"/>
      <c r="CE745" s="6"/>
      <c r="CF745" s="6"/>
      <c r="CG745" s="6"/>
      <c r="CH745" s="6"/>
      <c r="CI745" s="6"/>
      <c r="CJ745" s="6"/>
      <c r="CK745" s="6"/>
      <c r="CL745" s="6"/>
      <c r="CM745" s="6"/>
      <c r="CN745" s="6"/>
      <c r="CO745" s="6"/>
      <c r="CP745" s="6"/>
      <c r="CQ745" s="6"/>
      <c r="DP745" s="6"/>
      <c r="DQ745" s="6"/>
      <c r="DR745" s="6"/>
      <c r="DS745" s="6"/>
      <c r="DT745" s="6"/>
      <c r="DU745" s="6"/>
      <c r="DV745" s="6"/>
      <c r="DW745" s="6"/>
      <c r="DX745" s="6"/>
      <c r="DY745" s="6"/>
      <c r="DZ745" s="6"/>
      <c r="EA745" s="6"/>
      <c r="EB745" s="6"/>
      <c r="EC745" s="6"/>
      <c r="ED745" s="6"/>
      <c r="EE745" s="6"/>
      <c r="EF745" s="6"/>
      <c r="EG745" s="6"/>
      <c r="EH745" s="6"/>
      <c r="EI745" s="6"/>
      <c r="EJ745" s="6"/>
      <c r="EK745" s="6"/>
      <c r="EL745" s="6"/>
      <c r="EM745" s="6"/>
      <c r="EN745" s="6"/>
      <c r="EO745" s="6"/>
      <c r="EP745" s="6"/>
      <c r="EQ745" s="6"/>
      <c r="ER745" s="6"/>
      <c r="ES745" s="6"/>
      <c r="ET745" s="6"/>
      <c r="EU745" s="6"/>
      <c r="EV745" s="6"/>
      <c r="EW745" s="6"/>
      <c r="EX745" s="6"/>
      <c r="EY745" s="6"/>
      <c r="EZ745" s="6"/>
      <c r="FA745" s="6"/>
      <c r="FB745" s="6"/>
      <c r="FC745" s="6"/>
      <c r="FD745" s="6"/>
      <c r="FE745" s="6"/>
      <c r="FF745" s="6"/>
      <c r="FG745" s="6"/>
      <c r="FH745" s="6"/>
      <c r="FI745" s="6"/>
      <c r="FJ745" s="6"/>
      <c r="FK745" s="6"/>
      <c r="FL745" s="6"/>
      <c r="FM745" s="6"/>
      <c r="FN745" s="6"/>
      <c r="FO745" s="6"/>
      <c r="FP745" s="6"/>
      <c r="FQ745" s="6"/>
      <c r="FR745" s="6"/>
      <c r="FS745" s="6"/>
      <c r="FT745" s="6"/>
      <c r="FU745" s="6"/>
      <c r="FV745" s="6"/>
      <c r="FW745" s="6"/>
      <c r="FX745" s="6"/>
      <c r="FY745" s="6"/>
      <c r="FZ745" s="6"/>
      <c r="GA745" s="6"/>
      <c r="GB745" s="6"/>
      <c r="GC745" s="6"/>
      <c r="GD745" s="6"/>
      <c r="GE745" s="6"/>
      <c r="GF745" s="6"/>
      <c r="GG745" s="6"/>
      <c r="GH745" s="6"/>
      <c r="GI745" s="6"/>
      <c r="GJ745" s="6"/>
      <c r="GK745" s="6"/>
      <c r="GL745" s="6"/>
      <c r="GM745" s="6"/>
      <c r="GN745" s="6"/>
      <c r="GO745" s="6"/>
      <c r="GP745" s="6"/>
      <c r="GQ745" s="6"/>
      <c r="GR745" s="6"/>
      <c r="GS745" s="6"/>
      <c r="GT745" s="6"/>
      <c r="GU745" s="6"/>
      <c r="GV745" s="6"/>
      <c r="GW745" s="6"/>
      <c r="GX745" s="6"/>
      <c r="GY745" s="6"/>
      <c r="GZ745" s="6"/>
      <c r="HA745" s="6"/>
      <c r="HB745" s="6"/>
      <c r="HC745" s="6"/>
      <c r="HD745" s="6"/>
      <c r="HE745" s="6"/>
    </row>
    <row r="746" spans="1:213">
      <c r="A746" s="6"/>
      <c r="B746" s="420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  <c r="BW746" s="6"/>
      <c r="BX746" s="6"/>
      <c r="BY746" s="6"/>
      <c r="BZ746" s="6"/>
      <c r="CA746" s="6"/>
      <c r="CB746" s="6"/>
      <c r="CC746" s="6"/>
      <c r="CD746" s="6"/>
      <c r="CE746" s="6"/>
      <c r="CF746" s="6"/>
      <c r="CG746" s="6"/>
      <c r="CH746" s="6"/>
      <c r="CI746" s="6"/>
      <c r="CJ746" s="6"/>
      <c r="CK746" s="6"/>
      <c r="CL746" s="6"/>
      <c r="CM746" s="6"/>
      <c r="CN746" s="6"/>
      <c r="CO746" s="6"/>
      <c r="CP746" s="6"/>
      <c r="CQ746" s="6"/>
      <c r="DP746" s="6"/>
      <c r="DQ746" s="6"/>
      <c r="DR746" s="6"/>
      <c r="DS746" s="6"/>
      <c r="DT746" s="6"/>
      <c r="DU746" s="6"/>
      <c r="DV746" s="6"/>
      <c r="DW746" s="6"/>
      <c r="DX746" s="6"/>
      <c r="DY746" s="6"/>
      <c r="DZ746" s="6"/>
      <c r="EA746" s="6"/>
      <c r="EB746" s="6"/>
      <c r="EC746" s="6"/>
      <c r="ED746" s="6"/>
      <c r="EE746" s="6"/>
      <c r="EF746" s="6"/>
      <c r="EG746" s="6"/>
      <c r="EH746" s="6"/>
      <c r="EI746" s="6"/>
      <c r="EJ746" s="6"/>
      <c r="EK746" s="6"/>
      <c r="EL746" s="6"/>
      <c r="EM746" s="6"/>
      <c r="EN746" s="6"/>
      <c r="EO746" s="6"/>
      <c r="EP746" s="6"/>
      <c r="EQ746" s="6"/>
      <c r="ER746" s="6"/>
      <c r="ES746" s="6"/>
      <c r="ET746" s="6"/>
      <c r="EU746" s="6"/>
      <c r="EV746" s="6"/>
      <c r="EW746" s="6"/>
      <c r="EX746" s="6"/>
      <c r="EY746" s="6"/>
      <c r="EZ746" s="6"/>
      <c r="FA746" s="6"/>
      <c r="FB746" s="6"/>
      <c r="FC746" s="6"/>
      <c r="FD746" s="6"/>
      <c r="FE746" s="6"/>
      <c r="FF746" s="6"/>
      <c r="FG746" s="6"/>
      <c r="FH746" s="6"/>
      <c r="FI746" s="6"/>
      <c r="FJ746" s="6"/>
      <c r="FK746" s="6"/>
      <c r="FL746" s="6"/>
      <c r="FM746" s="6"/>
      <c r="FN746" s="6"/>
      <c r="FO746" s="6"/>
      <c r="FP746" s="6"/>
      <c r="FQ746" s="6"/>
      <c r="FR746" s="6"/>
      <c r="FS746" s="6"/>
      <c r="FT746" s="6"/>
      <c r="FU746" s="6"/>
      <c r="FV746" s="6"/>
      <c r="FW746" s="6"/>
      <c r="FX746" s="6"/>
      <c r="FY746" s="6"/>
      <c r="FZ746" s="6"/>
      <c r="GA746" s="6"/>
      <c r="GB746" s="6"/>
      <c r="GC746" s="6"/>
      <c r="GD746" s="6"/>
      <c r="GE746" s="6"/>
      <c r="GF746" s="6"/>
      <c r="GG746" s="6"/>
      <c r="GH746" s="6"/>
      <c r="GI746" s="6"/>
      <c r="GJ746" s="6"/>
      <c r="GK746" s="6"/>
      <c r="GL746" s="6"/>
      <c r="GM746" s="6"/>
      <c r="GN746" s="6"/>
      <c r="GO746" s="6"/>
      <c r="GP746" s="6"/>
      <c r="GQ746" s="6"/>
      <c r="GR746" s="6"/>
      <c r="GS746" s="6"/>
      <c r="GT746" s="6"/>
      <c r="GU746" s="6"/>
      <c r="GV746" s="6"/>
      <c r="GW746" s="6"/>
      <c r="GX746" s="6"/>
      <c r="GY746" s="6"/>
      <c r="GZ746" s="6"/>
      <c r="HA746" s="6"/>
      <c r="HB746" s="6"/>
      <c r="HC746" s="6"/>
      <c r="HD746" s="6"/>
      <c r="HE746" s="6"/>
    </row>
    <row r="747" spans="1:213">
      <c r="A747" s="6"/>
      <c r="B747" s="420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  <c r="BW747" s="6"/>
      <c r="BX747" s="6"/>
      <c r="BY747" s="6"/>
      <c r="BZ747" s="6"/>
      <c r="CA747" s="6"/>
      <c r="CB747" s="6"/>
      <c r="CC747" s="6"/>
      <c r="CD747" s="6"/>
      <c r="CE747" s="6"/>
      <c r="CF747" s="6"/>
      <c r="CG747" s="6"/>
      <c r="CH747" s="6"/>
      <c r="CI747" s="6"/>
      <c r="CJ747" s="6"/>
      <c r="CK747" s="6"/>
      <c r="CL747" s="6"/>
      <c r="CM747" s="6"/>
      <c r="CN747" s="6"/>
      <c r="CO747" s="6"/>
      <c r="CP747" s="6"/>
      <c r="CQ747" s="6"/>
      <c r="DP747" s="6"/>
      <c r="DQ747" s="6"/>
      <c r="DR747" s="6"/>
      <c r="DS747" s="6"/>
      <c r="DT747" s="6"/>
      <c r="DU747" s="6"/>
      <c r="DV747" s="6"/>
      <c r="DW747" s="6"/>
      <c r="DX747" s="6"/>
      <c r="DY747" s="6"/>
      <c r="DZ747" s="6"/>
      <c r="EA747" s="6"/>
      <c r="EB747" s="6"/>
      <c r="EC747" s="6"/>
      <c r="ED747" s="6"/>
      <c r="EE747" s="6"/>
      <c r="EF747" s="6"/>
      <c r="EG747" s="6"/>
      <c r="EH747" s="6"/>
      <c r="EI747" s="6"/>
      <c r="EJ747" s="6"/>
      <c r="EK747" s="6"/>
      <c r="EL747" s="6"/>
      <c r="EM747" s="6"/>
      <c r="EN747" s="6"/>
      <c r="EO747" s="6"/>
      <c r="EP747" s="6"/>
      <c r="EQ747" s="6"/>
      <c r="ER747" s="6"/>
      <c r="ES747" s="6"/>
      <c r="ET747" s="6"/>
      <c r="EU747" s="6"/>
      <c r="EV747" s="6"/>
      <c r="EW747" s="6"/>
      <c r="EX747" s="6"/>
      <c r="EY747" s="6"/>
      <c r="EZ747" s="6"/>
      <c r="FA747" s="6"/>
      <c r="FB747" s="6"/>
      <c r="FC747" s="6"/>
      <c r="FD747" s="6"/>
      <c r="FE747" s="6"/>
      <c r="FF747" s="6"/>
      <c r="FG747" s="6"/>
      <c r="FH747" s="6"/>
      <c r="FI747" s="6"/>
      <c r="FJ747" s="6"/>
      <c r="FK747" s="6"/>
      <c r="FL747" s="6"/>
      <c r="FM747" s="6"/>
      <c r="FN747" s="6"/>
      <c r="FO747" s="6"/>
      <c r="FP747" s="6"/>
      <c r="FQ747" s="6"/>
      <c r="FR747" s="6"/>
      <c r="FS747" s="6"/>
      <c r="FT747" s="6"/>
      <c r="FU747" s="6"/>
      <c r="FV747" s="6"/>
      <c r="FW747" s="6"/>
      <c r="FX747" s="6"/>
      <c r="FY747" s="6"/>
      <c r="FZ747" s="6"/>
      <c r="GA747" s="6"/>
      <c r="GB747" s="6"/>
      <c r="GC747" s="6"/>
      <c r="GD747" s="6"/>
      <c r="GE747" s="6"/>
      <c r="GF747" s="6"/>
      <c r="GG747" s="6"/>
      <c r="GH747" s="6"/>
      <c r="GI747" s="6"/>
      <c r="GJ747" s="6"/>
      <c r="GK747" s="6"/>
      <c r="GL747" s="6"/>
      <c r="GM747" s="6"/>
      <c r="GN747" s="6"/>
      <c r="GO747" s="6"/>
      <c r="GP747" s="6"/>
      <c r="GQ747" s="6"/>
      <c r="GR747" s="6"/>
      <c r="GS747" s="6"/>
      <c r="GT747" s="6"/>
      <c r="GU747" s="6"/>
      <c r="GV747" s="6"/>
      <c r="GW747" s="6"/>
      <c r="GX747" s="6"/>
      <c r="GY747" s="6"/>
      <c r="GZ747" s="6"/>
      <c r="HA747" s="6"/>
      <c r="HB747" s="6"/>
      <c r="HC747" s="6"/>
      <c r="HD747" s="6"/>
      <c r="HE747" s="6"/>
    </row>
    <row r="748" spans="1:213">
      <c r="A748" s="6"/>
      <c r="B748" s="420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  <c r="BW748" s="6"/>
      <c r="BX748" s="6"/>
      <c r="BY748" s="6"/>
      <c r="BZ748" s="6"/>
      <c r="CA748" s="6"/>
      <c r="CB748" s="6"/>
      <c r="CC748" s="6"/>
      <c r="CD748" s="6"/>
      <c r="CE748" s="6"/>
      <c r="CF748" s="6"/>
      <c r="CG748" s="6"/>
      <c r="CH748" s="6"/>
      <c r="CI748" s="6"/>
      <c r="CJ748" s="6"/>
      <c r="CK748" s="6"/>
      <c r="CL748" s="6"/>
      <c r="CM748" s="6"/>
      <c r="CN748" s="6"/>
      <c r="CO748" s="6"/>
      <c r="CP748" s="6"/>
      <c r="CQ748" s="6"/>
      <c r="DP748" s="6"/>
      <c r="DQ748" s="6"/>
      <c r="DR748" s="6"/>
      <c r="DS748" s="6"/>
      <c r="DT748" s="6"/>
      <c r="DU748" s="6"/>
      <c r="DV748" s="6"/>
      <c r="DW748" s="6"/>
      <c r="DX748" s="6"/>
      <c r="DY748" s="6"/>
      <c r="DZ748" s="6"/>
      <c r="EA748" s="6"/>
      <c r="EB748" s="6"/>
      <c r="EC748" s="6"/>
      <c r="ED748" s="6"/>
      <c r="EE748" s="6"/>
      <c r="EF748" s="6"/>
      <c r="EG748" s="6"/>
      <c r="EH748" s="6"/>
      <c r="EI748" s="6"/>
      <c r="EJ748" s="6"/>
      <c r="EK748" s="6"/>
      <c r="EL748" s="6"/>
      <c r="EM748" s="6"/>
      <c r="EN748" s="6"/>
      <c r="EO748" s="6"/>
      <c r="EP748" s="6"/>
      <c r="EQ748" s="6"/>
      <c r="ER748" s="6"/>
      <c r="ES748" s="6"/>
      <c r="ET748" s="6"/>
      <c r="EU748" s="6"/>
      <c r="EV748" s="6"/>
      <c r="EW748" s="6"/>
      <c r="EX748" s="6"/>
      <c r="EY748" s="6"/>
      <c r="EZ748" s="6"/>
      <c r="FA748" s="6"/>
      <c r="FB748" s="6"/>
      <c r="FC748" s="6"/>
      <c r="FD748" s="6"/>
      <c r="FE748" s="6"/>
      <c r="FF748" s="6"/>
      <c r="FG748" s="6"/>
      <c r="FH748" s="6"/>
      <c r="FI748" s="6"/>
      <c r="FJ748" s="6"/>
      <c r="FK748" s="6"/>
      <c r="FL748" s="6"/>
      <c r="FM748" s="6"/>
      <c r="FN748" s="6"/>
      <c r="FO748" s="6"/>
      <c r="FP748" s="6"/>
      <c r="FQ748" s="6"/>
      <c r="FR748" s="6"/>
      <c r="FS748" s="6"/>
      <c r="FT748" s="6"/>
      <c r="FU748" s="6"/>
      <c r="FV748" s="6"/>
      <c r="FW748" s="6"/>
      <c r="FX748" s="6"/>
      <c r="FY748" s="6"/>
      <c r="FZ748" s="6"/>
      <c r="GA748" s="6"/>
      <c r="GB748" s="6"/>
      <c r="GC748" s="6"/>
      <c r="GD748" s="6"/>
      <c r="GE748" s="6"/>
      <c r="GF748" s="6"/>
      <c r="GG748" s="6"/>
      <c r="GH748" s="6"/>
      <c r="GI748" s="6"/>
      <c r="GJ748" s="6"/>
      <c r="GK748" s="6"/>
      <c r="GL748" s="6"/>
      <c r="GM748" s="6"/>
      <c r="GN748" s="6"/>
      <c r="GO748" s="6"/>
      <c r="GP748" s="6"/>
      <c r="GQ748" s="6"/>
      <c r="GR748" s="6"/>
      <c r="GS748" s="6"/>
      <c r="GT748" s="6"/>
      <c r="GU748" s="6"/>
      <c r="GV748" s="6"/>
      <c r="GW748" s="6"/>
      <c r="GX748" s="6"/>
      <c r="GY748" s="6"/>
      <c r="GZ748" s="6"/>
      <c r="HA748" s="6"/>
      <c r="HB748" s="6"/>
      <c r="HC748" s="6"/>
      <c r="HD748" s="6"/>
      <c r="HE748" s="6"/>
    </row>
    <row r="749" spans="1:213">
      <c r="A749" s="6"/>
      <c r="B749" s="420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/>
      <c r="GL749" s="6"/>
      <c r="GM749" s="6"/>
      <c r="GN749" s="6"/>
      <c r="GO749" s="6"/>
      <c r="GP749" s="6"/>
      <c r="GQ749" s="6"/>
      <c r="GR749" s="6"/>
      <c r="GS749" s="6"/>
      <c r="GT749" s="6"/>
      <c r="GU749" s="6"/>
      <c r="GV749" s="6"/>
      <c r="GW749" s="6"/>
      <c r="GX749" s="6"/>
      <c r="GY749" s="6"/>
      <c r="GZ749" s="6"/>
      <c r="HA749" s="6"/>
      <c r="HB749" s="6"/>
      <c r="HC749" s="6"/>
      <c r="HD749" s="6"/>
      <c r="HE749" s="6"/>
    </row>
    <row r="750" spans="1:213">
      <c r="A750" s="6"/>
      <c r="B750" s="420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  <c r="GC750" s="6"/>
      <c r="GD750" s="6"/>
      <c r="GE750" s="6"/>
      <c r="GF750" s="6"/>
      <c r="GG750" s="6"/>
      <c r="GH750" s="6"/>
      <c r="GI750" s="6"/>
      <c r="GJ750" s="6"/>
      <c r="GK750" s="6"/>
      <c r="GL750" s="6"/>
      <c r="GM750" s="6"/>
      <c r="GN750" s="6"/>
      <c r="GO750" s="6"/>
      <c r="GP750" s="6"/>
      <c r="GQ750" s="6"/>
      <c r="GR750" s="6"/>
      <c r="GS750" s="6"/>
      <c r="GT750" s="6"/>
      <c r="GU750" s="6"/>
      <c r="GV750" s="6"/>
      <c r="GW750" s="6"/>
      <c r="GX750" s="6"/>
      <c r="GY750" s="6"/>
      <c r="GZ750" s="6"/>
      <c r="HA750" s="6"/>
      <c r="HB750" s="6"/>
      <c r="HC750" s="6"/>
      <c r="HD750" s="6"/>
      <c r="HE750" s="6"/>
    </row>
    <row r="751" spans="1:213">
      <c r="A751" s="6"/>
      <c r="B751" s="420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  <c r="BW751" s="6"/>
      <c r="BX751" s="6"/>
      <c r="BY751" s="6"/>
      <c r="BZ751" s="6"/>
      <c r="CA751" s="6"/>
      <c r="CB751" s="6"/>
      <c r="CC751" s="6"/>
      <c r="CD751" s="6"/>
      <c r="CE751" s="6"/>
      <c r="CF751" s="6"/>
      <c r="CG751" s="6"/>
      <c r="CH751" s="6"/>
      <c r="CI751" s="6"/>
      <c r="CJ751" s="6"/>
      <c r="CK751" s="6"/>
      <c r="CL751" s="6"/>
      <c r="CM751" s="6"/>
      <c r="CN751" s="6"/>
      <c r="CO751" s="6"/>
      <c r="CP751" s="6"/>
      <c r="CQ751" s="6"/>
      <c r="DP751" s="6"/>
      <c r="DQ751" s="6"/>
      <c r="DR751" s="6"/>
      <c r="DS751" s="6"/>
      <c r="DT751" s="6"/>
      <c r="DU751" s="6"/>
      <c r="DV751" s="6"/>
      <c r="DW751" s="6"/>
      <c r="DX751" s="6"/>
      <c r="DY751" s="6"/>
      <c r="DZ751" s="6"/>
      <c r="EA751" s="6"/>
      <c r="EB751" s="6"/>
      <c r="EC751" s="6"/>
      <c r="ED751" s="6"/>
      <c r="EE751" s="6"/>
      <c r="EF751" s="6"/>
      <c r="EG751" s="6"/>
      <c r="EH751" s="6"/>
      <c r="EI751" s="6"/>
      <c r="EJ751" s="6"/>
      <c r="EK751" s="6"/>
      <c r="EL751" s="6"/>
      <c r="EM751" s="6"/>
      <c r="EN751" s="6"/>
      <c r="EO751" s="6"/>
      <c r="EP751" s="6"/>
      <c r="EQ751" s="6"/>
      <c r="ER751" s="6"/>
      <c r="ES751" s="6"/>
      <c r="ET751" s="6"/>
      <c r="EU751" s="6"/>
      <c r="EV751" s="6"/>
      <c r="EW751" s="6"/>
      <c r="EX751" s="6"/>
      <c r="EY751" s="6"/>
      <c r="EZ751" s="6"/>
      <c r="FA751" s="6"/>
      <c r="FB751" s="6"/>
      <c r="FC751" s="6"/>
      <c r="FD751" s="6"/>
      <c r="FE751" s="6"/>
      <c r="FF751" s="6"/>
      <c r="FG751" s="6"/>
      <c r="FH751" s="6"/>
      <c r="FI751" s="6"/>
      <c r="FJ751" s="6"/>
      <c r="FK751" s="6"/>
      <c r="FL751" s="6"/>
      <c r="FM751" s="6"/>
      <c r="FN751" s="6"/>
      <c r="FO751" s="6"/>
      <c r="FP751" s="6"/>
      <c r="FQ751" s="6"/>
      <c r="FR751" s="6"/>
      <c r="FS751" s="6"/>
      <c r="FT751" s="6"/>
      <c r="FU751" s="6"/>
      <c r="FV751" s="6"/>
      <c r="FW751" s="6"/>
      <c r="FX751" s="6"/>
      <c r="FY751" s="6"/>
      <c r="FZ751" s="6"/>
      <c r="GA751" s="6"/>
      <c r="GB751" s="6"/>
      <c r="GC751" s="6"/>
      <c r="GD751" s="6"/>
      <c r="GE751" s="6"/>
      <c r="GF751" s="6"/>
      <c r="GG751" s="6"/>
      <c r="GH751" s="6"/>
      <c r="GI751" s="6"/>
      <c r="GJ751" s="6"/>
      <c r="GK751" s="6"/>
      <c r="GL751" s="6"/>
      <c r="GM751" s="6"/>
      <c r="GN751" s="6"/>
      <c r="GO751" s="6"/>
      <c r="GP751" s="6"/>
      <c r="GQ751" s="6"/>
      <c r="GR751" s="6"/>
      <c r="GS751" s="6"/>
      <c r="GT751" s="6"/>
      <c r="GU751" s="6"/>
      <c r="GV751" s="6"/>
      <c r="GW751" s="6"/>
      <c r="GX751" s="6"/>
      <c r="GY751" s="6"/>
      <c r="GZ751" s="6"/>
      <c r="HA751" s="6"/>
      <c r="HB751" s="6"/>
      <c r="HC751" s="6"/>
      <c r="HD751" s="6"/>
      <c r="HE751" s="6"/>
    </row>
    <row r="752" spans="1:213">
      <c r="A752" s="6"/>
      <c r="B752" s="420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  <c r="BW752" s="6"/>
      <c r="BX752" s="6"/>
      <c r="BY752" s="6"/>
      <c r="BZ752" s="6"/>
      <c r="CA752" s="6"/>
      <c r="CB752" s="6"/>
      <c r="CC752" s="6"/>
      <c r="CD752" s="6"/>
      <c r="CE752" s="6"/>
      <c r="CF752" s="6"/>
      <c r="CG752" s="6"/>
      <c r="CH752" s="6"/>
      <c r="CI752" s="6"/>
      <c r="CJ752" s="6"/>
      <c r="CK752" s="6"/>
      <c r="CL752" s="6"/>
      <c r="CM752" s="6"/>
      <c r="CN752" s="6"/>
      <c r="CO752" s="6"/>
      <c r="CP752" s="6"/>
      <c r="CQ752" s="6"/>
      <c r="DP752" s="6"/>
      <c r="DQ752" s="6"/>
      <c r="DR752" s="6"/>
      <c r="DS752" s="6"/>
      <c r="DT752" s="6"/>
      <c r="DU752" s="6"/>
      <c r="DV752" s="6"/>
      <c r="DW752" s="6"/>
      <c r="DX752" s="6"/>
      <c r="DY752" s="6"/>
      <c r="DZ752" s="6"/>
      <c r="EA752" s="6"/>
      <c r="EB752" s="6"/>
      <c r="EC752" s="6"/>
      <c r="ED752" s="6"/>
      <c r="EE752" s="6"/>
      <c r="EF752" s="6"/>
      <c r="EG752" s="6"/>
      <c r="EH752" s="6"/>
      <c r="EI752" s="6"/>
      <c r="EJ752" s="6"/>
      <c r="EK752" s="6"/>
      <c r="EL752" s="6"/>
      <c r="EM752" s="6"/>
      <c r="EN752" s="6"/>
      <c r="EO752" s="6"/>
      <c r="EP752" s="6"/>
      <c r="EQ752" s="6"/>
      <c r="ER752" s="6"/>
      <c r="ES752" s="6"/>
      <c r="ET752" s="6"/>
      <c r="EU752" s="6"/>
      <c r="EV752" s="6"/>
      <c r="EW752" s="6"/>
      <c r="EX752" s="6"/>
      <c r="EY752" s="6"/>
      <c r="EZ752" s="6"/>
      <c r="FA752" s="6"/>
      <c r="FB752" s="6"/>
      <c r="FC752" s="6"/>
      <c r="FD752" s="6"/>
      <c r="FE752" s="6"/>
      <c r="FF752" s="6"/>
      <c r="FG752" s="6"/>
      <c r="FH752" s="6"/>
      <c r="FI752" s="6"/>
      <c r="FJ752" s="6"/>
      <c r="FK752" s="6"/>
      <c r="FL752" s="6"/>
      <c r="FM752" s="6"/>
      <c r="FN752" s="6"/>
      <c r="FO752" s="6"/>
      <c r="FP752" s="6"/>
      <c r="FQ752" s="6"/>
      <c r="FR752" s="6"/>
      <c r="FS752" s="6"/>
      <c r="FT752" s="6"/>
      <c r="FU752" s="6"/>
      <c r="FV752" s="6"/>
      <c r="FW752" s="6"/>
      <c r="FX752" s="6"/>
      <c r="FY752" s="6"/>
      <c r="FZ752" s="6"/>
      <c r="GA752" s="6"/>
      <c r="GB752" s="6"/>
      <c r="GC752" s="6"/>
      <c r="GD752" s="6"/>
      <c r="GE752" s="6"/>
      <c r="GF752" s="6"/>
      <c r="GG752" s="6"/>
      <c r="GH752" s="6"/>
      <c r="GI752" s="6"/>
      <c r="GJ752" s="6"/>
      <c r="GK752" s="6"/>
      <c r="GL752" s="6"/>
      <c r="GM752" s="6"/>
      <c r="GN752" s="6"/>
      <c r="GO752" s="6"/>
      <c r="GP752" s="6"/>
      <c r="GQ752" s="6"/>
      <c r="GR752" s="6"/>
      <c r="GS752" s="6"/>
      <c r="GT752" s="6"/>
      <c r="GU752" s="6"/>
      <c r="GV752" s="6"/>
      <c r="GW752" s="6"/>
      <c r="GX752" s="6"/>
      <c r="GY752" s="6"/>
      <c r="GZ752" s="6"/>
      <c r="HA752" s="6"/>
      <c r="HB752" s="6"/>
      <c r="HC752" s="6"/>
      <c r="HD752" s="6"/>
      <c r="HE752" s="6"/>
    </row>
    <row r="753" spans="1:213">
      <c r="A753" s="6"/>
      <c r="B753" s="420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  <c r="BW753" s="6"/>
      <c r="BX753" s="6"/>
      <c r="BY753" s="6"/>
      <c r="BZ753" s="6"/>
      <c r="CA753" s="6"/>
      <c r="CB753" s="6"/>
      <c r="CC753" s="6"/>
      <c r="CD753" s="6"/>
      <c r="CE753" s="6"/>
      <c r="CF753" s="6"/>
      <c r="CG753" s="6"/>
      <c r="CH753" s="6"/>
      <c r="CI753" s="6"/>
      <c r="CJ753" s="6"/>
      <c r="CK753" s="6"/>
      <c r="CL753" s="6"/>
      <c r="CM753" s="6"/>
      <c r="CN753" s="6"/>
      <c r="CO753" s="6"/>
      <c r="CP753" s="6"/>
      <c r="CQ753" s="6"/>
      <c r="DP753" s="6"/>
      <c r="DQ753" s="6"/>
      <c r="DR753" s="6"/>
      <c r="DS753" s="6"/>
      <c r="DT753" s="6"/>
      <c r="DU753" s="6"/>
      <c r="DV753" s="6"/>
      <c r="DW753" s="6"/>
      <c r="DX753" s="6"/>
      <c r="DY753" s="6"/>
      <c r="DZ753" s="6"/>
      <c r="EA753" s="6"/>
      <c r="EB753" s="6"/>
      <c r="EC753" s="6"/>
      <c r="ED753" s="6"/>
      <c r="EE753" s="6"/>
      <c r="EF753" s="6"/>
      <c r="EG753" s="6"/>
      <c r="EH753" s="6"/>
      <c r="EI753" s="6"/>
      <c r="EJ753" s="6"/>
      <c r="EK753" s="6"/>
      <c r="EL753" s="6"/>
      <c r="EM753" s="6"/>
      <c r="EN753" s="6"/>
      <c r="EO753" s="6"/>
      <c r="EP753" s="6"/>
      <c r="EQ753" s="6"/>
      <c r="ER753" s="6"/>
      <c r="ES753" s="6"/>
      <c r="ET753" s="6"/>
      <c r="EU753" s="6"/>
      <c r="EV753" s="6"/>
      <c r="EW753" s="6"/>
      <c r="EX753" s="6"/>
      <c r="EY753" s="6"/>
      <c r="EZ753" s="6"/>
      <c r="FA753" s="6"/>
      <c r="FB753" s="6"/>
      <c r="FC753" s="6"/>
      <c r="FD753" s="6"/>
      <c r="FE753" s="6"/>
      <c r="FF753" s="6"/>
      <c r="FG753" s="6"/>
      <c r="FH753" s="6"/>
      <c r="FI753" s="6"/>
      <c r="FJ753" s="6"/>
      <c r="FK753" s="6"/>
      <c r="FL753" s="6"/>
      <c r="FM753" s="6"/>
      <c r="FN753" s="6"/>
      <c r="FO753" s="6"/>
      <c r="FP753" s="6"/>
      <c r="FQ753" s="6"/>
      <c r="FR753" s="6"/>
      <c r="FS753" s="6"/>
      <c r="FT753" s="6"/>
      <c r="FU753" s="6"/>
      <c r="FV753" s="6"/>
      <c r="FW753" s="6"/>
      <c r="FX753" s="6"/>
      <c r="FY753" s="6"/>
      <c r="FZ753" s="6"/>
      <c r="GA753" s="6"/>
      <c r="GB753" s="6"/>
      <c r="GC753" s="6"/>
      <c r="GD753" s="6"/>
      <c r="GE753" s="6"/>
      <c r="GF753" s="6"/>
      <c r="GG753" s="6"/>
      <c r="GH753" s="6"/>
      <c r="GI753" s="6"/>
      <c r="GJ753" s="6"/>
      <c r="GK753" s="6"/>
      <c r="GL753" s="6"/>
      <c r="GM753" s="6"/>
      <c r="GN753" s="6"/>
      <c r="GO753" s="6"/>
      <c r="GP753" s="6"/>
      <c r="GQ753" s="6"/>
      <c r="GR753" s="6"/>
      <c r="GS753" s="6"/>
      <c r="GT753" s="6"/>
      <c r="GU753" s="6"/>
      <c r="GV753" s="6"/>
      <c r="GW753" s="6"/>
      <c r="GX753" s="6"/>
      <c r="GY753" s="6"/>
      <c r="GZ753" s="6"/>
      <c r="HA753" s="6"/>
      <c r="HB753" s="6"/>
      <c r="HC753" s="6"/>
      <c r="HD753" s="6"/>
      <c r="HE753" s="6"/>
    </row>
    <row r="754" spans="1:213">
      <c r="A754" s="6"/>
      <c r="B754" s="420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  <c r="BW754" s="6"/>
      <c r="BX754" s="6"/>
      <c r="BY754" s="6"/>
      <c r="BZ754" s="6"/>
      <c r="CA754" s="6"/>
      <c r="CB754" s="6"/>
      <c r="CC754" s="6"/>
      <c r="CD754" s="6"/>
      <c r="CE754" s="6"/>
      <c r="CF754" s="6"/>
      <c r="CG754" s="6"/>
      <c r="CH754" s="6"/>
      <c r="CI754" s="6"/>
      <c r="CJ754" s="6"/>
      <c r="CK754" s="6"/>
      <c r="CL754" s="6"/>
      <c r="CM754" s="6"/>
      <c r="CN754" s="6"/>
      <c r="CO754" s="6"/>
      <c r="CP754" s="6"/>
      <c r="CQ754" s="6"/>
      <c r="DP754" s="6"/>
      <c r="DQ754" s="6"/>
      <c r="DR754" s="6"/>
      <c r="DS754" s="6"/>
      <c r="DT754" s="6"/>
      <c r="DU754" s="6"/>
      <c r="DV754" s="6"/>
      <c r="DW754" s="6"/>
      <c r="DX754" s="6"/>
      <c r="DY754" s="6"/>
      <c r="DZ754" s="6"/>
      <c r="EA754" s="6"/>
      <c r="EB754" s="6"/>
      <c r="EC754" s="6"/>
      <c r="ED754" s="6"/>
      <c r="EE754" s="6"/>
      <c r="EF754" s="6"/>
      <c r="EG754" s="6"/>
      <c r="EH754" s="6"/>
      <c r="EI754" s="6"/>
      <c r="EJ754" s="6"/>
      <c r="EK754" s="6"/>
      <c r="EL754" s="6"/>
      <c r="EM754" s="6"/>
      <c r="EN754" s="6"/>
      <c r="EO754" s="6"/>
      <c r="EP754" s="6"/>
      <c r="EQ754" s="6"/>
      <c r="ER754" s="6"/>
      <c r="ES754" s="6"/>
      <c r="ET754" s="6"/>
      <c r="EU754" s="6"/>
      <c r="EV754" s="6"/>
      <c r="EW754" s="6"/>
      <c r="EX754" s="6"/>
      <c r="EY754" s="6"/>
      <c r="EZ754" s="6"/>
      <c r="FA754" s="6"/>
      <c r="FB754" s="6"/>
      <c r="FC754" s="6"/>
      <c r="FD754" s="6"/>
      <c r="FE754" s="6"/>
      <c r="FF754" s="6"/>
      <c r="FG754" s="6"/>
      <c r="FH754" s="6"/>
      <c r="FI754" s="6"/>
      <c r="FJ754" s="6"/>
      <c r="FK754" s="6"/>
      <c r="FL754" s="6"/>
      <c r="FM754" s="6"/>
      <c r="FN754" s="6"/>
      <c r="FO754" s="6"/>
      <c r="FP754" s="6"/>
      <c r="FQ754" s="6"/>
      <c r="FR754" s="6"/>
      <c r="FS754" s="6"/>
      <c r="FT754" s="6"/>
      <c r="FU754" s="6"/>
      <c r="FV754" s="6"/>
      <c r="FW754" s="6"/>
      <c r="FX754" s="6"/>
      <c r="FY754" s="6"/>
      <c r="FZ754" s="6"/>
      <c r="GA754" s="6"/>
      <c r="GB754" s="6"/>
      <c r="GC754" s="6"/>
      <c r="GD754" s="6"/>
      <c r="GE754" s="6"/>
      <c r="GF754" s="6"/>
      <c r="GG754" s="6"/>
      <c r="GH754" s="6"/>
      <c r="GI754" s="6"/>
      <c r="GJ754" s="6"/>
      <c r="GK754" s="6"/>
      <c r="GL754" s="6"/>
      <c r="GM754" s="6"/>
      <c r="GN754" s="6"/>
      <c r="GO754" s="6"/>
      <c r="GP754" s="6"/>
      <c r="GQ754" s="6"/>
      <c r="GR754" s="6"/>
      <c r="GS754" s="6"/>
      <c r="GT754" s="6"/>
      <c r="GU754" s="6"/>
      <c r="GV754" s="6"/>
      <c r="GW754" s="6"/>
      <c r="GX754" s="6"/>
      <c r="GY754" s="6"/>
      <c r="GZ754" s="6"/>
      <c r="HA754" s="6"/>
      <c r="HB754" s="6"/>
      <c r="HC754" s="6"/>
      <c r="HD754" s="6"/>
      <c r="HE754" s="6"/>
    </row>
    <row r="755" spans="1:213">
      <c r="A755" s="6"/>
      <c r="B755" s="420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  <c r="FE755" s="6"/>
      <c r="FF755" s="6"/>
      <c r="FG755" s="6"/>
      <c r="FH755" s="6"/>
      <c r="FI755" s="6"/>
      <c r="FJ755" s="6"/>
      <c r="FK755" s="6"/>
      <c r="FL755" s="6"/>
      <c r="FM755" s="6"/>
      <c r="FN755" s="6"/>
      <c r="FO755" s="6"/>
      <c r="FP755" s="6"/>
      <c r="FQ755" s="6"/>
      <c r="FR755" s="6"/>
      <c r="FS755" s="6"/>
      <c r="FT755" s="6"/>
      <c r="FU755" s="6"/>
      <c r="FV755" s="6"/>
      <c r="FW755" s="6"/>
      <c r="FX755" s="6"/>
      <c r="FY755" s="6"/>
      <c r="FZ755" s="6"/>
      <c r="GA755" s="6"/>
      <c r="GB755" s="6"/>
      <c r="GC755" s="6"/>
      <c r="GD755" s="6"/>
      <c r="GE755" s="6"/>
      <c r="GF755" s="6"/>
      <c r="GG755" s="6"/>
      <c r="GH755" s="6"/>
      <c r="GI755" s="6"/>
      <c r="GJ755" s="6"/>
      <c r="GK755" s="6"/>
      <c r="GL755" s="6"/>
      <c r="GM755" s="6"/>
      <c r="GN755" s="6"/>
      <c r="GO755" s="6"/>
      <c r="GP755" s="6"/>
      <c r="GQ755" s="6"/>
      <c r="GR755" s="6"/>
      <c r="GS755" s="6"/>
      <c r="GT755" s="6"/>
      <c r="GU755" s="6"/>
      <c r="GV755" s="6"/>
      <c r="GW755" s="6"/>
      <c r="GX755" s="6"/>
      <c r="GY755" s="6"/>
      <c r="GZ755" s="6"/>
      <c r="HA755" s="6"/>
      <c r="HB755" s="6"/>
      <c r="HC755" s="6"/>
      <c r="HD755" s="6"/>
      <c r="HE755" s="6"/>
    </row>
    <row r="756" spans="1:213">
      <c r="A756" s="6"/>
      <c r="B756" s="420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/>
      <c r="GL756" s="6"/>
      <c r="GM756" s="6"/>
      <c r="GN756" s="6"/>
      <c r="GO756" s="6"/>
      <c r="GP756" s="6"/>
      <c r="GQ756" s="6"/>
      <c r="GR756" s="6"/>
      <c r="GS756" s="6"/>
      <c r="GT756" s="6"/>
      <c r="GU756" s="6"/>
      <c r="GV756" s="6"/>
      <c r="GW756" s="6"/>
      <c r="GX756" s="6"/>
      <c r="GY756" s="6"/>
      <c r="GZ756" s="6"/>
      <c r="HA756" s="6"/>
      <c r="HB756" s="6"/>
      <c r="HC756" s="6"/>
      <c r="HD756" s="6"/>
      <c r="HE756" s="6"/>
    </row>
    <row r="757" spans="1:213">
      <c r="A757" s="6"/>
      <c r="B757" s="420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  <c r="BW757" s="6"/>
      <c r="BX757" s="6"/>
      <c r="BY757" s="6"/>
      <c r="BZ757" s="6"/>
      <c r="CA757" s="6"/>
      <c r="CB757" s="6"/>
      <c r="CC757" s="6"/>
      <c r="CD757" s="6"/>
      <c r="CE757" s="6"/>
      <c r="CF757" s="6"/>
      <c r="CG757" s="6"/>
      <c r="CH757" s="6"/>
      <c r="CI757" s="6"/>
      <c r="CJ757" s="6"/>
      <c r="CK757" s="6"/>
      <c r="CL757" s="6"/>
      <c r="CM757" s="6"/>
      <c r="CN757" s="6"/>
      <c r="CO757" s="6"/>
      <c r="CP757" s="6"/>
      <c r="CQ757" s="6"/>
      <c r="DP757" s="6"/>
      <c r="DQ757" s="6"/>
      <c r="DR757" s="6"/>
      <c r="DS757" s="6"/>
      <c r="DT757" s="6"/>
      <c r="DU757" s="6"/>
      <c r="DV757" s="6"/>
      <c r="DW757" s="6"/>
      <c r="DX757" s="6"/>
      <c r="DY757" s="6"/>
      <c r="DZ757" s="6"/>
      <c r="EA757" s="6"/>
      <c r="EB757" s="6"/>
      <c r="EC757" s="6"/>
      <c r="ED757" s="6"/>
      <c r="EE757" s="6"/>
      <c r="EF757" s="6"/>
      <c r="EG757" s="6"/>
      <c r="EH757" s="6"/>
      <c r="EI757" s="6"/>
      <c r="EJ757" s="6"/>
      <c r="EK757" s="6"/>
      <c r="EL757" s="6"/>
      <c r="EM757" s="6"/>
      <c r="EN757" s="6"/>
      <c r="EO757" s="6"/>
      <c r="EP757" s="6"/>
      <c r="EQ757" s="6"/>
      <c r="ER757" s="6"/>
      <c r="ES757" s="6"/>
      <c r="ET757" s="6"/>
      <c r="EU757" s="6"/>
      <c r="EV757" s="6"/>
      <c r="EW757" s="6"/>
      <c r="EX757" s="6"/>
      <c r="EY757" s="6"/>
      <c r="EZ757" s="6"/>
      <c r="FA757" s="6"/>
      <c r="FB757" s="6"/>
      <c r="FC757" s="6"/>
      <c r="FD757" s="6"/>
      <c r="FE757" s="6"/>
      <c r="FF757" s="6"/>
      <c r="FG757" s="6"/>
      <c r="FH757" s="6"/>
      <c r="FI757" s="6"/>
      <c r="FJ757" s="6"/>
      <c r="FK757" s="6"/>
      <c r="FL757" s="6"/>
      <c r="FM757" s="6"/>
      <c r="FN757" s="6"/>
      <c r="FO757" s="6"/>
      <c r="FP757" s="6"/>
      <c r="FQ757" s="6"/>
      <c r="FR757" s="6"/>
      <c r="FS757" s="6"/>
      <c r="FT757" s="6"/>
      <c r="FU757" s="6"/>
      <c r="FV757" s="6"/>
      <c r="FW757" s="6"/>
      <c r="FX757" s="6"/>
      <c r="FY757" s="6"/>
      <c r="FZ757" s="6"/>
      <c r="GA757" s="6"/>
      <c r="GB757" s="6"/>
      <c r="GC757" s="6"/>
      <c r="GD757" s="6"/>
      <c r="GE757" s="6"/>
      <c r="GF757" s="6"/>
      <c r="GG757" s="6"/>
      <c r="GH757" s="6"/>
      <c r="GI757" s="6"/>
      <c r="GJ757" s="6"/>
      <c r="GK757" s="6"/>
      <c r="GL757" s="6"/>
      <c r="GM757" s="6"/>
      <c r="GN757" s="6"/>
      <c r="GO757" s="6"/>
      <c r="GP757" s="6"/>
      <c r="GQ757" s="6"/>
      <c r="GR757" s="6"/>
      <c r="GS757" s="6"/>
      <c r="GT757" s="6"/>
      <c r="GU757" s="6"/>
      <c r="GV757" s="6"/>
      <c r="GW757" s="6"/>
      <c r="GX757" s="6"/>
      <c r="GY757" s="6"/>
      <c r="GZ757" s="6"/>
      <c r="HA757" s="6"/>
      <c r="HB757" s="6"/>
      <c r="HC757" s="6"/>
      <c r="HD757" s="6"/>
      <c r="HE757" s="6"/>
    </row>
    <row r="758" spans="1:213">
      <c r="A758" s="6"/>
      <c r="B758" s="420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/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/>
      <c r="HA758" s="6"/>
      <c r="HB758" s="6"/>
      <c r="HC758" s="6"/>
      <c r="HD758" s="6"/>
      <c r="HE758" s="6"/>
    </row>
    <row r="759" spans="1:213">
      <c r="A759" s="6"/>
      <c r="B759" s="420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/>
      <c r="GL759" s="6"/>
      <c r="GM759" s="6"/>
      <c r="GN759" s="6"/>
      <c r="GO759" s="6"/>
      <c r="GP759" s="6"/>
      <c r="GQ759" s="6"/>
      <c r="GR759" s="6"/>
      <c r="GS759" s="6"/>
      <c r="GT759" s="6"/>
      <c r="GU759" s="6"/>
      <c r="GV759" s="6"/>
      <c r="GW759" s="6"/>
      <c r="GX759" s="6"/>
      <c r="GY759" s="6"/>
      <c r="GZ759" s="6"/>
      <c r="HA759" s="6"/>
      <c r="HB759" s="6"/>
      <c r="HC759" s="6"/>
      <c r="HD759" s="6"/>
      <c r="HE759" s="6"/>
    </row>
    <row r="760" spans="1:213">
      <c r="A760" s="6"/>
      <c r="B760" s="420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  <c r="BW760" s="6"/>
      <c r="BX760" s="6"/>
      <c r="BY760" s="6"/>
      <c r="BZ760" s="6"/>
      <c r="CA760" s="6"/>
      <c r="CB760" s="6"/>
      <c r="CC760" s="6"/>
      <c r="CD760" s="6"/>
      <c r="CE760" s="6"/>
      <c r="CF760" s="6"/>
      <c r="CG760" s="6"/>
      <c r="CH760" s="6"/>
      <c r="CI760" s="6"/>
      <c r="CJ760" s="6"/>
      <c r="CK760" s="6"/>
      <c r="CL760" s="6"/>
      <c r="CM760" s="6"/>
      <c r="CN760" s="6"/>
      <c r="CO760" s="6"/>
      <c r="CP760" s="6"/>
      <c r="CQ760" s="6"/>
      <c r="DP760" s="6"/>
      <c r="DQ760" s="6"/>
      <c r="DR760" s="6"/>
      <c r="DS760" s="6"/>
      <c r="DT760" s="6"/>
      <c r="DU760" s="6"/>
      <c r="DV760" s="6"/>
      <c r="DW760" s="6"/>
      <c r="DX760" s="6"/>
      <c r="DY760" s="6"/>
      <c r="DZ760" s="6"/>
      <c r="EA760" s="6"/>
      <c r="EB760" s="6"/>
      <c r="EC760" s="6"/>
      <c r="ED760" s="6"/>
      <c r="EE760" s="6"/>
      <c r="EF760" s="6"/>
      <c r="EG760" s="6"/>
      <c r="EH760" s="6"/>
      <c r="EI760" s="6"/>
      <c r="EJ760" s="6"/>
      <c r="EK760" s="6"/>
      <c r="EL760" s="6"/>
      <c r="EM760" s="6"/>
      <c r="EN760" s="6"/>
      <c r="EO760" s="6"/>
      <c r="EP760" s="6"/>
      <c r="EQ760" s="6"/>
      <c r="ER760" s="6"/>
      <c r="ES760" s="6"/>
      <c r="ET760" s="6"/>
      <c r="EU760" s="6"/>
      <c r="EV760" s="6"/>
      <c r="EW760" s="6"/>
      <c r="EX760" s="6"/>
      <c r="EY760" s="6"/>
      <c r="EZ760" s="6"/>
      <c r="FA760" s="6"/>
      <c r="FB760" s="6"/>
      <c r="FC760" s="6"/>
      <c r="FD760" s="6"/>
      <c r="FE760" s="6"/>
      <c r="FF760" s="6"/>
      <c r="FG760" s="6"/>
      <c r="FH760" s="6"/>
      <c r="FI760" s="6"/>
      <c r="FJ760" s="6"/>
      <c r="FK760" s="6"/>
      <c r="FL760" s="6"/>
      <c r="FM760" s="6"/>
      <c r="FN760" s="6"/>
      <c r="FO760" s="6"/>
      <c r="FP760" s="6"/>
      <c r="FQ760" s="6"/>
      <c r="FR760" s="6"/>
      <c r="FS760" s="6"/>
      <c r="FT760" s="6"/>
      <c r="FU760" s="6"/>
      <c r="FV760" s="6"/>
      <c r="FW760" s="6"/>
      <c r="FX760" s="6"/>
      <c r="FY760" s="6"/>
      <c r="FZ760" s="6"/>
      <c r="GA760" s="6"/>
      <c r="GB760" s="6"/>
      <c r="GC760" s="6"/>
      <c r="GD760" s="6"/>
      <c r="GE760" s="6"/>
      <c r="GF760" s="6"/>
      <c r="GG760" s="6"/>
      <c r="GH760" s="6"/>
      <c r="GI760" s="6"/>
      <c r="GJ760" s="6"/>
      <c r="GK760" s="6"/>
      <c r="GL760" s="6"/>
      <c r="GM760" s="6"/>
      <c r="GN760" s="6"/>
      <c r="GO760" s="6"/>
      <c r="GP760" s="6"/>
      <c r="GQ760" s="6"/>
      <c r="GR760" s="6"/>
      <c r="GS760" s="6"/>
      <c r="GT760" s="6"/>
      <c r="GU760" s="6"/>
      <c r="GV760" s="6"/>
      <c r="GW760" s="6"/>
      <c r="GX760" s="6"/>
      <c r="GY760" s="6"/>
      <c r="GZ760" s="6"/>
      <c r="HA760" s="6"/>
      <c r="HB760" s="6"/>
      <c r="HC760" s="6"/>
      <c r="HD760" s="6"/>
      <c r="HE760" s="6"/>
    </row>
    <row r="761" spans="1:213">
      <c r="A761" s="6"/>
      <c r="B761" s="420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  <c r="BW761" s="6"/>
      <c r="BX761" s="6"/>
      <c r="BY761" s="6"/>
      <c r="BZ761" s="6"/>
      <c r="CA761" s="6"/>
      <c r="CB761" s="6"/>
      <c r="CC761" s="6"/>
      <c r="CD761" s="6"/>
      <c r="CE761" s="6"/>
      <c r="CF761" s="6"/>
      <c r="CG761" s="6"/>
      <c r="CH761" s="6"/>
      <c r="CI761" s="6"/>
      <c r="CJ761" s="6"/>
      <c r="CK761" s="6"/>
      <c r="CL761" s="6"/>
      <c r="CM761" s="6"/>
      <c r="CN761" s="6"/>
      <c r="CO761" s="6"/>
      <c r="CP761" s="6"/>
      <c r="CQ761" s="6"/>
      <c r="DP761" s="6"/>
      <c r="DQ761" s="6"/>
      <c r="DR761" s="6"/>
      <c r="DS761" s="6"/>
      <c r="DT761" s="6"/>
      <c r="DU761" s="6"/>
      <c r="DV761" s="6"/>
      <c r="DW761" s="6"/>
      <c r="DX761" s="6"/>
      <c r="DY761" s="6"/>
      <c r="DZ761" s="6"/>
      <c r="EA761" s="6"/>
      <c r="EB761" s="6"/>
      <c r="EC761" s="6"/>
      <c r="ED761" s="6"/>
      <c r="EE761" s="6"/>
      <c r="EF761" s="6"/>
      <c r="EG761" s="6"/>
      <c r="EH761" s="6"/>
      <c r="EI761" s="6"/>
      <c r="EJ761" s="6"/>
      <c r="EK761" s="6"/>
      <c r="EL761" s="6"/>
      <c r="EM761" s="6"/>
      <c r="EN761" s="6"/>
      <c r="EO761" s="6"/>
      <c r="EP761" s="6"/>
      <c r="EQ761" s="6"/>
      <c r="ER761" s="6"/>
      <c r="ES761" s="6"/>
      <c r="ET761" s="6"/>
      <c r="EU761" s="6"/>
      <c r="EV761" s="6"/>
      <c r="EW761" s="6"/>
      <c r="EX761" s="6"/>
      <c r="EY761" s="6"/>
      <c r="EZ761" s="6"/>
      <c r="FA761" s="6"/>
      <c r="FB761" s="6"/>
      <c r="FC761" s="6"/>
      <c r="FD761" s="6"/>
      <c r="FE761" s="6"/>
      <c r="FF761" s="6"/>
      <c r="FG761" s="6"/>
      <c r="FH761" s="6"/>
      <c r="FI761" s="6"/>
      <c r="FJ761" s="6"/>
      <c r="FK761" s="6"/>
      <c r="FL761" s="6"/>
      <c r="FM761" s="6"/>
      <c r="FN761" s="6"/>
      <c r="FO761" s="6"/>
      <c r="FP761" s="6"/>
      <c r="FQ761" s="6"/>
      <c r="FR761" s="6"/>
      <c r="FS761" s="6"/>
      <c r="FT761" s="6"/>
      <c r="FU761" s="6"/>
      <c r="FV761" s="6"/>
      <c r="FW761" s="6"/>
      <c r="FX761" s="6"/>
      <c r="FY761" s="6"/>
      <c r="FZ761" s="6"/>
      <c r="GA761" s="6"/>
      <c r="GB761" s="6"/>
      <c r="GC761" s="6"/>
      <c r="GD761" s="6"/>
      <c r="GE761" s="6"/>
      <c r="GF761" s="6"/>
      <c r="GG761" s="6"/>
      <c r="GH761" s="6"/>
      <c r="GI761" s="6"/>
      <c r="GJ761" s="6"/>
      <c r="GK761" s="6"/>
      <c r="GL761" s="6"/>
      <c r="GM761" s="6"/>
      <c r="GN761" s="6"/>
      <c r="GO761" s="6"/>
      <c r="GP761" s="6"/>
      <c r="GQ761" s="6"/>
      <c r="GR761" s="6"/>
      <c r="GS761" s="6"/>
      <c r="GT761" s="6"/>
      <c r="GU761" s="6"/>
      <c r="GV761" s="6"/>
      <c r="GW761" s="6"/>
      <c r="GX761" s="6"/>
      <c r="GY761" s="6"/>
      <c r="GZ761" s="6"/>
      <c r="HA761" s="6"/>
      <c r="HB761" s="6"/>
      <c r="HC761" s="6"/>
      <c r="HD761" s="6"/>
      <c r="HE761" s="6"/>
    </row>
    <row r="762" spans="1:213">
      <c r="A762" s="6"/>
      <c r="B762" s="420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/>
      <c r="FZ762" s="6"/>
      <c r="GA762" s="6"/>
      <c r="GB762" s="6"/>
      <c r="GC762" s="6"/>
      <c r="GD762" s="6"/>
      <c r="GE762" s="6"/>
      <c r="GF762" s="6"/>
      <c r="GG762" s="6"/>
      <c r="GH762" s="6"/>
      <c r="GI762" s="6"/>
      <c r="GJ762" s="6"/>
      <c r="GK762" s="6"/>
      <c r="GL762" s="6"/>
      <c r="GM762" s="6"/>
      <c r="GN762" s="6"/>
      <c r="GO762" s="6"/>
      <c r="GP762" s="6"/>
      <c r="GQ762" s="6"/>
      <c r="GR762" s="6"/>
      <c r="GS762" s="6"/>
      <c r="GT762" s="6"/>
      <c r="GU762" s="6"/>
      <c r="GV762" s="6"/>
      <c r="GW762" s="6"/>
      <c r="GX762" s="6"/>
      <c r="GY762" s="6"/>
      <c r="GZ762" s="6"/>
      <c r="HA762" s="6"/>
      <c r="HB762" s="6"/>
      <c r="HC762" s="6"/>
      <c r="HD762" s="6"/>
      <c r="HE762" s="6"/>
    </row>
    <row r="763" spans="1:213">
      <c r="A763" s="6"/>
      <c r="B763" s="420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/>
      <c r="GL763" s="6"/>
      <c r="GM763" s="6"/>
      <c r="GN763" s="6"/>
      <c r="GO763" s="6"/>
      <c r="GP763" s="6"/>
      <c r="GQ763" s="6"/>
      <c r="GR763" s="6"/>
      <c r="GS763" s="6"/>
      <c r="GT763" s="6"/>
      <c r="GU763" s="6"/>
      <c r="GV763" s="6"/>
      <c r="GW763" s="6"/>
      <c r="GX763" s="6"/>
      <c r="GY763" s="6"/>
      <c r="GZ763" s="6"/>
      <c r="HA763" s="6"/>
      <c r="HB763" s="6"/>
      <c r="HC763" s="6"/>
      <c r="HD763" s="6"/>
      <c r="HE763" s="6"/>
    </row>
    <row r="764" spans="1:213">
      <c r="A764" s="6"/>
      <c r="B764" s="420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  <c r="BW764" s="6"/>
      <c r="BX764" s="6"/>
      <c r="BY764" s="6"/>
      <c r="BZ764" s="6"/>
      <c r="CA764" s="6"/>
      <c r="CB764" s="6"/>
      <c r="CC764" s="6"/>
      <c r="CD764" s="6"/>
      <c r="CE764" s="6"/>
      <c r="CF764" s="6"/>
      <c r="CG764" s="6"/>
      <c r="CH764" s="6"/>
      <c r="CI764" s="6"/>
      <c r="CJ764" s="6"/>
      <c r="CK764" s="6"/>
      <c r="CL764" s="6"/>
      <c r="CM764" s="6"/>
      <c r="CN764" s="6"/>
      <c r="CO764" s="6"/>
      <c r="CP764" s="6"/>
      <c r="CQ764" s="6"/>
      <c r="DP764" s="6"/>
      <c r="DQ764" s="6"/>
      <c r="DR764" s="6"/>
      <c r="DS764" s="6"/>
      <c r="DT764" s="6"/>
      <c r="DU764" s="6"/>
      <c r="DV764" s="6"/>
      <c r="DW764" s="6"/>
      <c r="DX764" s="6"/>
      <c r="DY764" s="6"/>
      <c r="DZ764" s="6"/>
      <c r="EA764" s="6"/>
      <c r="EB764" s="6"/>
      <c r="EC764" s="6"/>
      <c r="ED764" s="6"/>
      <c r="EE764" s="6"/>
      <c r="EF764" s="6"/>
      <c r="EG764" s="6"/>
      <c r="EH764" s="6"/>
      <c r="EI764" s="6"/>
      <c r="EJ764" s="6"/>
      <c r="EK764" s="6"/>
      <c r="EL764" s="6"/>
      <c r="EM764" s="6"/>
      <c r="EN764" s="6"/>
      <c r="EO764" s="6"/>
      <c r="EP764" s="6"/>
      <c r="EQ764" s="6"/>
      <c r="ER764" s="6"/>
      <c r="ES764" s="6"/>
      <c r="ET764" s="6"/>
      <c r="EU764" s="6"/>
      <c r="EV764" s="6"/>
      <c r="EW764" s="6"/>
      <c r="EX764" s="6"/>
      <c r="EY764" s="6"/>
      <c r="EZ764" s="6"/>
      <c r="FA764" s="6"/>
      <c r="FB764" s="6"/>
      <c r="FC764" s="6"/>
      <c r="FD764" s="6"/>
      <c r="FE764" s="6"/>
      <c r="FF764" s="6"/>
      <c r="FG764" s="6"/>
      <c r="FH764" s="6"/>
      <c r="FI764" s="6"/>
      <c r="FJ764" s="6"/>
      <c r="FK764" s="6"/>
      <c r="FL764" s="6"/>
      <c r="FM764" s="6"/>
      <c r="FN764" s="6"/>
      <c r="FO764" s="6"/>
      <c r="FP764" s="6"/>
      <c r="FQ764" s="6"/>
      <c r="FR764" s="6"/>
      <c r="FS764" s="6"/>
      <c r="FT764" s="6"/>
      <c r="FU764" s="6"/>
      <c r="FV764" s="6"/>
      <c r="FW764" s="6"/>
      <c r="FX764" s="6"/>
      <c r="FY764" s="6"/>
      <c r="FZ764" s="6"/>
      <c r="GA764" s="6"/>
      <c r="GB764" s="6"/>
      <c r="GC764" s="6"/>
      <c r="GD764" s="6"/>
      <c r="GE764" s="6"/>
      <c r="GF764" s="6"/>
      <c r="GG764" s="6"/>
      <c r="GH764" s="6"/>
      <c r="GI764" s="6"/>
      <c r="GJ764" s="6"/>
      <c r="GK764" s="6"/>
      <c r="GL764" s="6"/>
      <c r="GM764" s="6"/>
      <c r="GN764" s="6"/>
      <c r="GO764" s="6"/>
      <c r="GP764" s="6"/>
      <c r="GQ764" s="6"/>
      <c r="GR764" s="6"/>
      <c r="GS764" s="6"/>
      <c r="GT764" s="6"/>
      <c r="GU764" s="6"/>
      <c r="GV764" s="6"/>
      <c r="GW764" s="6"/>
      <c r="GX764" s="6"/>
      <c r="GY764" s="6"/>
      <c r="GZ764" s="6"/>
      <c r="HA764" s="6"/>
      <c r="HB764" s="6"/>
      <c r="HC764" s="6"/>
      <c r="HD764" s="6"/>
      <c r="HE764" s="6"/>
    </row>
    <row r="765" spans="1:213">
      <c r="A765" s="6"/>
      <c r="B765" s="420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  <c r="BW765" s="6"/>
      <c r="BX765" s="6"/>
      <c r="BY765" s="6"/>
      <c r="BZ765" s="6"/>
      <c r="CA765" s="6"/>
      <c r="CB765" s="6"/>
      <c r="CC765" s="6"/>
      <c r="CD765" s="6"/>
      <c r="CE765" s="6"/>
      <c r="CF765" s="6"/>
      <c r="CG765" s="6"/>
      <c r="CH765" s="6"/>
      <c r="CI765" s="6"/>
      <c r="CJ765" s="6"/>
      <c r="CK765" s="6"/>
      <c r="CL765" s="6"/>
      <c r="CM765" s="6"/>
      <c r="CN765" s="6"/>
      <c r="CO765" s="6"/>
      <c r="CP765" s="6"/>
      <c r="CQ765" s="6"/>
      <c r="DP765" s="6"/>
      <c r="DQ765" s="6"/>
      <c r="DR765" s="6"/>
      <c r="DS765" s="6"/>
      <c r="DT765" s="6"/>
      <c r="DU765" s="6"/>
      <c r="DV765" s="6"/>
      <c r="DW765" s="6"/>
      <c r="DX765" s="6"/>
      <c r="DY765" s="6"/>
      <c r="DZ765" s="6"/>
      <c r="EA765" s="6"/>
      <c r="EB765" s="6"/>
      <c r="EC765" s="6"/>
      <c r="ED765" s="6"/>
      <c r="EE765" s="6"/>
      <c r="EF765" s="6"/>
      <c r="EG765" s="6"/>
      <c r="EH765" s="6"/>
      <c r="EI765" s="6"/>
      <c r="EJ765" s="6"/>
      <c r="EK765" s="6"/>
      <c r="EL765" s="6"/>
      <c r="EM765" s="6"/>
      <c r="EN765" s="6"/>
      <c r="EO765" s="6"/>
      <c r="EP765" s="6"/>
      <c r="EQ765" s="6"/>
      <c r="ER765" s="6"/>
      <c r="ES765" s="6"/>
      <c r="ET765" s="6"/>
      <c r="EU765" s="6"/>
      <c r="EV765" s="6"/>
      <c r="EW765" s="6"/>
      <c r="EX765" s="6"/>
      <c r="EY765" s="6"/>
      <c r="EZ765" s="6"/>
      <c r="FA765" s="6"/>
      <c r="FB765" s="6"/>
      <c r="FC765" s="6"/>
      <c r="FD765" s="6"/>
      <c r="FE765" s="6"/>
      <c r="FF765" s="6"/>
      <c r="FG765" s="6"/>
      <c r="FH765" s="6"/>
      <c r="FI765" s="6"/>
      <c r="FJ765" s="6"/>
      <c r="FK765" s="6"/>
      <c r="FL765" s="6"/>
      <c r="FM765" s="6"/>
      <c r="FN765" s="6"/>
      <c r="FO765" s="6"/>
      <c r="FP765" s="6"/>
      <c r="FQ765" s="6"/>
      <c r="FR765" s="6"/>
      <c r="FS765" s="6"/>
      <c r="FT765" s="6"/>
      <c r="FU765" s="6"/>
      <c r="FV765" s="6"/>
      <c r="FW765" s="6"/>
      <c r="FX765" s="6"/>
      <c r="FY765" s="6"/>
      <c r="FZ765" s="6"/>
      <c r="GA765" s="6"/>
      <c r="GB765" s="6"/>
      <c r="GC765" s="6"/>
      <c r="GD765" s="6"/>
      <c r="GE765" s="6"/>
      <c r="GF765" s="6"/>
      <c r="GG765" s="6"/>
      <c r="GH765" s="6"/>
      <c r="GI765" s="6"/>
      <c r="GJ765" s="6"/>
      <c r="GK765" s="6"/>
      <c r="GL765" s="6"/>
      <c r="GM765" s="6"/>
      <c r="GN765" s="6"/>
      <c r="GO765" s="6"/>
      <c r="GP765" s="6"/>
      <c r="GQ765" s="6"/>
      <c r="GR765" s="6"/>
      <c r="GS765" s="6"/>
      <c r="GT765" s="6"/>
      <c r="GU765" s="6"/>
      <c r="GV765" s="6"/>
      <c r="GW765" s="6"/>
      <c r="GX765" s="6"/>
      <c r="GY765" s="6"/>
      <c r="GZ765" s="6"/>
      <c r="HA765" s="6"/>
      <c r="HB765" s="6"/>
      <c r="HC765" s="6"/>
      <c r="HD765" s="6"/>
      <c r="HE765" s="6"/>
    </row>
    <row r="766" spans="1:213">
      <c r="A766" s="6"/>
      <c r="B766" s="420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6"/>
      <c r="GA766" s="6"/>
      <c r="GB766" s="6"/>
      <c r="GC766" s="6"/>
      <c r="GD766" s="6"/>
      <c r="GE766" s="6"/>
      <c r="GF766" s="6"/>
      <c r="GG766" s="6"/>
      <c r="GH766" s="6"/>
      <c r="GI766" s="6"/>
      <c r="GJ766" s="6"/>
      <c r="GK766" s="6"/>
      <c r="GL766" s="6"/>
      <c r="GM766" s="6"/>
      <c r="GN766" s="6"/>
      <c r="GO766" s="6"/>
      <c r="GP766" s="6"/>
      <c r="GQ766" s="6"/>
      <c r="GR766" s="6"/>
      <c r="GS766" s="6"/>
      <c r="GT766" s="6"/>
      <c r="GU766" s="6"/>
      <c r="GV766" s="6"/>
      <c r="GW766" s="6"/>
      <c r="GX766" s="6"/>
      <c r="GY766" s="6"/>
      <c r="GZ766" s="6"/>
      <c r="HA766" s="6"/>
      <c r="HB766" s="6"/>
      <c r="HC766" s="6"/>
      <c r="HD766" s="6"/>
      <c r="HE766" s="6"/>
    </row>
    <row r="767" spans="1:213">
      <c r="A767" s="6"/>
      <c r="B767" s="420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/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/>
      <c r="HA767" s="6"/>
      <c r="HB767" s="6"/>
      <c r="HC767" s="6"/>
      <c r="HD767" s="6"/>
      <c r="HE767" s="6"/>
    </row>
    <row r="768" spans="1:213">
      <c r="A768" s="6"/>
      <c r="B768" s="420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/>
      <c r="GL768" s="6"/>
      <c r="GM768" s="6"/>
      <c r="GN768" s="6"/>
      <c r="GO768" s="6"/>
      <c r="GP768" s="6"/>
      <c r="GQ768" s="6"/>
      <c r="GR768" s="6"/>
      <c r="GS768" s="6"/>
      <c r="GT768" s="6"/>
      <c r="GU768" s="6"/>
      <c r="GV768" s="6"/>
      <c r="GW768" s="6"/>
      <c r="GX768" s="6"/>
      <c r="GY768" s="6"/>
      <c r="GZ768" s="6"/>
      <c r="HA768" s="6"/>
      <c r="HB768" s="6"/>
      <c r="HC768" s="6"/>
      <c r="HD768" s="6"/>
      <c r="HE768" s="6"/>
    </row>
    <row r="769" spans="1:213">
      <c r="A769" s="6"/>
      <c r="B769" s="420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  <c r="BW769" s="6"/>
      <c r="BX769" s="6"/>
      <c r="BY769" s="6"/>
      <c r="BZ769" s="6"/>
      <c r="CA769" s="6"/>
      <c r="CB769" s="6"/>
      <c r="CC769" s="6"/>
      <c r="CD769" s="6"/>
      <c r="CE769" s="6"/>
      <c r="CF769" s="6"/>
      <c r="CG769" s="6"/>
      <c r="CH769" s="6"/>
      <c r="CI769" s="6"/>
      <c r="CJ769" s="6"/>
      <c r="CK769" s="6"/>
      <c r="CL769" s="6"/>
      <c r="CM769" s="6"/>
      <c r="CN769" s="6"/>
      <c r="CO769" s="6"/>
      <c r="CP769" s="6"/>
      <c r="CQ769" s="6"/>
      <c r="DP769" s="6"/>
      <c r="DQ769" s="6"/>
      <c r="DR769" s="6"/>
      <c r="DS769" s="6"/>
      <c r="DT769" s="6"/>
      <c r="DU769" s="6"/>
      <c r="DV769" s="6"/>
      <c r="DW769" s="6"/>
      <c r="DX769" s="6"/>
      <c r="DY769" s="6"/>
      <c r="DZ769" s="6"/>
      <c r="EA769" s="6"/>
      <c r="EB769" s="6"/>
      <c r="EC769" s="6"/>
      <c r="ED769" s="6"/>
      <c r="EE769" s="6"/>
      <c r="EF769" s="6"/>
      <c r="EG769" s="6"/>
      <c r="EH769" s="6"/>
      <c r="EI769" s="6"/>
      <c r="EJ769" s="6"/>
      <c r="EK769" s="6"/>
      <c r="EL769" s="6"/>
      <c r="EM769" s="6"/>
      <c r="EN769" s="6"/>
      <c r="EO769" s="6"/>
      <c r="EP769" s="6"/>
      <c r="EQ769" s="6"/>
      <c r="ER769" s="6"/>
      <c r="ES769" s="6"/>
      <c r="ET769" s="6"/>
      <c r="EU769" s="6"/>
      <c r="EV769" s="6"/>
      <c r="EW769" s="6"/>
      <c r="EX769" s="6"/>
      <c r="EY769" s="6"/>
      <c r="EZ769" s="6"/>
      <c r="FA769" s="6"/>
      <c r="FB769" s="6"/>
      <c r="FC769" s="6"/>
      <c r="FD769" s="6"/>
      <c r="FE769" s="6"/>
      <c r="FF769" s="6"/>
      <c r="FG769" s="6"/>
      <c r="FH769" s="6"/>
      <c r="FI769" s="6"/>
      <c r="FJ769" s="6"/>
      <c r="FK769" s="6"/>
      <c r="FL769" s="6"/>
      <c r="FM769" s="6"/>
      <c r="FN769" s="6"/>
      <c r="FO769" s="6"/>
      <c r="FP769" s="6"/>
      <c r="FQ769" s="6"/>
      <c r="FR769" s="6"/>
      <c r="FS769" s="6"/>
      <c r="FT769" s="6"/>
      <c r="FU769" s="6"/>
      <c r="FV769" s="6"/>
      <c r="FW769" s="6"/>
      <c r="FX769" s="6"/>
      <c r="FY769" s="6"/>
      <c r="FZ769" s="6"/>
      <c r="GA769" s="6"/>
      <c r="GB769" s="6"/>
      <c r="GC769" s="6"/>
      <c r="GD769" s="6"/>
      <c r="GE769" s="6"/>
      <c r="GF769" s="6"/>
      <c r="GG769" s="6"/>
      <c r="GH769" s="6"/>
      <c r="GI769" s="6"/>
      <c r="GJ769" s="6"/>
      <c r="GK769" s="6"/>
      <c r="GL769" s="6"/>
      <c r="GM769" s="6"/>
      <c r="GN769" s="6"/>
      <c r="GO769" s="6"/>
      <c r="GP769" s="6"/>
      <c r="GQ769" s="6"/>
      <c r="GR769" s="6"/>
      <c r="GS769" s="6"/>
      <c r="GT769" s="6"/>
      <c r="GU769" s="6"/>
      <c r="GV769" s="6"/>
      <c r="GW769" s="6"/>
      <c r="GX769" s="6"/>
      <c r="GY769" s="6"/>
      <c r="GZ769" s="6"/>
      <c r="HA769" s="6"/>
      <c r="HB769" s="6"/>
      <c r="HC769" s="6"/>
      <c r="HD769" s="6"/>
      <c r="HE769" s="6"/>
    </row>
    <row r="770" spans="1:213">
      <c r="A770" s="6"/>
      <c r="B770" s="420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  <c r="BW770" s="6"/>
      <c r="BX770" s="6"/>
      <c r="BY770" s="6"/>
      <c r="BZ770" s="6"/>
      <c r="CA770" s="6"/>
      <c r="CB770" s="6"/>
      <c r="CC770" s="6"/>
      <c r="CD770" s="6"/>
      <c r="CE770" s="6"/>
      <c r="CF770" s="6"/>
      <c r="CG770" s="6"/>
      <c r="CH770" s="6"/>
      <c r="CI770" s="6"/>
      <c r="CJ770" s="6"/>
      <c r="CK770" s="6"/>
      <c r="CL770" s="6"/>
      <c r="CM770" s="6"/>
      <c r="CN770" s="6"/>
      <c r="CO770" s="6"/>
      <c r="CP770" s="6"/>
      <c r="CQ770" s="6"/>
      <c r="DP770" s="6"/>
      <c r="DQ770" s="6"/>
      <c r="DR770" s="6"/>
      <c r="DS770" s="6"/>
      <c r="DT770" s="6"/>
      <c r="DU770" s="6"/>
      <c r="DV770" s="6"/>
      <c r="DW770" s="6"/>
      <c r="DX770" s="6"/>
      <c r="DY770" s="6"/>
      <c r="DZ770" s="6"/>
      <c r="EA770" s="6"/>
      <c r="EB770" s="6"/>
      <c r="EC770" s="6"/>
      <c r="ED770" s="6"/>
      <c r="EE770" s="6"/>
      <c r="EF770" s="6"/>
      <c r="EG770" s="6"/>
      <c r="EH770" s="6"/>
      <c r="EI770" s="6"/>
      <c r="EJ770" s="6"/>
      <c r="EK770" s="6"/>
      <c r="EL770" s="6"/>
      <c r="EM770" s="6"/>
      <c r="EN770" s="6"/>
      <c r="EO770" s="6"/>
      <c r="EP770" s="6"/>
      <c r="EQ770" s="6"/>
      <c r="ER770" s="6"/>
      <c r="ES770" s="6"/>
      <c r="ET770" s="6"/>
      <c r="EU770" s="6"/>
      <c r="EV770" s="6"/>
      <c r="EW770" s="6"/>
      <c r="EX770" s="6"/>
      <c r="EY770" s="6"/>
      <c r="EZ770" s="6"/>
      <c r="FA770" s="6"/>
      <c r="FB770" s="6"/>
      <c r="FC770" s="6"/>
      <c r="FD770" s="6"/>
      <c r="FE770" s="6"/>
      <c r="FF770" s="6"/>
      <c r="FG770" s="6"/>
      <c r="FH770" s="6"/>
      <c r="FI770" s="6"/>
      <c r="FJ770" s="6"/>
      <c r="FK770" s="6"/>
      <c r="FL770" s="6"/>
      <c r="FM770" s="6"/>
      <c r="FN770" s="6"/>
      <c r="FO770" s="6"/>
      <c r="FP770" s="6"/>
      <c r="FQ770" s="6"/>
      <c r="FR770" s="6"/>
      <c r="FS770" s="6"/>
      <c r="FT770" s="6"/>
      <c r="FU770" s="6"/>
      <c r="FV770" s="6"/>
      <c r="FW770" s="6"/>
      <c r="FX770" s="6"/>
      <c r="FY770" s="6"/>
      <c r="FZ770" s="6"/>
      <c r="GA770" s="6"/>
      <c r="GB770" s="6"/>
      <c r="GC770" s="6"/>
      <c r="GD770" s="6"/>
      <c r="GE770" s="6"/>
      <c r="GF770" s="6"/>
      <c r="GG770" s="6"/>
      <c r="GH770" s="6"/>
      <c r="GI770" s="6"/>
      <c r="GJ770" s="6"/>
      <c r="GK770" s="6"/>
      <c r="GL770" s="6"/>
      <c r="GM770" s="6"/>
      <c r="GN770" s="6"/>
      <c r="GO770" s="6"/>
      <c r="GP770" s="6"/>
      <c r="GQ770" s="6"/>
      <c r="GR770" s="6"/>
      <c r="GS770" s="6"/>
      <c r="GT770" s="6"/>
      <c r="GU770" s="6"/>
      <c r="GV770" s="6"/>
      <c r="GW770" s="6"/>
      <c r="GX770" s="6"/>
      <c r="GY770" s="6"/>
      <c r="GZ770" s="6"/>
      <c r="HA770" s="6"/>
      <c r="HB770" s="6"/>
      <c r="HC770" s="6"/>
      <c r="HD770" s="6"/>
      <c r="HE770" s="6"/>
    </row>
    <row r="771" spans="1:213">
      <c r="A771" s="6"/>
      <c r="B771" s="420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/>
      <c r="FZ771" s="6"/>
      <c r="GA771" s="6"/>
      <c r="GB771" s="6"/>
      <c r="GC771" s="6"/>
      <c r="GD771" s="6"/>
      <c r="GE771" s="6"/>
      <c r="GF771" s="6"/>
      <c r="GG771" s="6"/>
      <c r="GH771" s="6"/>
      <c r="GI771" s="6"/>
      <c r="GJ771" s="6"/>
      <c r="GK771" s="6"/>
      <c r="GL771" s="6"/>
      <c r="GM771" s="6"/>
      <c r="GN771" s="6"/>
      <c r="GO771" s="6"/>
      <c r="GP771" s="6"/>
      <c r="GQ771" s="6"/>
      <c r="GR771" s="6"/>
      <c r="GS771" s="6"/>
      <c r="GT771" s="6"/>
      <c r="GU771" s="6"/>
      <c r="GV771" s="6"/>
      <c r="GW771" s="6"/>
      <c r="GX771" s="6"/>
      <c r="GY771" s="6"/>
      <c r="GZ771" s="6"/>
      <c r="HA771" s="6"/>
      <c r="HB771" s="6"/>
      <c r="HC771" s="6"/>
      <c r="HD771" s="6"/>
      <c r="HE771" s="6"/>
    </row>
    <row r="772" spans="1:213">
      <c r="A772" s="6"/>
      <c r="B772" s="420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/>
      <c r="FF772" s="6"/>
      <c r="FG772" s="6"/>
      <c r="FH772" s="6"/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  <c r="FW772" s="6"/>
      <c r="FX772" s="6"/>
      <c r="FY772" s="6"/>
      <c r="FZ772" s="6"/>
      <c r="GA772" s="6"/>
      <c r="GB772" s="6"/>
      <c r="GC772" s="6"/>
      <c r="GD772" s="6"/>
      <c r="GE772" s="6"/>
      <c r="GF772" s="6"/>
      <c r="GG772" s="6"/>
      <c r="GH772" s="6"/>
      <c r="GI772" s="6"/>
      <c r="GJ772" s="6"/>
      <c r="GK772" s="6"/>
      <c r="GL772" s="6"/>
      <c r="GM772" s="6"/>
      <c r="GN772" s="6"/>
      <c r="GO772" s="6"/>
      <c r="GP772" s="6"/>
      <c r="GQ772" s="6"/>
      <c r="GR772" s="6"/>
      <c r="GS772" s="6"/>
      <c r="GT772" s="6"/>
      <c r="GU772" s="6"/>
      <c r="GV772" s="6"/>
      <c r="GW772" s="6"/>
      <c r="GX772" s="6"/>
      <c r="GY772" s="6"/>
      <c r="GZ772" s="6"/>
      <c r="HA772" s="6"/>
      <c r="HB772" s="6"/>
      <c r="HC772" s="6"/>
      <c r="HD772" s="6"/>
      <c r="HE772" s="6"/>
    </row>
    <row r="773" spans="1:213">
      <c r="A773" s="6"/>
      <c r="B773" s="420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  <c r="BW773" s="6"/>
      <c r="BX773" s="6"/>
      <c r="BY773" s="6"/>
      <c r="BZ773" s="6"/>
      <c r="CA773" s="6"/>
      <c r="CB773" s="6"/>
      <c r="CC773" s="6"/>
      <c r="CD773" s="6"/>
      <c r="CE773" s="6"/>
      <c r="CF773" s="6"/>
      <c r="CG773" s="6"/>
      <c r="CH773" s="6"/>
      <c r="CI773" s="6"/>
      <c r="CJ773" s="6"/>
      <c r="CK773" s="6"/>
      <c r="CL773" s="6"/>
      <c r="CM773" s="6"/>
      <c r="CN773" s="6"/>
      <c r="CO773" s="6"/>
      <c r="CP773" s="6"/>
      <c r="CQ773" s="6"/>
      <c r="DP773" s="6"/>
      <c r="DQ773" s="6"/>
      <c r="DR773" s="6"/>
      <c r="DS773" s="6"/>
      <c r="DT773" s="6"/>
      <c r="DU773" s="6"/>
      <c r="DV773" s="6"/>
      <c r="DW773" s="6"/>
      <c r="DX773" s="6"/>
      <c r="DY773" s="6"/>
      <c r="DZ773" s="6"/>
      <c r="EA773" s="6"/>
      <c r="EB773" s="6"/>
      <c r="EC773" s="6"/>
      <c r="ED773" s="6"/>
      <c r="EE773" s="6"/>
      <c r="EF773" s="6"/>
      <c r="EG773" s="6"/>
      <c r="EH773" s="6"/>
      <c r="EI773" s="6"/>
      <c r="EJ773" s="6"/>
      <c r="EK773" s="6"/>
      <c r="EL773" s="6"/>
      <c r="EM773" s="6"/>
      <c r="EN773" s="6"/>
      <c r="EO773" s="6"/>
      <c r="EP773" s="6"/>
      <c r="EQ773" s="6"/>
      <c r="ER773" s="6"/>
      <c r="ES773" s="6"/>
      <c r="ET773" s="6"/>
      <c r="EU773" s="6"/>
      <c r="EV773" s="6"/>
      <c r="EW773" s="6"/>
      <c r="EX773" s="6"/>
      <c r="EY773" s="6"/>
      <c r="EZ773" s="6"/>
      <c r="FA773" s="6"/>
      <c r="FB773" s="6"/>
      <c r="FC773" s="6"/>
      <c r="FD773" s="6"/>
      <c r="FE773" s="6"/>
      <c r="FF773" s="6"/>
      <c r="FG773" s="6"/>
      <c r="FH773" s="6"/>
      <c r="FI773" s="6"/>
      <c r="FJ773" s="6"/>
      <c r="FK773" s="6"/>
      <c r="FL773" s="6"/>
      <c r="FM773" s="6"/>
      <c r="FN773" s="6"/>
      <c r="FO773" s="6"/>
      <c r="FP773" s="6"/>
      <c r="FQ773" s="6"/>
      <c r="FR773" s="6"/>
      <c r="FS773" s="6"/>
      <c r="FT773" s="6"/>
      <c r="FU773" s="6"/>
      <c r="FV773" s="6"/>
      <c r="FW773" s="6"/>
      <c r="FX773" s="6"/>
      <c r="FY773" s="6"/>
      <c r="FZ773" s="6"/>
      <c r="GA773" s="6"/>
      <c r="GB773" s="6"/>
      <c r="GC773" s="6"/>
      <c r="GD773" s="6"/>
      <c r="GE773" s="6"/>
      <c r="GF773" s="6"/>
      <c r="GG773" s="6"/>
      <c r="GH773" s="6"/>
      <c r="GI773" s="6"/>
      <c r="GJ773" s="6"/>
      <c r="GK773" s="6"/>
      <c r="GL773" s="6"/>
      <c r="GM773" s="6"/>
      <c r="GN773" s="6"/>
      <c r="GO773" s="6"/>
      <c r="GP773" s="6"/>
      <c r="GQ773" s="6"/>
      <c r="GR773" s="6"/>
      <c r="GS773" s="6"/>
      <c r="GT773" s="6"/>
      <c r="GU773" s="6"/>
      <c r="GV773" s="6"/>
      <c r="GW773" s="6"/>
      <c r="GX773" s="6"/>
      <c r="GY773" s="6"/>
      <c r="GZ773" s="6"/>
      <c r="HA773" s="6"/>
      <c r="HB773" s="6"/>
      <c r="HC773" s="6"/>
      <c r="HD773" s="6"/>
      <c r="HE773" s="6"/>
    </row>
    <row r="774" spans="1:213">
      <c r="A774" s="6"/>
      <c r="B774" s="420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  <c r="BW774" s="6"/>
      <c r="BX774" s="6"/>
      <c r="BY774" s="6"/>
      <c r="BZ774" s="6"/>
      <c r="CA774" s="6"/>
      <c r="CB774" s="6"/>
      <c r="CC774" s="6"/>
      <c r="CD774" s="6"/>
      <c r="CE774" s="6"/>
      <c r="CF774" s="6"/>
      <c r="CG774" s="6"/>
      <c r="CH774" s="6"/>
      <c r="CI774" s="6"/>
      <c r="CJ774" s="6"/>
      <c r="CK774" s="6"/>
      <c r="CL774" s="6"/>
      <c r="CM774" s="6"/>
      <c r="CN774" s="6"/>
      <c r="CO774" s="6"/>
      <c r="CP774" s="6"/>
      <c r="CQ774" s="6"/>
      <c r="DP774" s="6"/>
      <c r="DQ774" s="6"/>
      <c r="DR774" s="6"/>
      <c r="DS774" s="6"/>
      <c r="DT774" s="6"/>
      <c r="DU774" s="6"/>
      <c r="DV774" s="6"/>
      <c r="DW774" s="6"/>
      <c r="DX774" s="6"/>
      <c r="DY774" s="6"/>
      <c r="DZ774" s="6"/>
      <c r="EA774" s="6"/>
      <c r="EB774" s="6"/>
      <c r="EC774" s="6"/>
      <c r="ED774" s="6"/>
      <c r="EE774" s="6"/>
      <c r="EF774" s="6"/>
      <c r="EG774" s="6"/>
      <c r="EH774" s="6"/>
      <c r="EI774" s="6"/>
      <c r="EJ774" s="6"/>
      <c r="EK774" s="6"/>
      <c r="EL774" s="6"/>
      <c r="EM774" s="6"/>
      <c r="EN774" s="6"/>
      <c r="EO774" s="6"/>
      <c r="EP774" s="6"/>
      <c r="EQ774" s="6"/>
      <c r="ER774" s="6"/>
      <c r="ES774" s="6"/>
      <c r="ET774" s="6"/>
      <c r="EU774" s="6"/>
      <c r="EV774" s="6"/>
      <c r="EW774" s="6"/>
      <c r="EX774" s="6"/>
      <c r="EY774" s="6"/>
      <c r="EZ774" s="6"/>
      <c r="FA774" s="6"/>
      <c r="FB774" s="6"/>
      <c r="FC774" s="6"/>
      <c r="FD774" s="6"/>
      <c r="FE774" s="6"/>
      <c r="FF774" s="6"/>
      <c r="FG774" s="6"/>
      <c r="FH774" s="6"/>
      <c r="FI774" s="6"/>
      <c r="FJ774" s="6"/>
      <c r="FK774" s="6"/>
      <c r="FL774" s="6"/>
      <c r="FM774" s="6"/>
      <c r="FN774" s="6"/>
      <c r="FO774" s="6"/>
      <c r="FP774" s="6"/>
      <c r="FQ774" s="6"/>
      <c r="FR774" s="6"/>
      <c r="FS774" s="6"/>
      <c r="FT774" s="6"/>
      <c r="FU774" s="6"/>
      <c r="FV774" s="6"/>
      <c r="FW774" s="6"/>
      <c r="FX774" s="6"/>
      <c r="FY774" s="6"/>
      <c r="FZ774" s="6"/>
      <c r="GA774" s="6"/>
      <c r="GB774" s="6"/>
      <c r="GC774" s="6"/>
      <c r="GD774" s="6"/>
      <c r="GE774" s="6"/>
      <c r="GF774" s="6"/>
      <c r="GG774" s="6"/>
      <c r="GH774" s="6"/>
      <c r="GI774" s="6"/>
      <c r="GJ774" s="6"/>
      <c r="GK774" s="6"/>
      <c r="GL774" s="6"/>
      <c r="GM774" s="6"/>
      <c r="GN774" s="6"/>
      <c r="GO774" s="6"/>
      <c r="GP774" s="6"/>
      <c r="GQ774" s="6"/>
      <c r="GR774" s="6"/>
      <c r="GS774" s="6"/>
      <c r="GT774" s="6"/>
      <c r="GU774" s="6"/>
      <c r="GV774" s="6"/>
      <c r="GW774" s="6"/>
      <c r="GX774" s="6"/>
      <c r="GY774" s="6"/>
      <c r="GZ774" s="6"/>
      <c r="HA774" s="6"/>
      <c r="HB774" s="6"/>
      <c r="HC774" s="6"/>
      <c r="HD774" s="6"/>
      <c r="HE774" s="6"/>
    </row>
    <row r="775" spans="1:213">
      <c r="A775" s="6"/>
      <c r="B775" s="420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/>
      <c r="GL775" s="6"/>
      <c r="GM775" s="6"/>
      <c r="GN775" s="6"/>
      <c r="GO775" s="6"/>
      <c r="GP775" s="6"/>
      <c r="GQ775" s="6"/>
      <c r="GR775" s="6"/>
      <c r="GS775" s="6"/>
      <c r="GT775" s="6"/>
      <c r="GU775" s="6"/>
      <c r="GV775" s="6"/>
      <c r="GW775" s="6"/>
      <c r="GX775" s="6"/>
      <c r="GY775" s="6"/>
      <c r="GZ775" s="6"/>
      <c r="HA775" s="6"/>
      <c r="HB775" s="6"/>
      <c r="HC775" s="6"/>
      <c r="HD775" s="6"/>
      <c r="HE775" s="6"/>
    </row>
    <row r="776" spans="1:213">
      <c r="A776" s="6"/>
      <c r="B776" s="420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  <c r="BW776" s="6"/>
      <c r="BX776" s="6"/>
      <c r="BY776" s="6"/>
      <c r="BZ776" s="6"/>
      <c r="CA776" s="6"/>
      <c r="CB776" s="6"/>
      <c r="CC776" s="6"/>
      <c r="CD776" s="6"/>
      <c r="CE776" s="6"/>
      <c r="CF776" s="6"/>
      <c r="CG776" s="6"/>
      <c r="CH776" s="6"/>
      <c r="CI776" s="6"/>
      <c r="CJ776" s="6"/>
      <c r="CK776" s="6"/>
      <c r="CL776" s="6"/>
      <c r="CM776" s="6"/>
      <c r="CN776" s="6"/>
      <c r="CO776" s="6"/>
      <c r="CP776" s="6"/>
      <c r="CQ776" s="6"/>
      <c r="DP776" s="6"/>
      <c r="DQ776" s="6"/>
      <c r="DR776" s="6"/>
      <c r="DS776" s="6"/>
      <c r="DT776" s="6"/>
      <c r="DU776" s="6"/>
      <c r="DV776" s="6"/>
      <c r="DW776" s="6"/>
      <c r="DX776" s="6"/>
      <c r="DY776" s="6"/>
      <c r="DZ776" s="6"/>
      <c r="EA776" s="6"/>
      <c r="EB776" s="6"/>
      <c r="EC776" s="6"/>
      <c r="ED776" s="6"/>
      <c r="EE776" s="6"/>
      <c r="EF776" s="6"/>
      <c r="EG776" s="6"/>
      <c r="EH776" s="6"/>
      <c r="EI776" s="6"/>
      <c r="EJ776" s="6"/>
      <c r="EK776" s="6"/>
      <c r="EL776" s="6"/>
      <c r="EM776" s="6"/>
      <c r="EN776" s="6"/>
      <c r="EO776" s="6"/>
      <c r="EP776" s="6"/>
      <c r="EQ776" s="6"/>
      <c r="ER776" s="6"/>
      <c r="ES776" s="6"/>
      <c r="ET776" s="6"/>
      <c r="EU776" s="6"/>
      <c r="EV776" s="6"/>
      <c r="EW776" s="6"/>
      <c r="EX776" s="6"/>
      <c r="EY776" s="6"/>
      <c r="EZ776" s="6"/>
      <c r="FA776" s="6"/>
      <c r="FB776" s="6"/>
      <c r="FC776" s="6"/>
      <c r="FD776" s="6"/>
      <c r="FE776" s="6"/>
      <c r="FF776" s="6"/>
      <c r="FG776" s="6"/>
      <c r="FH776" s="6"/>
      <c r="FI776" s="6"/>
      <c r="FJ776" s="6"/>
      <c r="FK776" s="6"/>
      <c r="FL776" s="6"/>
      <c r="FM776" s="6"/>
      <c r="FN776" s="6"/>
      <c r="FO776" s="6"/>
      <c r="FP776" s="6"/>
      <c r="FQ776" s="6"/>
      <c r="FR776" s="6"/>
      <c r="FS776" s="6"/>
      <c r="FT776" s="6"/>
      <c r="FU776" s="6"/>
      <c r="FV776" s="6"/>
      <c r="FW776" s="6"/>
      <c r="FX776" s="6"/>
      <c r="FY776" s="6"/>
      <c r="FZ776" s="6"/>
      <c r="GA776" s="6"/>
      <c r="GB776" s="6"/>
      <c r="GC776" s="6"/>
      <c r="GD776" s="6"/>
      <c r="GE776" s="6"/>
      <c r="GF776" s="6"/>
      <c r="GG776" s="6"/>
      <c r="GH776" s="6"/>
      <c r="GI776" s="6"/>
      <c r="GJ776" s="6"/>
      <c r="GK776" s="6"/>
      <c r="GL776" s="6"/>
      <c r="GM776" s="6"/>
      <c r="GN776" s="6"/>
      <c r="GO776" s="6"/>
      <c r="GP776" s="6"/>
      <c r="GQ776" s="6"/>
      <c r="GR776" s="6"/>
      <c r="GS776" s="6"/>
      <c r="GT776" s="6"/>
      <c r="GU776" s="6"/>
      <c r="GV776" s="6"/>
      <c r="GW776" s="6"/>
      <c r="GX776" s="6"/>
      <c r="GY776" s="6"/>
      <c r="GZ776" s="6"/>
      <c r="HA776" s="6"/>
      <c r="HB776" s="6"/>
      <c r="HC776" s="6"/>
      <c r="HD776" s="6"/>
      <c r="HE776" s="6"/>
    </row>
    <row r="777" spans="1:213">
      <c r="A777" s="6"/>
      <c r="B777" s="420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/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/>
      <c r="HA777" s="6"/>
      <c r="HB777" s="6"/>
      <c r="HC777" s="6"/>
      <c r="HD777" s="6"/>
      <c r="HE777" s="6"/>
    </row>
    <row r="778" spans="1:213">
      <c r="A778" s="6"/>
      <c r="B778" s="420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/>
      <c r="FF778" s="6"/>
      <c r="FG778" s="6"/>
      <c r="FH778" s="6"/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  <c r="FW778" s="6"/>
      <c r="FX778" s="6"/>
      <c r="FY778" s="6"/>
      <c r="FZ778" s="6"/>
      <c r="GA778" s="6"/>
      <c r="GB778" s="6"/>
      <c r="GC778" s="6"/>
      <c r="GD778" s="6"/>
      <c r="GE778" s="6"/>
      <c r="GF778" s="6"/>
      <c r="GG778" s="6"/>
      <c r="GH778" s="6"/>
      <c r="GI778" s="6"/>
      <c r="GJ778" s="6"/>
      <c r="GK778" s="6"/>
      <c r="GL778" s="6"/>
      <c r="GM778" s="6"/>
      <c r="GN778" s="6"/>
      <c r="GO778" s="6"/>
      <c r="GP778" s="6"/>
      <c r="GQ778" s="6"/>
      <c r="GR778" s="6"/>
      <c r="GS778" s="6"/>
      <c r="GT778" s="6"/>
      <c r="GU778" s="6"/>
      <c r="GV778" s="6"/>
      <c r="GW778" s="6"/>
      <c r="GX778" s="6"/>
      <c r="GY778" s="6"/>
      <c r="GZ778" s="6"/>
      <c r="HA778" s="6"/>
      <c r="HB778" s="6"/>
      <c r="HC778" s="6"/>
      <c r="HD778" s="6"/>
      <c r="HE778" s="6"/>
    </row>
    <row r="779" spans="1:213">
      <c r="A779" s="6"/>
      <c r="B779" s="420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/>
      <c r="FF779" s="6"/>
      <c r="FG779" s="6"/>
      <c r="FH779" s="6"/>
      <c r="FI779" s="6"/>
      <c r="FJ779" s="6"/>
      <c r="FK779" s="6"/>
      <c r="FL779" s="6"/>
      <c r="FM779" s="6"/>
      <c r="FN779" s="6"/>
      <c r="FO779" s="6"/>
      <c r="FP779" s="6"/>
      <c r="FQ779" s="6"/>
      <c r="FR779" s="6"/>
      <c r="FS779" s="6"/>
      <c r="FT779" s="6"/>
      <c r="FU779" s="6"/>
      <c r="FV779" s="6"/>
      <c r="FW779" s="6"/>
      <c r="FX779" s="6"/>
      <c r="FY779" s="6"/>
      <c r="FZ779" s="6"/>
      <c r="GA779" s="6"/>
      <c r="GB779" s="6"/>
      <c r="GC779" s="6"/>
      <c r="GD779" s="6"/>
      <c r="GE779" s="6"/>
      <c r="GF779" s="6"/>
      <c r="GG779" s="6"/>
      <c r="GH779" s="6"/>
      <c r="GI779" s="6"/>
      <c r="GJ779" s="6"/>
      <c r="GK779" s="6"/>
      <c r="GL779" s="6"/>
      <c r="GM779" s="6"/>
      <c r="GN779" s="6"/>
      <c r="GO779" s="6"/>
      <c r="GP779" s="6"/>
      <c r="GQ779" s="6"/>
      <c r="GR779" s="6"/>
      <c r="GS779" s="6"/>
      <c r="GT779" s="6"/>
      <c r="GU779" s="6"/>
      <c r="GV779" s="6"/>
      <c r="GW779" s="6"/>
      <c r="GX779" s="6"/>
      <c r="GY779" s="6"/>
      <c r="GZ779" s="6"/>
      <c r="HA779" s="6"/>
      <c r="HB779" s="6"/>
      <c r="HC779" s="6"/>
      <c r="HD779" s="6"/>
      <c r="HE779" s="6"/>
    </row>
    <row r="780" spans="1:213">
      <c r="A780" s="6"/>
      <c r="B780" s="420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/>
      <c r="FF780" s="6"/>
      <c r="FG780" s="6"/>
      <c r="FH780" s="6"/>
      <c r="FI780" s="6"/>
      <c r="FJ780" s="6"/>
      <c r="FK780" s="6"/>
      <c r="FL780" s="6"/>
      <c r="FM780" s="6"/>
      <c r="FN780" s="6"/>
      <c r="FO780" s="6"/>
      <c r="FP780" s="6"/>
      <c r="FQ780" s="6"/>
      <c r="FR780" s="6"/>
      <c r="FS780" s="6"/>
      <c r="FT780" s="6"/>
      <c r="FU780" s="6"/>
      <c r="FV780" s="6"/>
      <c r="FW780" s="6"/>
      <c r="FX780" s="6"/>
      <c r="FY780" s="6"/>
      <c r="FZ780" s="6"/>
      <c r="GA780" s="6"/>
      <c r="GB780" s="6"/>
      <c r="GC780" s="6"/>
      <c r="GD780" s="6"/>
      <c r="GE780" s="6"/>
      <c r="GF780" s="6"/>
      <c r="GG780" s="6"/>
      <c r="GH780" s="6"/>
      <c r="GI780" s="6"/>
      <c r="GJ780" s="6"/>
      <c r="GK780" s="6"/>
      <c r="GL780" s="6"/>
      <c r="GM780" s="6"/>
      <c r="GN780" s="6"/>
      <c r="GO780" s="6"/>
      <c r="GP780" s="6"/>
      <c r="GQ780" s="6"/>
      <c r="GR780" s="6"/>
      <c r="GS780" s="6"/>
      <c r="GT780" s="6"/>
      <c r="GU780" s="6"/>
      <c r="GV780" s="6"/>
      <c r="GW780" s="6"/>
      <c r="GX780" s="6"/>
      <c r="GY780" s="6"/>
      <c r="GZ780" s="6"/>
      <c r="HA780" s="6"/>
      <c r="HB780" s="6"/>
      <c r="HC780" s="6"/>
      <c r="HD780" s="6"/>
      <c r="HE780" s="6"/>
    </row>
    <row r="781" spans="1:213">
      <c r="A781" s="6"/>
      <c r="B781" s="420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/>
      <c r="FF781" s="6"/>
      <c r="FG781" s="6"/>
      <c r="FH781" s="6"/>
      <c r="FI781" s="6"/>
      <c r="FJ781" s="6"/>
      <c r="FK781" s="6"/>
      <c r="FL781" s="6"/>
      <c r="FM781" s="6"/>
      <c r="FN781" s="6"/>
      <c r="FO781" s="6"/>
      <c r="FP781" s="6"/>
      <c r="FQ781" s="6"/>
      <c r="FR781" s="6"/>
      <c r="FS781" s="6"/>
      <c r="FT781" s="6"/>
      <c r="FU781" s="6"/>
      <c r="FV781" s="6"/>
      <c r="FW781" s="6"/>
      <c r="FX781" s="6"/>
      <c r="FY781" s="6"/>
      <c r="FZ781" s="6"/>
      <c r="GA781" s="6"/>
      <c r="GB781" s="6"/>
      <c r="GC781" s="6"/>
      <c r="GD781" s="6"/>
      <c r="GE781" s="6"/>
      <c r="GF781" s="6"/>
      <c r="GG781" s="6"/>
      <c r="GH781" s="6"/>
      <c r="GI781" s="6"/>
      <c r="GJ781" s="6"/>
      <c r="GK781" s="6"/>
      <c r="GL781" s="6"/>
      <c r="GM781" s="6"/>
      <c r="GN781" s="6"/>
      <c r="GO781" s="6"/>
      <c r="GP781" s="6"/>
      <c r="GQ781" s="6"/>
      <c r="GR781" s="6"/>
      <c r="GS781" s="6"/>
      <c r="GT781" s="6"/>
      <c r="GU781" s="6"/>
      <c r="GV781" s="6"/>
      <c r="GW781" s="6"/>
      <c r="GX781" s="6"/>
      <c r="GY781" s="6"/>
      <c r="GZ781" s="6"/>
      <c r="HA781" s="6"/>
      <c r="HB781" s="6"/>
      <c r="HC781" s="6"/>
      <c r="HD781" s="6"/>
      <c r="HE781" s="6"/>
    </row>
    <row r="782" spans="1:213">
      <c r="A782" s="6"/>
      <c r="B782" s="420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/>
      <c r="FF782" s="6"/>
      <c r="FG782" s="6"/>
      <c r="FH782" s="6"/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  <c r="FW782" s="6"/>
      <c r="FX782" s="6"/>
      <c r="FY782" s="6"/>
      <c r="FZ782" s="6"/>
      <c r="GA782" s="6"/>
      <c r="GB782" s="6"/>
      <c r="GC782" s="6"/>
      <c r="GD782" s="6"/>
      <c r="GE782" s="6"/>
      <c r="GF782" s="6"/>
      <c r="GG782" s="6"/>
      <c r="GH782" s="6"/>
      <c r="GI782" s="6"/>
      <c r="GJ782" s="6"/>
      <c r="GK782" s="6"/>
      <c r="GL782" s="6"/>
      <c r="GM782" s="6"/>
      <c r="GN782" s="6"/>
      <c r="GO782" s="6"/>
      <c r="GP782" s="6"/>
      <c r="GQ782" s="6"/>
      <c r="GR782" s="6"/>
      <c r="GS782" s="6"/>
      <c r="GT782" s="6"/>
      <c r="GU782" s="6"/>
      <c r="GV782" s="6"/>
      <c r="GW782" s="6"/>
      <c r="GX782" s="6"/>
      <c r="GY782" s="6"/>
      <c r="GZ782" s="6"/>
      <c r="HA782" s="6"/>
      <c r="HB782" s="6"/>
      <c r="HC782" s="6"/>
      <c r="HD782" s="6"/>
      <c r="HE782" s="6"/>
    </row>
    <row r="783" spans="1:213">
      <c r="A783" s="6"/>
      <c r="B783" s="420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/>
      <c r="FZ783" s="6"/>
      <c r="GA783" s="6"/>
      <c r="GB783" s="6"/>
      <c r="GC783" s="6"/>
      <c r="GD783" s="6"/>
      <c r="GE783" s="6"/>
      <c r="GF783" s="6"/>
      <c r="GG783" s="6"/>
      <c r="GH783" s="6"/>
      <c r="GI783" s="6"/>
      <c r="GJ783" s="6"/>
      <c r="GK783" s="6"/>
      <c r="GL783" s="6"/>
      <c r="GM783" s="6"/>
      <c r="GN783" s="6"/>
      <c r="GO783" s="6"/>
      <c r="GP783" s="6"/>
      <c r="GQ783" s="6"/>
      <c r="GR783" s="6"/>
      <c r="GS783" s="6"/>
      <c r="GT783" s="6"/>
      <c r="GU783" s="6"/>
      <c r="GV783" s="6"/>
      <c r="GW783" s="6"/>
      <c r="GX783" s="6"/>
      <c r="GY783" s="6"/>
      <c r="GZ783" s="6"/>
      <c r="HA783" s="6"/>
      <c r="HB783" s="6"/>
      <c r="HC783" s="6"/>
      <c r="HD783" s="6"/>
      <c r="HE783" s="6"/>
    </row>
    <row r="784" spans="1:213">
      <c r="A784" s="6"/>
      <c r="B784" s="420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/>
      <c r="FZ784" s="6"/>
      <c r="GA784" s="6"/>
      <c r="GB784" s="6"/>
      <c r="GC784" s="6"/>
      <c r="GD784" s="6"/>
      <c r="GE784" s="6"/>
      <c r="GF784" s="6"/>
      <c r="GG784" s="6"/>
      <c r="GH784" s="6"/>
      <c r="GI784" s="6"/>
      <c r="GJ784" s="6"/>
      <c r="GK784" s="6"/>
      <c r="GL784" s="6"/>
      <c r="GM784" s="6"/>
      <c r="GN784" s="6"/>
      <c r="GO784" s="6"/>
      <c r="GP784" s="6"/>
      <c r="GQ784" s="6"/>
      <c r="GR784" s="6"/>
      <c r="GS784" s="6"/>
      <c r="GT784" s="6"/>
      <c r="GU784" s="6"/>
      <c r="GV784" s="6"/>
      <c r="GW784" s="6"/>
      <c r="GX784" s="6"/>
      <c r="GY784" s="6"/>
      <c r="GZ784" s="6"/>
      <c r="HA784" s="6"/>
      <c r="HB784" s="6"/>
      <c r="HC784" s="6"/>
      <c r="HD784" s="6"/>
      <c r="HE784" s="6"/>
    </row>
    <row r="785" spans="1:213">
      <c r="A785" s="6"/>
      <c r="B785" s="420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/>
      <c r="FF785" s="6"/>
      <c r="FG785" s="6"/>
      <c r="FH785" s="6"/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  <c r="FW785" s="6"/>
      <c r="FX785" s="6"/>
      <c r="FY785" s="6"/>
      <c r="FZ785" s="6"/>
      <c r="GA785" s="6"/>
      <c r="GB785" s="6"/>
      <c r="GC785" s="6"/>
      <c r="GD785" s="6"/>
      <c r="GE785" s="6"/>
      <c r="GF785" s="6"/>
      <c r="GG785" s="6"/>
      <c r="GH785" s="6"/>
      <c r="GI785" s="6"/>
      <c r="GJ785" s="6"/>
      <c r="GK785" s="6"/>
      <c r="GL785" s="6"/>
      <c r="GM785" s="6"/>
      <c r="GN785" s="6"/>
      <c r="GO785" s="6"/>
      <c r="GP785" s="6"/>
      <c r="GQ785" s="6"/>
      <c r="GR785" s="6"/>
      <c r="GS785" s="6"/>
      <c r="GT785" s="6"/>
      <c r="GU785" s="6"/>
      <c r="GV785" s="6"/>
      <c r="GW785" s="6"/>
      <c r="GX785" s="6"/>
      <c r="GY785" s="6"/>
      <c r="GZ785" s="6"/>
      <c r="HA785" s="6"/>
      <c r="HB785" s="6"/>
      <c r="HC785" s="6"/>
      <c r="HD785" s="6"/>
      <c r="HE785" s="6"/>
    </row>
    <row r="786" spans="1:213">
      <c r="A786" s="6"/>
      <c r="B786" s="420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  <c r="FW786" s="6"/>
      <c r="FX786" s="6"/>
      <c r="FY786" s="6"/>
      <c r="FZ786" s="6"/>
      <c r="GA786" s="6"/>
      <c r="GB786" s="6"/>
      <c r="GC786" s="6"/>
      <c r="GD786" s="6"/>
      <c r="GE786" s="6"/>
      <c r="GF786" s="6"/>
      <c r="GG786" s="6"/>
      <c r="GH786" s="6"/>
      <c r="GI786" s="6"/>
      <c r="GJ786" s="6"/>
      <c r="GK786" s="6"/>
      <c r="GL786" s="6"/>
      <c r="GM786" s="6"/>
      <c r="GN786" s="6"/>
      <c r="GO786" s="6"/>
      <c r="GP786" s="6"/>
      <c r="GQ786" s="6"/>
      <c r="GR786" s="6"/>
      <c r="GS786" s="6"/>
      <c r="GT786" s="6"/>
      <c r="GU786" s="6"/>
      <c r="GV786" s="6"/>
      <c r="GW786" s="6"/>
      <c r="GX786" s="6"/>
      <c r="GY786" s="6"/>
      <c r="GZ786" s="6"/>
      <c r="HA786" s="6"/>
      <c r="HB786" s="6"/>
      <c r="HC786" s="6"/>
      <c r="HD786" s="6"/>
      <c r="HE786" s="6"/>
    </row>
    <row r="787" spans="1:213">
      <c r="A787" s="6"/>
      <c r="B787" s="420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/>
      <c r="FZ787" s="6"/>
      <c r="GA787" s="6"/>
      <c r="GB787" s="6"/>
      <c r="GC787" s="6"/>
      <c r="GD787" s="6"/>
      <c r="GE787" s="6"/>
      <c r="GF787" s="6"/>
      <c r="GG787" s="6"/>
      <c r="GH787" s="6"/>
      <c r="GI787" s="6"/>
      <c r="GJ787" s="6"/>
      <c r="GK787" s="6"/>
      <c r="GL787" s="6"/>
      <c r="GM787" s="6"/>
      <c r="GN787" s="6"/>
      <c r="GO787" s="6"/>
      <c r="GP787" s="6"/>
      <c r="GQ787" s="6"/>
      <c r="GR787" s="6"/>
      <c r="GS787" s="6"/>
      <c r="GT787" s="6"/>
      <c r="GU787" s="6"/>
      <c r="GV787" s="6"/>
      <c r="GW787" s="6"/>
      <c r="GX787" s="6"/>
      <c r="GY787" s="6"/>
      <c r="GZ787" s="6"/>
      <c r="HA787" s="6"/>
      <c r="HB787" s="6"/>
      <c r="HC787" s="6"/>
      <c r="HD787" s="6"/>
      <c r="HE787" s="6"/>
    </row>
    <row r="788" spans="1:213">
      <c r="A788" s="6"/>
      <c r="B788" s="420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/>
      <c r="FZ788" s="6"/>
      <c r="GA788" s="6"/>
      <c r="GB788" s="6"/>
      <c r="GC788" s="6"/>
      <c r="GD788" s="6"/>
      <c r="GE788" s="6"/>
      <c r="GF788" s="6"/>
      <c r="GG788" s="6"/>
      <c r="GH788" s="6"/>
      <c r="GI788" s="6"/>
      <c r="GJ788" s="6"/>
      <c r="GK788" s="6"/>
      <c r="GL788" s="6"/>
      <c r="GM788" s="6"/>
      <c r="GN788" s="6"/>
      <c r="GO788" s="6"/>
      <c r="GP788" s="6"/>
      <c r="GQ788" s="6"/>
      <c r="GR788" s="6"/>
      <c r="GS788" s="6"/>
      <c r="GT788" s="6"/>
      <c r="GU788" s="6"/>
      <c r="GV788" s="6"/>
      <c r="GW788" s="6"/>
      <c r="GX788" s="6"/>
      <c r="GY788" s="6"/>
      <c r="GZ788" s="6"/>
      <c r="HA788" s="6"/>
      <c r="HB788" s="6"/>
      <c r="HC788" s="6"/>
      <c r="HD788" s="6"/>
      <c r="HE788" s="6"/>
    </row>
    <row r="789" spans="1:213">
      <c r="A789" s="6"/>
      <c r="B789" s="420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6"/>
      <c r="GA789" s="6"/>
      <c r="GB789" s="6"/>
      <c r="GC789" s="6"/>
      <c r="GD789" s="6"/>
      <c r="GE789" s="6"/>
      <c r="GF789" s="6"/>
      <c r="GG789" s="6"/>
      <c r="GH789" s="6"/>
      <c r="GI789" s="6"/>
      <c r="GJ789" s="6"/>
      <c r="GK789" s="6"/>
      <c r="GL789" s="6"/>
      <c r="GM789" s="6"/>
      <c r="GN789" s="6"/>
      <c r="GO789" s="6"/>
      <c r="GP789" s="6"/>
      <c r="GQ789" s="6"/>
      <c r="GR789" s="6"/>
      <c r="GS789" s="6"/>
      <c r="GT789" s="6"/>
      <c r="GU789" s="6"/>
      <c r="GV789" s="6"/>
      <c r="GW789" s="6"/>
      <c r="GX789" s="6"/>
      <c r="GY789" s="6"/>
      <c r="GZ789" s="6"/>
      <c r="HA789" s="6"/>
      <c r="HB789" s="6"/>
      <c r="HC789" s="6"/>
      <c r="HD789" s="6"/>
      <c r="HE789" s="6"/>
    </row>
    <row r="790" spans="1:213">
      <c r="A790" s="6"/>
      <c r="B790" s="420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  <c r="FW790" s="6"/>
      <c r="FX790" s="6"/>
      <c r="FY790" s="6"/>
      <c r="FZ790" s="6"/>
      <c r="GA790" s="6"/>
      <c r="GB790" s="6"/>
      <c r="GC790" s="6"/>
      <c r="GD790" s="6"/>
      <c r="GE790" s="6"/>
      <c r="GF790" s="6"/>
      <c r="GG790" s="6"/>
      <c r="GH790" s="6"/>
      <c r="GI790" s="6"/>
      <c r="GJ790" s="6"/>
      <c r="GK790" s="6"/>
      <c r="GL790" s="6"/>
      <c r="GM790" s="6"/>
      <c r="GN790" s="6"/>
      <c r="GO790" s="6"/>
      <c r="GP790" s="6"/>
      <c r="GQ790" s="6"/>
      <c r="GR790" s="6"/>
      <c r="GS790" s="6"/>
      <c r="GT790" s="6"/>
      <c r="GU790" s="6"/>
      <c r="GV790" s="6"/>
      <c r="GW790" s="6"/>
      <c r="GX790" s="6"/>
      <c r="GY790" s="6"/>
      <c r="GZ790" s="6"/>
      <c r="HA790" s="6"/>
      <c r="HB790" s="6"/>
      <c r="HC790" s="6"/>
      <c r="HD790" s="6"/>
      <c r="HE790" s="6"/>
    </row>
    <row r="791" spans="1:213">
      <c r="A791" s="6"/>
      <c r="B791" s="420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  <c r="FW791" s="6"/>
      <c r="FX791" s="6"/>
      <c r="FY791" s="6"/>
      <c r="FZ791" s="6"/>
      <c r="GA791" s="6"/>
      <c r="GB791" s="6"/>
      <c r="GC791" s="6"/>
      <c r="GD791" s="6"/>
      <c r="GE791" s="6"/>
      <c r="GF791" s="6"/>
      <c r="GG791" s="6"/>
      <c r="GH791" s="6"/>
      <c r="GI791" s="6"/>
      <c r="GJ791" s="6"/>
      <c r="GK791" s="6"/>
      <c r="GL791" s="6"/>
      <c r="GM791" s="6"/>
      <c r="GN791" s="6"/>
      <c r="GO791" s="6"/>
      <c r="GP791" s="6"/>
      <c r="GQ791" s="6"/>
      <c r="GR791" s="6"/>
      <c r="GS791" s="6"/>
      <c r="GT791" s="6"/>
      <c r="GU791" s="6"/>
      <c r="GV791" s="6"/>
      <c r="GW791" s="6"/>
      <c r="GX791" s="6"/>
      <c r="GY791" s="6"/>
      <c r="GZ791" s="6"/>
      <c r="HA791" s="6"/>
      <c r="HB791" s="6"/>
      <c r="HC791" s="6"/>
      <c r="HD791" s="6"/>
      <c r="HE791" s="6"/>
    </row>
    <row r="792" spans="1:213">
      <c r="A792" s="6"/>
      <c r="B792" s="420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6"/>
      <c r="GA792" s="6"/>
      <c r="GB792" s="6"/>
      <c r="GC792" s="6"/>
      <c r="GD792" s="6"/>
      <c r="GE792" s="6"/>
      <c r="GF792" s="6"/>
      <c r="GG792" s="6"/>
      <c r="GH792" s="6"/>
      <c r="GI792" s="6"/>
      <c r="GJ792" s="6"/>
      <c r="GK792" s="6"/>
      <c r="GL792" s="6"/>
      <c r="GM792" s="6"/>
      <c r="GN792" s="6"/>
      <c r="GO792" s="6"/>
      <c r="GP792" s="6"/>
      <c r="GQ792" s="6"/>
      <c r="GR792" s="6"/>
      <c r="GS792" s="6"/>
      <c r="GT792" s="6"/>
      <c r="GU792" s="6"/>
      <c r="GV792" s="6"/>
      <c r="GW792" s="6"/>
      <c r="GX792" s="6"/>
      <c r="GY792" s="6"/>
      <c r="GZ792" s="6"/>
      <c r="HA792" s="6"/>
      <c r="HB792" s="6"/>
      <c r="HC792" s="6"/>
      <c r="HD792" s="6"/>
      <c r="HE792" s="6"/>
    </row>
    <row r="793" spans="1:213">
      <c r="A793" s="6"/>
      <c r="B793" s="420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/>
      <c r="FZ793" s="6"/>
      <c r="GA793" s="6"/>
      <c r="GB793" s="6"/>
      <c r="GC793" s="6"/>
      <c r="GD793" s="6"/>
      <c r="GE793" s="6"/>
      <c r="GF793" s="6"/>
      <c r="GG793" s="6"/>
      <c r="GH793" s="6"/>
      <c r="GI793" s="6"/>
      <c r="GJ793" s="6"/>
      <c r="GK793" s="6"/>
      <c r="GL793" s="6"/>
      <c r="GM793" s="6"/>
      <c r="GN793" s="6"/>
      <c r="GO793" s="6"/>
      <c r="GP793" s="6"/>
      <c r="GQ793" s="6"/>
      <c r="GR793" s="6"/>
      <c r="GS793" s="6"/>
      <c r="GT793" s="6"/>
      <c r="GU793" s="6"/>
      <c r="GV793" s="6"/>
      <c r="GW793" s="6"/>
      <c r="GX793" s="6"/>
      <c r="GY793" s="6"/>
      <c r="GZ793" s="6"/>
      <c r="HA793" s="6"/>
      <c r="HB793" s="6"/>
      <c r="HC793" s="6"/>
      <c r="HD793" s="6"/>
      <c r="HE793" s="6"/>
    </row>
    <row r="794" spans="1:213">
      <c r="A794" s="6"/>
      <c r="B794" s="420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6"/>
      <c r="GA794" s="6"/>
      <c r="GB794" s="6"/>
      <c r="GC794" s="6"/>
      <c r="GD794" s="6"/>
      <c r="GE794" s="6"/>
      <c r="GF794" s="6"/>
      <c r="GG794" s="6"/>
      <c r="GH794" s="6"/>
      <c r="GI794" s="6"/>
      <c r="GJ794" s="6"/>
      <c r="GK794" s="6"/>
      <c r="GL794" s="6"/>
      <c r="GM794" s="6"/>
      <c r="GN794" s="6"/>
      <c r="GO794" s="6"/>
      <c r="GP794" s="6"/>
      <c r="GQ794" s="6"/>
      <c r="GR794" s="6"/>
      <c r="GS794" s="6"/>
      <c r="GT794" s="6"/>
      <c r="GU794" s="6"/>
      <c r="GV794" s="6"/>
      <c r="GW794" s="6"/>
      <c r="GX794" s="6"/>
      <c r="GY794" s="6"/>
      <c r="GZ794" s="6"/>
      <c r="HA794" s="6"/>
      <c r="HB794" s="6"/>
      <c r="HC794" s="6"/>
      <c r="HD794" s="6"/>
      <c r="HE794" s="6"/>
    </row>
    <row r="795" spans="1:213">
      <c r="A795" s="6"/>
      <c r="B795" s="420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/>
      <c r="FZ795" s="6"/>
      <c r="GA795" s="6"/>
      <c r="GB795" s="6"/>
      <c r="GC795" s="6"/>
      <c r="GD795" s="6"/>
      <c r="GE795" s="6"/>
      <c r="GF795" s="6"/>
      <c r="GG795" s="6"/>
      <c r="GH795" s="6"/>
      <c r="GI795" s="6"/>
      <c r="GJ795" s="6"/>
      <c r="GK795" s="6"/>
      <c r="GL795" s="6"/>
      <c r="GM795" s="6"/>
      <c r="GN795" s="6"/>
      <c r="GO795" s="6"/>
      <c r="GP795" s="6"/>
      <c r="GQ795" s="6"/>
      <c r="GR795" s="6"/>
      <c r="GS795" s="6"/>
      <c r="GT795" s="6"/>
      <c r="GU795" s="6"/>
      <c r="GV795" s="6"/>
      <c r="GW795" s="6"/>
      <c r="GX795" s="6"/>
      <c r="GY795" s="6"/>
      <c r="GZ795" s="6"/>
      <c r="HA795" s="6"/>
      <c r="HB795" s="6"/>
      <c r="HC795" s="6"/>
      <c r="HD795" s="6"/>
      <c r="HE795" s="6"/>
    </row>
    <row r="796" spans="1:213">
      <c r="A796" s="6"/>
      <c r="B796" s="420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/>
      <c r="FF796" s="6"/>
      <c r="FG796" s="6"/>
      <c r="FH796" s="6"/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  <c r="FW796" s="6"/>
      <c r="FX796" s="6"/>
      <c r="FY796" s="6"/>
      <c r="FZ796" s="6"/>
      <c r="GA796" s="6"/>
      <c r="GB796" s="6"/>
      <c r="GC796" s="6"/>
      <c r="GD796" s="6"/>
      <c r="GE796" s="6"/>
      <c r="GF796" s="6"/>
      <c r="GG796" s="6"/>
      <c r="GH796" s="6"/>
      <c r="GI796" s="6"/>
      <c r="GJ796" s="6"/>
      <c r="GK796" s="6"/>
      <c r="GL796" s="6"/>
      <c r="GM796" s="6"/>
      <c r="GN796" s="6"/>
      <c r="GO796" s="6"/>
      <c r="GP796" s="6"/>
      <c r="GQ796" s="6"/>
      <c r="GR796" s="6"/>
      <c r="GS796" s="6"/>
      <c r="GT796" s="6"/>
      <c r="GU796" s="6"/>
      <c r="GV796" s="6"/>
      <c r="GW796" s="6"/>
      <c r="GX796" s="6"/>
      <c r="GY796" s="6"/>
      <c r="GZ796" s="6"/>
      <c r="HA796" s="6"/>
      <c r="HB796" s="6"/>
      <c r="HC796" s="6"/>
      <c r="HD796" s="6"/>
      <c r="HE796" s="6"/>
    </row>
    <row r="797" spans="1:213">
      <c r="A797" s="6"/>
      <c r="B797" s="420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/>
      <c r="FF797" s="6"/>
      <c r="FG797" s="6"/>
      <c r="FH797" s="6"/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  <c r="FW797" s="6"/>
      <c r="FX797" s="6"/>
      <c r="FY797" s="6"/>
      <c r="FZ797" s="6"/>
      <c r="GA797" s="6"/>
      <c r="GB797" s="6"/>
      <c r="GC797" s="6"/>
      <c r="GD797" s="6"/>
      <c r="GE797" s="6"/>
      <c r="GF797" s="6"/>
      <c r="GG797" s="6"/>
      <c r="GH797" s="6"/>
      <c r="GI797" s="6"/>
      <c r="GJ797" s="6"/>
      <c r="GK797" s="6"/>
      <c r="GL797" s="6"/>
      <c r="GM797" s="6"/>
      <c r="GN797" s="6"/>
      <c r="GO797" s="6"/>
      <c r="GP797" s="6"/>
      <c r="GQ797" s="6"/>
      <c r="GR797" s="6"/>
      <c r="GS797" s="6"/>
      <c r="GT797" s="6"/>
      <c r="GU797" s="6"/>
      <c r="GV797" s="6"/>
      <c r="GW797" s="6"/>
      <c r="GX797" s="6"/>
      <c r="GY797" s="6"/>
      <c r="GZ797" s="6"/>
      <c r="HA797" s="6"/>
      <c r="HB797" s="6"/>
      <c r="HC797" s="6"/>
      <c r="HD797" s="6"/>
      <c r="HE797" s="6"/>
    </row>
    <row r="798" spans="1:213">
      <c r="A798" s="6"/>
      <c r="B798" s="420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/>
      <c r="FZ798" s="6"/>
      <c r="GA798" s="6"/>
      <c r="GB798" s="6"/>
      <c r="GC798" s="6"/>
      <c r="GD798" s="6"/>
      <c r="GE798" s="6"/>
      <c r="GF798" s="6"/>
      <c r="GG798" s="6"/>
      <c r="GH798" s="6"/>
      <c r="GI798" s="6"/>
      <c r="GJ798" s="6"/>
      <c r="GK798" s="6"/>
      <c r="GL798" s="6"/>
      <c r="GM798" s="6"/>
      <c r="GN798" s="6"/>
      <c r="GO798" s="6"/>
      <c r="GP798" s="6"/>
      <c r="GQ798" s="6"/>
      <c r="GR798" s="6"/>
      <c r="GS798" s="6"/>
      <c r="GT798" s="6"/>
      <c r="GU798" s="6"/>
      <c r="GV798" s="6"/>
      <c r="GW798" s="6"/>
      <c r="GX798" s="6"/>
      <c r="GY798" s="6"/>
      <c r="GZ798" s="6"/>
      <c r="HA798" s="6"/>
      <c r="HB798" s="6"/>
      <c r="HC798" s="6"/>
      <c r="HD798" s="6"/>
      <c r="HE798" s="6"/>
    </row>
    <row r="799" spans="1:213">
      <c r="A799" s="6"/>
      <c r="B799" s="420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/>
      <c r="FF799" s="6"/>
      <c r="FG799" s="6"/>
      <c r="FH799" s="6"/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  <c r="FW799" s="6"/>
      <c r="FX799" s="6"/>
      <c r="FY799" s="6"/>
      <c r="FZ799" s="6"/>
      <c r="GA799" s="6"/>
      <c r="GB799" s="6"/>
      <c r="GC799" s="6"/>
      <c r="GD799" s="6"/>
      <c r="GE799" s="6"/>
      <c r="GF799" s="6"/>
      <c r="GG799" s="6"/>
      <c r="GH799" s="6"/>
      <c r="GI799" s="6"/>
      <c r="GJ799" s="6"/>
      <c r="GK799" s="6"/>
      <c r="GL799" s="6"/>
      <c r="GM799" s="6"/>
      <c r="GN799" s="6"/>
      <c r="GO799" s="6"/>
      <c r="GP799" s="6"/>
      <c r="GQ799" s="6"/>
      <c r="GR799" s="6"/>
      <c r="GS799" s="6"/>
      <c r="GT799" s="6"/>
      <c r="GU799" s="6"/>
      <c r="GV799" s="6"/>
      <c r="GW799" s="6"/>
      <c r="GX799" s="6"/>
      <c r="GY799" s="6"/>
      <c r="GZ799" s="6"/>
      <c r="HA799" s="6"/>
      <c r="HB799" s="6"/>
      <c r="HC799" s="6"/>
      <c r="HD799" s="6"/>
      <c r="HE799" s="6"/>
    </row>
    <row r="800" spans="1:213">
      <c r="A800" s="6"/>
      <c r="B800" s="420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/>
      <c r="FZ800" s="6"/>
      <c r="GA800" s="6"/>
      <c r="GB800" s="6"/>
      <c r="GC800" s="6"/>
      <c r="GD800" s="6"/>
      <c r="GE800" s="6"/>
      <c r="GF800" s="6"/>
      <c r="GG800" s="6"/>
      <c r="GH800" s="6"/>
      <c r="GI800" s="6"/>
      <c r="GJ800" s="6"/>
      <c r="GK800" s="6"/>
      <c r="GL800" s="6"/>
      <c r="GM800" s="6"/>
      <c r="GN800" s="6"/>
      <c r="GO800" s="6"/>
      <c r="GP800" s="6"/>
      <c r="GQ800" s="6"/>
      <c r="GR800" s="6"/>
      <c r="GS800" s="6"/>
      <c r="GT800" s="6"/>
      <c r="GU800" s="6"/>
      <c r="GV800" s="6"/>
      <c r="GW800" s="6"/>
      <c r="GX800" s="6"/>
      <c r="GY800" s="6"/>
      <c r="GZ800" s="6"/>
      <c r="HA800" s="6"/>
      <c r="HB800" s="6"/>
      <c r="HC800" s="6"/>
      <c r="HD800" s="6"/>
      <c r="HE800" s="6"/>
    </row>
    <row r="801" spans="1:213">
      <c r="A801" s="6"/>
      <c r="B801" s="420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/>
      <c r="GL801" s="6"/>
      <c r="GM801" s="6"/>
      <c r="GN801" s="6"/>
      <c r="GO801" s="6"/>
      <c r="GP801" s="6"/>
      <c r="GQ801" s="6"/>
      <c r="GR801" s="6"/>
      <c r="GS801" s="6"/>
      <c r="GT801" s="6"/>
      <c r="GU801" s="6"/>
      <c r="GV801" s="6"/>
      <c r="GW801" s="6"/>
      <c r="GX801" s="6"/>
      <c r="GY801" s="6"/>
      <c r="GZ801" s="6"/>
      <c r="HA801" s="6"/>
      <c r="HB801" s="6"/>
      <c r="HC801" s="6"/>
      <c r="HD801" s="6"/>
      <c r="HE801" s="6"/>
    </row>
    <row r="802" spans="1:213">
      <c r="A802" s="6"/>
      <c r="B802" s="420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6"/>
      <c r="FY802" s="6"/>
      <c r="FZ802" s="6"/>
      <c r="GA802" s="6"/>
      <c r="GB802" s="6"/>
      <c r="GC802" s="6"/>
      <c r="GD802" s="6"/>
      <c r="GE802" s="6"/>
      <c r="GF802" s="6"/>
      <c r="GG802" s="6"/>
      <c r="GH802" s="6"/>
      <c r="GI802" s="6"/>
      <c r="GJ802" s="6"/>
      <c r="GK802" s="6"/>
      <c r="GL802" s="6"/>
      <c r="GM802" s="6"/>
      <c r="GN802" s="6"/>
      <c r="GO802" s="6"/>
      <c r="GP802" s="6"/>
      <c r="GQ802" s="6"/>
      <c r="GR802" s="6"/>
      <c r="GS802" s="6"/>
      <c r="GT802" s="6"/>
      <c r="GU802" s="6"/>
      <c r="GV802" s="6"/>
      <c r="GW802" s="6"/>
      <c r="GX802" s="6"/>
      <c r="GY802" s="6"/>
      <c r="GZ802" s="6"/>
      <c r="HA802" s="6"/>
      <c r="HB802" s="6"/>
      <c r="HC802" s="6"/>
      <c r="HD802" s="6"/>
      <c r="HE802" s="6"/>
    </row>
    <row r="803" spans="1:213">
      <c r="A803" s="6"/>
      <c r="B803" s="420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6"/>
      <c r="FY803" s="6"/>
      <c r="FZ803" s="6"/>
      <c r="GA803" s="6"/>
      <c r="GB803" s="6"/>
      <c r="GC803" s="6"/>
      <c r="GD803" s="6"/>
      <c r="GE803" s="6"/>
      <c r="GF803" s="6"/>
      <c r="GG803" s="6"/>
      <c r="GH803" s="6"/>
      <c r="GI803" s="6"/>
      <c r="GJ803" s="6"/>
      <c r="GK803" s="6"/>
      <c r="GL803" s="6"/>
      <c r="GM803" s="6"/>
      <c r="GN803" s="6"/>
      <c r="GO803" s="6"/>
      <c r="GP803" s="6"/>
      <c r="GQ803" s="6"/>
      <c r="GR803" s="6"/>
      <c r="GS803" s="6"/>
      <c r="GT803" s="6"/>
      <c r="GU803" s="6"/>
      <c r="GV803" s="6"/>
      <c r="GW803" s="6"/>
      <c r="GX803" s="6"/>
      <c r="GY803" s="6"/>
      <c r="GZ803" s="6"/>
      <c r="HA803" s="6"/>
      <c r="HB803" s="6"/>
      <c r="HC803" s="6"/>
      <c r="HD803" s="6"/>
      <c r="HE803" s="6"/>
    </row>
    <row r="804" spans="1:213">
      <c r="A804" s="6"/>
      <c r="B804" s="420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/>
      <c r="FF804" s="6"/>
      <c r="FG804" s="6"/>
      <c r="FH804" s="6"/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  <c r="FW804" s="6"/>
      <c r="FX804" s="6"/>
      <c r="FY804" s="6"/>
      <c r="FZ804" s="6"/>
      <c r="GA804" s="6"/>
      <c r="GB804" s="6"/>
      <c r="GC804" s="6"/>
      <c r="GD804" s="6"/>
      <c r="GE804" s="6"/>
      <c r="GF804" s="6"/>
      <c r="GG804" s="6"/>
      <c r="GH804" s="6"/>
      <c r="GI804" s="6"/>
      <c r="GJ804" s="6"/>
      <c r="GK804" s="6"/>
      <c r="GL804" s="6"/>
      <c r="GM804" s="6"/>
      <c r="GN804" s="6"/>
      <c r="GO804" s="6"/>
      <c r="GP804" s="6"/>
      <c r="GQ804" s="6"/>
      <c r="GR804" s="6"/>
      <c r="GS804" s="6"/>
      <c r="GT804" s="6"/>
      <c r="GU804" s="6"/>
      <c r="GV804" s="6"/>
      <c r="GW804" s="6"/>
      <c r="GX804" s="6"/>
      <c r="GY804" s="6"/>
      <c r="GZ804" s="6"/>
      <c r="HA804" s="6"/>
      <c r="HB804" s="6"/>
      <c r="HC804" s="6"/>
      <c r="HD804" s="6"/>
      <c r="HE804" s="6"/>
    </row>
    <row r="805" spans="1:213">
      <c r="A805" s="6"/>
      <c r="B805" s="420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/>
      <c r="FF805" s="6"/>
      <c r="FG805" s="6"/>
      <c r="FH805" s="6"/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6"/>
      <c r="FV805" s="6"/>
      <c r="FW805" s="6"/>
      <c r="FX805" s="6"/>
      <c r="FY805" s="6"/>
      <c r="FZ805" s="6"/>
      <c r="GA805" s="6"/>
      <c r="GB805" s="6"/>
      <c r="GC805" s="6"/>
      <c r="GD805" s="6"/>
      <c r="GE805" s="6"/>
      <c r="GF805" s="6"/>
      <c r="GG805" s="6"/>
      <c r="GH805" s="6"/>
      <c r="GI805" s="6"/>
      <c r="GJ805" s="6"/>
      <c r="GK805" s="6"/>
      <c r="GL805" s="6"/>
      <c r="GM805" s="6"/>
      <c r="GN805" s="6"/>
      <c r="GO805" s="6"/>
      <c r="GP805" s="6"/>
      <c r="GQ805" s="6"/>
      <c r="GR805" s="6"/>
      <c r="GS805" s="6"/>
      <c r="GT805" s="6"/>
      <c r="GU805" s="6"/>
      <c r="GV805" s="6"/>
      <c r="GW805" s="6"/>
      <c r="GX805" s="6"/>
      <c r="GY805" s="6"/>
      <c r="GZ805" s="6"/>
      <c r="HA805" s="6"/>
      <c r="HB805" s="6"/>
      <c r="HC805" s="6"/>
      <c r="HD805" s="6"/>
      <c r="HE805" s="6"/>
    </row>
    <row r="806" spans="1:213">
      <c r="A806" s="6"/>
      <c r="B806" s="420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/>
      <c r="FZ806" s="6"/>
      <c r="GA806" s="6"/>
      <c r="GB806" s="6"/>
      <c r="GC806" s="6"/>
      <c r="GD806" s="6"/>
      <c r="GE806" s="6"/>
      <c r="GF806" s="6"/>
      <c r="GG806" s="6"/>
      <c r="GH806" s="6"/>
      <c r="GI806" s="6"/>
      <c r="GJ806" s="6"/>
      <c r="GK806" s="6"/>
      <c r="GL806" s="6"/>
      <c r="GM806" s="6"/>
      <c r="GN806" s="6"/>
      <c r="GO806" s="6"/>
      <c r="GP806" s="6"/>
      <c r="GQ806" s="6"/>
      <c r="GR806" s="6"/>
      <c r="GS806" s="6"/>
      <c r="GT806" s="6"/>
      <c r="GU806" s="6"/>
      <c r="GV806" s="6"/>
      <c r="GW806" s="6"/>
      <c r="GX806" s="6"/>
      <c r="GY806" s="6"/>
      <c r="GZ806" s="6"/>
      <c r="HA806" s="6"/>
      <c r="HB806" s="6"/>
      <c r="HC806" s="6"/>
      <c r="HD806" s="6"/>
      <c r="HE806" s="6"/>
    </row>
    <row r="807" spans="1:213">
      <c r="A807" s="6"/>
      <c r="B807" s="420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  <c r="FW807" s="6"/>
      <c r="FX807" s="6"/>
      <c r="FY807" s="6"/>
      <c r="FZ807" s="6"/>
      <c r="GA807" s="6"/>
      <c r="GB807" s="6"/>
      <c r="GC807" s="6"/>
      <c r="GD807" s="6"/>
      <c r="GE807" s="6"/>
      <c r="GF807" s="6"/>
      <c r="GG807" s="6"/>
      <c r="GH807" s="6"/>
      <c r="GI807" s="6"/>
      <c r="GJ807" s="6"/>
      <c r="GK807" s="6"/>
      <c r="GL807" s="6"/>
      <c r="GM807" s="6"/>
      <c r="GN807" s="6"/>
      <c r="GO807" s="6"/>
      <c r="GP807" s="6"/>
      <c r="GQ807" s="6"/>
      <c r="GR807" s="6"/>
      <c r="GS807" s="6"/>
      <c r="GT807" s="6"/>
      <c r="GU807" s="6"/>
      <c r="GV807" s="6"/>
      <c r="GW807" s="6"/>
      <c r="GX807" s="6"/>
      <c r="GY807" s="6"/>
      <c r="GZ807" s="6"/>
      <c r="HA807" s="6"/>
      <c r="HB807" s="6"/>
      <c r="HC807" s="6"/>
      <c r="HD807" s="6"/>
      <c r="HE807" s="6"/>
    </row>
    <row r="808" spans="1:213">
      <c r="A808" s="6"/>
      <c r="B808" s="420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  <c r="FW808" s="6"/>
      <c r="FX808" s="6"/>
      <c r="FY808" s="6"/>
      <c r="FZ808" s="6"/>
      <c r="GA808" s="6"/>
      <c r="GB808" s="6"/>
      <c r="GC808" s="6"/>
      <c r="GD808" s="6"/>
      <c r="GE808" s="6"/>
      <c r="GF808" s="6"/>
      <c r="GG808" s="6"/>
      <c r="GH808" s="6"/>
      <c r="GI808" s="6"/>
      <c r="GJ808" s="6"/>
      <c r="GK808" s="6"/>
      <c r="GL808" s="6"/>
      <c r="GM808" s="6"/>
      <c r="GN808" s="6"/>
      <c r="GO808" s="6"/>
      <c r="GP808" s="6"/>
      <c r="GQ808" s="6"/>
      <c r="GR808" s="6"/>
      <c r="GS808" s="6"/>
      <c r="GT808" s="6"/>
      <c r="GU808" s="6"/>
      <c r="GV808" s="6"/>
      <c r="GW808" s="6"/>
      <c r="GX808" s="6"/>
      <c r="GY808" s="6"/>
      <c r="GZ808" s="6"/>
      <c r="HA808" s="6"/>
      <c r="HB808" s="6"/>
      <c r="HC808" s="6"/>
      <c r="HD808" s="6"/>
      <c r="HE808" s="6"/>
    </row>
    <row r="809" spans="1:213">
      <c r="A809" s="6"/>
      <c r="B809" s="420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/>
      <c r="FF809" s="6"/>
      <c r="FG809" s="6"/>
      <c r="FH809" s="6"/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  <c r="FW809" s="6"/>
      <c r="FX809" s="6"/>
      <c r="FY809" s="6"/>
      <c r="FZ809" s="6"/>
      <c r="GA809" s="6"/>
      <c r="GB809" s="6"/>
      <c r="GC809" s="6"/>
      <c r="GD809" s="6"/>
      <c r="GE809" s="6"/>
      <c r="GF809" s="6"/>
      <c r="GG809" s="6"/>
      <c r="GH809" s="6"/>
      <c r="GI809" s="6"/>
      <c r="GJ809" s="6"/>
      <c r="GK809" s="6"/>
      <c r="GL809" s="6"/>
      <c r="GM809" s="6"/>
      <c r="GN809" s="6"/>
      <c r="GO809" s="6"/>
      <c r="GP809" s="6"/>
      <c r="GQ809" s="6"/>
      <c r="GR809" s="6"/>
      <c r="GS809" s="6"/>
      <c r="GT809" s="6"/>
      <c r="GU809" s="6"/>
      <c r="GV809" s="6"/>
      <c r="GW809" s="6"/>
      <c r="GX809" s="6"/>
      <c r="GY809" s="6"/>
      <c r="GZ809" s="6"/>
      <c r="HA809" s="6"/>
      <c r="HB809" s="6"/>
      <c r="HC809" s="6"/>
      <c r="HD809" s="6"/>
      <c r="HE809" s="6"/>
    </row>
    <row r="810" spans="1:213">
      <c r="A810" s="6"/>
      <c r="B810" s="420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6"/>
      <c r="GA810" s="6"/>
      <c r="GB810" s="6"/>
      <c r="GC810" s="6"/>
      <c r="GD810" s="6"/>
      <c r="GE810" s="6"/>
      <c r="GF810" s="6"/>
      <c r="GG810" s="6"/>
      <c r="GH810" s="6"/>
      <c r="GI810" s="6"/>
      <c r="GJ810" s="6"/>
      <c r="GK810" s="6"/>
      <c r="GL810" s="6"/>
      <c r="GM810" s="6"/>
      <c r="GN810" s="6"/>
      <c r="GO810" s="6"/>
      <c r="GP810" s="6"/>
      <c r="GQ810" s="6"/>
      <c r="GR810" s="6"/>
      <c r="GS810" s="6"/>
      <c r="GT810" s="6"/>
      <c r="GU810" s="6"/>
      <c r="GV810" s="6"/>
      <c r="GW810" s="6"/>
      <c r="GX810" s="6"/>
      <c r="GY810" s="6"/>
      <c r="GZ810" s="6"/>
      <c r="HA810" s="6"/>
      <c r="HB810" s="6"/>
      <c r="HC810" s="6"/>
      <c r="HD810" s="6"/>
      <c r="HE810" s="6"/>
    </row>
    <row r="811" spans="1:213">
      <c r="A811" s="6"/>
      <c r="B811" s="420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/>
      <c r="FF811" s="6"/>
      <c r="FG811" s="6"/>
      <c r="FH811" s="6"/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  <c r="FW811" s="6"/>
      <c r="FX811" s="6"/>
      <c r="FY811" s="6"/>
      <c r="FZ811" s="6"/>
      <c r="GA811" s="6"/>
      <c r="GB811" s="6"/>
      <c r="GC811" s="6"/>
      <c r="GD811" s="6"/>
      <c r="GE811" s="6"/>
      <c r="GF811" s="6"/>
      <c r="GG811" s="6"/>
      <c r="GH811" s="6"/>
      <c r="GI811" s="6"/>
      <c r="GJ811" s="6"/>
      <c r="GK811" s="6"/>
      <c r="GL811" s="6"/>
      <c r="GM811" s="6"/>
      <c r="GN811" s="6"/>
      <c r="GO811" s="6"/>
      <c r="GP811" s="6"/>
      <c r="GQ811" s="6"/>
      <c r="GR811" s="6"/>
      <c r="GS811" s="6"/>
      <c r="GT811" s="6"/>
      <c r="GU811" s="6"/>
      <c r="GV811" s="6"/>
      <c r="GW811" s="6"/>
      <c r="GX811" s="6"/>
      <c r="GY811" s="6"/>
      <c r="GZ811" s="6"/>
      <c r="HA811" s="6"/>
      <c r="HB811" s="6"/>
      <c r="HC811" s="6"/>
      <c r="HD811" s="6"/>
      <c r="HE811" s="6"/>
    </row>
    <row r="812" spans="1:213">
      <c r="A812" s="6"/>
      <c r="B812" s="420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/>
      <c r="FZ812" s="6"/>
      <c r="GA812" s="6"/>
      <c r="GB812" s="6"/>
      <c r="GC812" s="6"/>
      <c r="GD812" s="6"/>
      <c r="GE812" s="6"/>
      <c r="GF812" s="6"/>
      <c r="GG812" s="6"/>
      <c r="GH812" s="6"/>
      <c r="GI812" s="6"/>
      <c r="GJ812" s="6"/>
      <c r="GK812" s="6"/>
      <c r="GL812" s="6"/>
      <c r="GM812" s="6"/>
      <c r="GN812" s="6"/>
      <c r="GO812" s="6"/>
      <c r="GP812" s="6"/>
      <c r="GQ812" s="6"/>
      <c r="GR812" s="6"/>
      <c r="GS812" s="6"/>
      <c r="GT812" s="6"/>
      <c r="GU812" s="6"/>
      <c r="GV812" s="6"/>
      <c r="GW812" s="6"/>
      <c r="GX812" s="6"/>
      <c r="GY812" s="6"/>
      <c r="GZ812" s="6"/>
      <c r="HA812" s="6"/>
      <c r="HB812" s="6"/>
      <c r="HC812" s="6"/>
      <c r="HD812" s="6"/>
      <c r="HE812" s="6"/>
    </row>
    <row r="813" spans="1:213">
      <c r="A813" s="6"/>
      <c r="B813" s="420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/>
      <c r="FZ813" s="6"/>
      <c r="GA813" s="6"/>
      <c r="GB813" s="6"/>
      <c r="GC813" s="6"/>
      <c r="GD813" s="6"/>
      <c r="GE813" s="6"/>
      <c r="GF813" s="6"/>
      <c r="GG813" s="6"/>
      <c r="GH813" s="6"/>
      <c r="GI813" s="6"/>
      <c r="GJ813" s="6"/>
      <c r="GK813" s="6"/>
      <c r="GL813" s="6"/>
      <c r="GM813" s="6"/>
      <c r="GN813" s="6"/>
      <c r="GO813" s="6"/>
      <c r="GP813" s="6"/>
      <c r="GQ813" s="6"/>
      <c r="GR813" s="6"/>
      <c r="GS813" s="6"/>
      <c r="GT813" s="6"/>
      <c r="GU813" s="6"/>
      <c r="GV813" s="6"/>
      <c r="GW813" s="6"/>
      <c r="GX813" s="6"/>
      <c r="GY813" s="6"/>
      <c r="GZ813" s="6"/>
      <c r="HA813" s="6"/>
      <c r="HB813" s="6"/>
      <c r="HC813" s="6"/>
      <c r="HD813" s="6"/>
      <c r="HE813" s="6"/>
    </row>
    <row r="814" spans="1:213">
      <c r="A814" s="6"/>
      <c r="B814" s="420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/>
      <c r="FZ814" s="6"/>
      <c r="GA814" s="6"/>
      <c r="GB814" s="6"/>
      <c r="GC814" s="6"/>
      <c r="GD814" s="6"/>
      <c r="GE814" s="6"/>
      <c r="GF814" s="6"/>
      <c r="GG814" s="6"/>
      <c r="GH814" s="6"/>
      <c r="GI814" s="6"/>
      <c r="GJ814" s="6"/>
      <c r="GK814" s="6"/>
      <c r="GL814" s="6"/>
      <c r="GM814" s="6"/>
      <c r="GN814" s="6"/>
      <c r="GO814" s="6"/>
      <c r="GP814" s="6"/>
      <c r="GQ814" s="6"/>
      <c r="GR814" s="6"/>
      <c r="GS814" s="6"/>
      <c r="GT814" s="6"/>
      <c r="GU814" s="6"/>
      <c r="GV814" s="6"/>
      <c r="GW814" s="6"/>
      <c r="GX814" s="6"/>
      <c r="GY814" s="6"/>
      <c r="GZ814" s="6"/>
      <c r="HA814" s="6"/>
      <c r="HB814" s="6"/>
      <c r="HC814" s="6"/>
      <c r="HD814" s="6"/>
      <c r="HE814" s="6"/>
    </row>
    <row r="815" spans="1:213">
      <c r="A815" s="6"/>
      <c r="B815" s="420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  <c r="FE815" s="6"/>
      <c r="FF815" s="6"/>
      <c r="FG815" s="6"/>
      <c r="FH815" s="6"/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  <c r="FW815" s="6"/>
      <c r="FX815" s="6"/>
      <c r="FY815" s="6"/>
      <c r="FZ815" s="6"/>
      <c r="GA815" s="6"/>
      <c r="GB815" s="6"/>
      <c r="GC815" s="6"/>
      <c r="GD815" s="6"/>
      <c r="GE815" s="6"/>
      <c r="GF815" s="6"/>
      <c r="GG815" s="6"/>
      <c r="GH815" s="6"/>
      <c r="GI815" s="6"/>
      <c r="GJ815" s="6"/>
      <c r="GK815" s="6"/>
      <c r="GL815" s="6"/>
      <c r="GM815" s="6"/>
      <c r="GN815" s="6"/>
      <c r="GO815" s="6"/>
      <c r="GP815" s="6"/>
      <c r="GQ815" s="6"/>
      <c r="GR815" s="6"/>
      <c r="GS815" s="6"/>
      <c r="GT815" s="6"/>
      <c r="GU815" s="6"/>
      <c r="GV815" s="6"/>
      <c r="GW815" s="6"/>
      <c r="GX815" s="6"/>
      <c r="GY815" s="6"/>
      <c r="GZ815" s="6"/>
      <c r="HA815" s="6"/>
      <c r="HB815" s="6"/>
      <c r="HC815" s="6"/>
      <c r="HD815" s="6"/>
      <c r="HE815" s="6"/>
    </row>
    <row r="816" spans="1:213">
      <c r="A816" s="6"/>
      <c r="B816" s="420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/>
      <c r="FF816" s="6"/>
      <c r="FG816" s="6"/>
      <c r="FH816" s="6"/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  <c r="FW816" s="6"/>
      <c r="FX816" s="6"/>
      <c r="FY816" s="6"/>
      <c r="FZ816" s="6"/>
      <c r="GA816" s="6"/>
      <c r="GB816" s="6"/>
      <c r="GC816" s="6"/>
      <c r="GD816" s="6"/>
      <c r="GE816" s="6"/>
      <c r="GF816" s="6"/>
      <c r="GG816" s="6"/>
      <c r="GH816" s="6"/>
      <c r="GI816" s="6"/>
      <c r="GJ816" s="6"/>
      <c r="GK816" s="6"/>
      <c r="GL816" s="6"/>
      <c r="GM816" s="6"/>
      <c r="GN816" s="6"/>
      <c r="GO816" s="6"/>
      <c r="GP816" s="6"/>
      <c r="GQ816" s="6"/>
      <c r="GR816" s="6"/>
      <c r="GS816" s="6"/>
      <c r="GT816" s="6"/>
      <c r="GU816" s="6"/>
      <c r="GV816" s="6"/>
      <c r="GW816" s="6"/>
      <c r="GX816" s="6"/>
      <c r="GY816" s="6"/>
      <c r="GZ816" s="6"/>
      <c r="HA816" s="6"/>
      <c r="HB816" s="6"/>
      <c r="HC816" s="6"/>
      <c r="HD816" s="6"/>
      <c r="HE816" s="6"/>
    </row>
    <row r="817" spans="1:213">
      <c r="A817" s="6"/>
      <c r="B817" s="420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/>
      <c r="FF817" s="6"/>
      <c r="FG817" s="6"/>
      <c r="FH817" s="6"/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  <c r="FW817" s="6"/>
      <c r="FX817" s="6"/>
      <c r="FY817" s="6"/>
      <c r="FZ817" s="6"/>
      <c r="GA817" s="6"/>
      <c r="GB817" s="6"/>
      <c r="GC817" s="6"/>
      <c r="GD817" s="6"/>
      <c r="GE817" s="6"/>
      <c r="GF817" s="6"/>
      <c r="GG817" s="6"/>
      <c r="GH817" s="6"/>
      <c r="GI817" s="6"/>
      <c r="GJ817" s="6"/>
      <c r="GK817" s="6"/>
      <c r="GL817" s="6"/>
      <c r="GM817" s="6"/>
      <c r="GN817" s="6"/>
      <c r="GO817" s="6"/>
      <c r="GP817" s="6"/>
      <c r="GQ817" s="6"/>
      <c r="GR817" s="6"/>
      <c r="GS817" s="6"/>
      <c r="GT817" s="6"/>
      <c r="GU817" s="6"/>
      <c r="GV817" s="6"/>
      <c r="GW817" s="6"/>
      <c r="GX817" s="6"/>
      <c r="GY817" s="6"/>
      <c r="GZ817" s="6"/>
      <c r="HA817" s="6"/>
      <c r="HB817" s="6"/>
      <c r="HC817" s="6"/>
      <c r="HD817" s="6"/>
      <c r="HE817" s="6"/>
    </row>
    <row r="818" spans="1:213">
      <c r="A818" s="6"/>
      <c r="B818" s="420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/>
      <c r="FZ818" s="6"/>
      <c r="GA818" s="6"/>
      <c r="GB818" s="6"/>
      <c r="GC818" s="6"/>
      <c r="GD818" s="6"/>
      <c r="GE818" s="6"/>
      <c r="GF818" s="6"/>
      <c r="GG818" s="6"/>
      <c r="GH818" s="6"/>
      <c r="GI818" s="6"/>
      <c r="GJ818" s="6"/>
      <c r="GK818" s="6"/>
      <c r="GL818" s="6"/>
      <c r="GM818" s="6"/>
      <c r="GN818" s="6"/>
      <c r="GO818" s="6"/>
      <c r="GP818" s="6"/>
      <c r="GQ818" s="6"/>
      <c r="GR818" s="6"/>
      <c r="GS818" s="6"/>
      <c r="GT818" s="6"/>
      <c r="GU818" s="6"/>
      <c r="GV818" s="6"/>
      <c r="GW818" s="6"/>
      <c r="GX818" s="6"/>
      <c r="GY818" s="6"/>
      <c r="GZ818" s="6"/>
      <c r="HA818" s="6"/>
      <c r="HB818" s="6"/>
      <c r="HC818" s="6"/>
      <c r="HD818" s="6"/>
      <c r="HE818" s="6"/>
    </row>
    <row r="819" spans="1:213">
      <c r="A819" s="6"/>
      <c r="B819" s="420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/>
      <c r="FZ819" s="6"/>
      <c r="GA819" s="6"/>
      <c r="GB819" s="6"/>
      <c r="GC819" s="6"/>
      <c r="GD819" s="6"/>
      <c r="GE819" s="6"/>
      <c r="GF819" s="6"/>
      <c r="GG819" s="6"/>
      <c r="GH819" s="6"/>
      <c r="GI819" s="6"/>
      <c r="GJ819" s="6"/>
      <c r="GK819" s="6"/>
      <c r="GL819" s="6"/>
      <c r="GM819" s="6"/>
      <c r="GN819" s="6"/>
      <c r="GO819" s="6"/>
      <c r="GP819" s="6"/>
      <c r="GQ819" s="6"/>
      <c r="GR819" s="6"/>
      <c r="GS819" s="6"/>
      <c r="GT819" s="6"/>
      <c r="GU819" s="6"/>
      <c r="GV819" s="6"/>
      <c r="GW819" s="6"/>
      <c r="GX819" s="6"/>
      <c r="GY819" s="6"/>
      <c r="GZ819" s="6"/>
      <c r="HA819" s="6"/>
      <c r="HB819" s="6"/>
      <c r="HC819" s="6"/>
      <c r="HD819" s="6"/>
      <c r="HE819" s="6"/>
    </row>
    <row r="820" spans="1:213">
      <c r="A820" s="6"/>
      <c r="B820" s="420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/>
      <c r="FZ820" s="6"/>
      <c r="GA820" s="6"/>
      <c r="GB820" s="6"/>
      <c r="GC820" s="6"/>
      <c r="GD820" s="6"/>
      <c r="GE820" s="6"/>
      <c r="GF820" s="6"/>
      <c r="GG820" s="6"/>
      <c r="GH820" s="6"/>
      <c r="GI820" s="6"/>
      <c r="GJ820" s="6"/>
      <c r="GK820" s="6"/>
      <c r="GL820" s="6"/>
      <c r="GM820" s="6"/>
      <c r="GN820" s="6"/>
      <c r="GO820" s="6"/>
      <c r="GP820" s="6"/>
      <c r="GQ820" s="6"/>
      <c r="GR820" s="6"/>
      <c r="GS820" s="6"/>
      <c r="GT820" s="6"/>
      <c r="GU820" s="6"/>
      <c r="GV820" s="6"/>
      <c r="GW820" s="6"/>
      <c r="GX820" s="6"/>
      <c r="GY820" s="6"/>
      <c r="GZ820" s="6"/>
      <c r="HA820" s="6"/>
      <c r="HB820" s="6"/>
      <c r="HC820" s="6"/>
      <c r="HD820" s="6"/>
      <c r="HE820" s="6"/>
    </row>
    <row r="821" spans="1:213">
      <c r="A821" s="6"/>
      <c r="B821" s="420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/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/>
      <c r="HA821" s="6"/>
      <c r="HB821" s="6"/>
      <c r="HC821" s="6"/>
      <c r="HD821" s="6"/>
      <c r="HE821" s="6"/>
    </row>
    <row r="822" spans="1:213">
      <c r="A822" s="6"/>
      <c r="B822" s="420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/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/>
      <c r="HA822" s="6"/>
      <c r="HB822" s="6"/>
      <c r="HC822" s="6"/>
      <c r="HD822" s="6"/>
      <c r="HE822" s="6"/>
    </row>
    <row r="823" spans="1:213">
      <c r="A823" s="6"/>
      <c r="B823" s="420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  <c r="GC823" s="6"/>
      <c r="GD823" s="6"/>
      <c r="GE823" s="6"/>
      <c r="GF823" s="6"/>
      <c r="GG823" s="6"/>
      <c r="GH823" s="6"/>
      <c r="GI823" s="6"/>
      <c r="GJ823" s="6"/>
      <c r="GK823" s="6"/>
      <c r="GL823" s="6"/>
      <c r="GM823" s="6"/>
      <c r="GN823" s="6"/>
      <c r="GO823" s="6"/>
      <c r="GP823" s="6"/>
      <c r="GQ823" s="6"/>
      <c r="GR823" s="6"/>
      <c r="GS823" s="6"/>
      <c r="GT823" s="6"/>
      <c r="GU823" s="6"/>
      <c r="GV823" s="6"/>
      <c r="GW823" s="6"/>
      <c r="GX823" s="6"/>
      <c r="GY823" s="6"/>
      <c r="GZ823" s="6"/>
      <c r="HA823" s="6"/>
      <c r="HB823" s="6"/>
      <c r="HC823" s="6"/>
      <c r="HD823" s="6"/>
      <c r="HE823" s="6"/>
    </row>
    <row r="824" spans="1:213">
      <c r="A824" s="6"/>
      <c r="B824" s="420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/>
      <c r="FF824" s="6"/>
      <c r="FG824" s="6"/>
      <c r="FH824" s="6"/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  <c r="FW824" s="6"/>
      <c r="FX824" s="6"/>
      <c r="FY824" s="6"/>
      <c r="FZ824" s="6"/>
      <c r="GA824" s="6"/>
      <c r="GB824" s="6"/>
      <c r="GC824" s="6"/>
      <c r="GD824" s="6"/>
      <c r="GE824" s="6"/>
      <c r="GF824" s="6"/>
      <c r="GG824" s="6"/>
      <c r="GH824" s="6"/>
      <c r="GI824" s="6"/>
      <c r="GJ824" s="6"/>
      <c r="GK824" s="6"/>
      <c r="GL824" s="6"/>
      <c r="GM824" s="6"/>
      <c r="GN824" s="6"/>
      <c r="GO824" s="6"/>
      <c r="GP824" s="6"/>
      <c r="GQ824" s="6"/>
      <c r="GR824" s="6"/>
      <c r="GS824" s="6"/>
      <c r="GT824" s="6"/>
      <c r="GU824" s="6"/>
      <c r="GV824" s="6"/>
      <c r="GW824" s="6"/>
      <c r="GX824" s="6"/>
      <c r="GY824" s="6"/>
      <c r="GZ824" s="6"/>
      <c r="HA824" s="6"/>
      <c r="HB824" s="6"/>
      <c r="HC824" s="6"/>
      <c r="HD824" s="6"/>
      <c r="HE824" s="6"/>
    </row>
    <row r="825" spans="1:213">
      <c r="A825" s="6"/>
      <c r="B825" s="420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/>
      <c r="FZ825" s="6"/>
      <c r="GA825" s="6"/>
      <c r="GB825" s="6"/>
      <c r="GC825" s="6"/>
      <c r="GD825" s="6"/>
      <c r="GE825" s="6"/>
      <c r="GF825" s="6"/>
      <c r="GG825" s="6"/>
      <c r="GH825" s="6"/>
      <c r="GI825" s="6"/>
      <c r="GJ825" s="6"/>
      <c r="GK825" s="6"/>
      <c r="GL825" s="6"/>
      <c r="GM825" s="6"/>
      <c r="GN825" s="6"/>
      <c r="GO825" s="6"/>
      <c r="GP825" s="6"/>
      <c r="GQ825" s="6"/>
      <c r="GR825" s="6"/>
      <c r="GS825" s="6"/>
      <c r="GT825" s="6"/>
      <c r="GU825" s="6"/>
      <c r="GV825" s="6"/>
      <c r="GW825" s="6"/>
      <c r="GX825" s="6"/>
      <c r="GY825" s="6"/>
      <c r="GZ825" s="6"/>
      <c r="HA825" s="6"/>
      <c r="HB825" s="6"/>
      <c r="HC825" s="6"/>
      <c r="HD825" s="6"/>
      <c r="HE825" s="6"/>
    </row>
    <row r="826" spans="1:213">
      <c r="A826" s="6"/>
      <c r="B826" s="420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/>
      <c r="FF826" s="6"/>
      <c r="FG826" s="6"/>
      <c r="FH826" s="6"/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  <c r="FW826" s="6"/>
      <c r="FX826" s="6"/>
      <c r="FY826" s="6"/>
      <c r="FZ826" s="6"/>
      <c r="GA826" s="6"/>
      <c r="GB826" s="6"/>
      <c r="GC826" s="6"/>
      <c r="GD826" s="6"/>
      <c r="GE826" s="6"/>
      <c r="GF826" s="6"/>
      <c r="GG826" s="6"/>
      <c r="GH826" s="6"/>
      <c r="GI826" s="6"/>
      <c r="GJ826" s="6"/>
      <c r="GK826" s="6"/>
      <c r="GL826" s="6"/>
      <c r="GM826" s="6"/>
      <c r="GN826" s="6"/>
      <c r="GO826" s="6"/>
      <c r="GP826" s="6"/>
      <c r="GQ826" s="6"/>
      <c r="GR826" s="6"/>
      <c r="GS826" s="6"/>
      <c r="GT826" s="6"/>
      <c r="GU826" s="6"/>
      <c r="GV826" s="6"/>
      <c r="GW826" s="6"/>
      <c r="GX826" s="6"/>
      <c r="GY826" s="6"/>
      <c r="GZ826" s="6"/>
      <c r="HA826" s="6"/>
      <c r="HB826" s="6"/>
      <c r="HC826" s="6"/>
      <c r="HD826" s="6"/>
      <c r="HE826" s="6"/>
    </row>
    <row r="827" spans="1:213">
      <c r="A827" s="6"/>
      <c r="B827" s="420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/>
      <c r="FF827" s="6"/>
      <c r="FG827" s="6"/>
      <c r="FH827" s="6"/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  <c r="FW827" s="6"/>
      <c r="FX827" s="6"/>
      <c r="FY827" s="6"/>
      <c r="FZ827" s="6"/>
      <c r="GA827" s="6"/>
      <c r="GB827" s="6"/>
      <c r="GC827" s="6"/>
      <c r="GD827" s="6"/>
      <c r="GE827" s="6"/>
      <c r="GF827" s="6"/>
      <c r="GG827" s="6"/>
      <c r="GH827" s="6"/>
      <c r="GI827" s="6"/>
      <c r="GJ827" s="6"/>
      <c r="GK827" s="6"/>
      <c r="GL827" s="6"/>
      <c r="GM827" s="6"/>
      <c r="GN827" s="6"/>
      <c r="GO827" s="6"/>
      <c r="GP827" s="6"/>
      <c r="GQ827" s="6"/>
      <c r="GR827" s="6"/>
      <c r="GS827" s="6"/>
      <c r="GT827" s="6"/>
      <c r="GU827" s="6"/>
      <c r="GV827" s="6"/>
      <c r="GW827" s="6"/>
      <c r="GX827" s="6"/>
      <c r="GY827" s="6"/>
      <c r="GZ827" s="6"/>
      <c r="HA827" s="6"/>
      <c r="HB827" s="6"/>
      <c r="HC827" s="6"/>
      <c r="HD827" s="6"/>
      <c r="HE827" s="6"/>
    </row>
    <row r="828" spans="1:213">
      <c r="A828" s="6"/>
      <c r="B828" s="420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/>
      <c r="FF828" s="6"/>
      <c r="FG828" s="6"/>
      <c r="FH828" s="6"/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  <c r="FW828" s="6"/>
      <c r="FX828" s="6"/>
      <c r="FY828" s="6"/>
      <c r="FZ828" s="6"/>
      <c r="GA828" s="6"/>
      <c r="GB828" s="6"/>
      <c r="GC828" s="6"/>
      <c r="GD828" s="6"/>
      <c r="GE828" s="6"/>
      <c r="GF828" s="6"/>
      <c r="GG828" s="6"/>
      <c r="GH828" s="6"/>
      <c r="GI828" s="6"/>
      <c r="GJ828" s="6"/>
      <c r="GK828" s="6"/>
      <c r="GL828" s="6"/>
      <c r="GM828" s="6"/>
      <c r="GN828" s="6"/>
      <c r="GO828" s="6"/>
      <c r="GP828" s="6"/>
      <c r="GQ828" s="6"/>
      <c r="GR828" s="6"/>
      <c r="GS828" s="6"/>
      <c r="GT828" s="6"/>
      <c r="GU828" s="6"/>
      <c r="GV828" s="6"/>
      <c r="GW828" s="6"/>
      <c r="GX828" s="6"/>
      <c r="GY828" s="6"/>
      <c r="GZ828" s="6"/>
      <c r="HA828" s="6"/>
      <c r="HB828" s="6"/>
      <c r="HC828" s="6"/>
      <c r="HD828" s="6"/>
      <c r="HE828" s="6"/>
    </row>
    <row r="829" spans="1:213">
      <c r="A829" s="6"/>
      <c r="B829" s="420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/>
      <c r="FZ829" s="6"/>
      <c r="GA829" s="6"/>
      <c r="GB829" s="6"/>
      <c r="GC829" s="6"/>
      <c r="GD829" s="6"/>
      <c r="GE829" s="6"/>
      <c r="GF829" s="6"/>
      <c r="GG829" s="6"/>
      <c r="GH829" s="6"/>
      <c r="GI829" s="6"/>
      <c r="GJ829" s="6"/>
      <c r="GK829" s="6"/>
      <c r="GL829" s="6"/>
      <c r="GM829" s="6"/>
      <c r="GN829" s="6"/>
      <c r="GO829" s="6"/>
      <c r="GP829" s="6"/>
      <c r="GQ829" s="6"/>
      <c r="GR829" s="6"/>
      <c r="GS829" s="6"/>
      <c r="GT829" s="6"/>
      <c r="GU829" s="6"/>
      <c r="GV829" s="6"/>
      <c r="GW829" s="6"/>
      <c r="GX829" s="6"/>
      <c r="GY829" s="6"/>
      <c r="GZ829" s="6"/>
      <c r="HA829" s="6"/>
      <c r="HB829" s="6"/>
      <c r="HC829" s="6"/>
      <c r="HD829" s="6"/>
      <c r="HE829" s="6"/>
    </row>
    <row r="830" spans="1:213">
      <c r="A830" s="6"/>
      <c r="B830" s="420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/>
      <c r="GL830" s="6"/>
      <c r="GM830" s="6"/>
      <c r="GN830" s="6"/>
      <c r="GO830" s="6"/>
      <c r="GP830" s="6"/>
      <c r="GQ830" s="6"/>
      <c r="GR830" s="6"/>
      <c r="GS830" s="6"/>
      <c r="GT830" s="6"/>
      <c r="GU830" s="6"/>
      <c r="GV830" s="6"/>
      <c r="GW830" s="6"/>
      <c r="GX830" s="6"/>
      <c r="GY830" s="6"/>
      <c r="GZ830" s="6"/>
      <c r="HA830" s="6"/>
      <c r="HB830" s="6"/>
      <c r="HC830" s="6"/>
      <c r="HD830" s="6"/>
      <c r="HE830" s="6"/>
    </row>
    <row r="831" spans="1:213">
      <c r="A831" s="6"/>
      <c r="B831" s="420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/>
      <c r="GL831" s="6"/>
      <c r="GM831" s="6"/>
      <c r="GN831" s="6"/>
      <c r="GO831" s="6"/>
      <c r="GP831" s="6"/>
      <c r="GQ831" s="6"/>
      <c r="GR831" s="6"/>
      <c r="GS831" s="6"/>
      <c r="GT831" s="6"/>
      <c r="GU831" s="6"/>
      <c r="GV831" s="6"/>
      <c r="GW831" s="6"/>
      <c r="GX831" s="6"/>
      <c r="GY831" s="6"/>
      <c r="GZ831" s="6"/>
      <c r="HA831" s="6"/>
      <c r="HB831" s="6"/>
      <c r="HC831" s="6"/>
      <c r="HD831" s="6"/>
      <c r="HE831" s="6"/>
    </row>
    <row r="832" spans="1:213">
      <c r="A832" s="6"/>
      <c r="B832" s="420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/>
      <c r="GL832" s="6"/>
      <c r="GM832" s="6"/>
      <c r="GN832" s="6"/>
      <c r="GO832" s="6"/>
      <c r="GP832" s="6"/>
      <c r="GQ832" s="6"/>
      <c r="GR832" s="6"/>
      <c r="GS832" s="6"/>
      <c r="GT832" s="6"/>
      <c r="GU832" s="6"/>
      <c r="GV832" s="6"/>
      <c r="GW832" s="6"/>
      <c r="GX832" s="6"/>
      <c r="GY832" s="6"/>
      <c r="GZ832" s="6"/>
      <c r="HA832" s="6"/>
      <c r="HB832" s="6"/>
      <c r="HC832" s="6"/>
      <c r="HD832" s="6"/>
      <c r="HE832" s="6"/>
    </row>
    <row r="833" spans="1:213">
      <c r="A833" s="6"/>
      <c r="B833" s="420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/>
      <c r="GL833" s="6"/>
      <c r="GM833" s="6"/>
      <c r="GN833" s="6"/>
      <c r="GO833" s="6"/>
      <c r="GP833" s="6"/>
      <c r="GQ833" s="6"/>
      <c r="GR833" s="6"/>
      <c r="GS833" s="6"/>
      <c r="GT833" s="6"/>
      <c r="GU833" s="6"/>
      <c r="GV833" s="6"/>
      <c r="GW833" s="6"/>
      <c r="GX833" s="6"/>
      <c r="GY833" s="6"/>
      <c r="GZ833" s="6"/>
      <c r="HA833" s="6"/>
      <c r="HB833" s="6"/>
      <c r="HC833" s="6"/>
      <c r="HD833" s="6"/>
      <c r="HE833" s="6"/>
    </row>
    <row r="834" spans="1:213">
      <c r="A834" s="6"/>
      <c r="B834" s="420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/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6"/>
      <c r="GX834" s="6"/>
      <c r="GY834" s="6"/>
      <c r="GZ834" s="6"/>
      <c r="HA834" s="6"/>
      <c r="HB834" s="6"/>
      <c r="HC834" s="6"/>
      <c r="HD834" s="6"/>
      <c r="HE834" s="6"/>
    </row>
    <row r="835" spans="1:213">
      <c r="A835" s="6"/>
      <c r="B835" s="420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/>
      <c r="GL835" s="6"/>
      <c r="GM835" s="6"/>
      <c r="GN835" s="6"/>
      <c r="GO835" s="6"/>
      <c r="GP835" s="6"/>
      <c r="GQ835" s="6"/>
      <c r="GR835" s="6"/>
      <c r="GS835" s="6"/>
      <c r="GT835" s="6"/>
      <c r="GU835" s="6"/>
      <c r="GV835" s="6"/>
      <c r="GW835" s="6"/>
      <c r="GX835" s="6"/>
      <c r="GY835" s="6"/>
      <c r="GZ835" s="6"/>
      <c r="HA835" s="6"/>
      <c r="HB835" s="6"/>
      <c r="HC835" s="6"/>
      <c r="HD835" s="6"/>
      <c r="HE835" s="6"/>
    </row>
    <row r="836" spans="1:213">
      <c r="A836" s="6"/>
      <c r="B836" s="420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/>
      <c r="FZ836" s="6"/>
      <c r="GA836" s="6"/>
      <c r="GB836" s="6"/>
      <c r="GC836" s="6"/>
      <c r="GD836" s="6"/>
      <c r="GE836" s="6"/>
      <c r="GF836" s="6"/>
      <c r="GG836" s="6"/>
      <c r="GH836" s="6"/>
      <c r="GI836" s="6"/>
      <c r="GJ836" s="6"/>
      <c r="GK836" s="6"/>
      <c r="GL836" s="6"/>
      <c r="GM836" s="6"/>
      <c r="GN836" s="6"/>
      <c r="GO836" s="6"/>
      <c r="GP836" s="6"/>
      <c r="GQ836" s="6"/>
      <c r="GR836" s="6"/>
      <c r="GS836" s="6"/>
      <c r="GT836" s="6"/>
      <c r="GU836" s="6"/>
      <c r="GV836" s="6"/>
      <c r="GW836" s="6"/>
      <c r="GX836" s="6"/>
      <c r="GY836" s="6"/>
      <c r="GZ836" s="6"/>
      <c r="HA836" s="6"/>
      <c r="HB836" s="6"/>
      <c r="HC836" s="6"/>
      <c r="HD836" s="6"/>
      <c r="HE836" s="6"/>
    </row>
    <row r="837" spans="1:213">
      <c r="A837" s="6"/>
      <c r="B837" s="420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6"/>
      <c r="FY837" s="6"/>
      <c r="FZ837" s="6"/>
      <c r="GA837" s="6"/>
      <c r="GB837" s="6"/>
      <c r="GC837" s="6"/>
      <c r="GD837" s="6"/>
      <c r="GE837" s="6"/>
      <c r="GF837" s="6"/>
      <c r="GG837" s="6"/>
      <c r="GH837" s="6"/>
      <c r="GI837" s="6"/>
      <c r="GJ837" s="6"/>
      <c r="GK837" s="6"/>
      <c r="GL837" s="6"/>
      <c r="GM837" s="6"/>
      <c r="GN837" s="6"/>
      <c r="GO837" s="6"/>
      <c r="GP837" s="6"/>
      <c r="GQ837" s="6"/>
      <c r="GR837" s="6"/>
      <c r="GS837" s="6"/>
      <c r="GT837" s="6"/>
      <c r="GU837" s="6"/>
      <c r="GV837" s="6"/>
      <c r="GW837" s="6"/>
      <c r="GX837" s="6"/>
      <c r="GY837" s="6"/>
      <c r="GZ837" s="6"/>
      <c r="HA837" s="6"/>
      <c r="HB837" s="6"/>
      <c r="HC837" s="6"/>
      <c r="HD837" s="6"/>
      <c r="HE837" s="6"/>
    </row>
    <row r="838" spans="1:213">
      <c r="A838" s="6"/>
      <c r="B838" s="420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6"/>
      <c r="FY838" s="6"/>
      <c r="FZ838" s="6"/>
      <c r="GA838" s="6"/>
      <c r="GB838" s="6"/>
      <c r="GC838" s="6"/>
      <c r="GD838" s="6"/>
      <c r="GE838" s="6"/>
      <c r="GF838" s="6"/>
      <c r="GG838" s="6"/>
      <c r="GH838" s="6"/>
      <c r="GI838" s="6"/>
      <c r="GJ838" s="6"/>
      <c r="GK838" s="6"/>
      <c r="GL838" s="6"/>
      <c r="GM838" s="6"/>
      <c r="GN838" s="6"/>
      <c r="GO838" s="6"/>
      <c r="GP838" s="6"/>
      <c r="GQ838" s="6"/>
      <c r="GR838" s="6"/>
      <c r="GS838" s="6"/>
      <c r="GT838" s="6"/>
      <c r="GU838" s="6"/>
      <c r="GV838" s="6"/>
      <c r="GW838" s="6"/>
      <c r="GX838" s="6"/>
      <c r="GY838" s="6"/>
      <c r="GZ838" s="6"/>
      <c r="HA838" s="6"/>
      <c r="HB838" s="6"/>
      <c r="HC838" s="6"/>
      <c r="HD838" s="6"/>
      <c r="HE838" s="6"/>
    </row>
    <row r="839" spans="1:213">
      <c r="A839" s="6"/>
      <c r="B839" s="420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/>
      <c r="FZ839" s="6"/>
      <c r="GA839" s="6"/>
      <c r="GB839" s="6"/>
      <c r="GC839" s="6"/>
      <c r="GD839" s="6"/>
      <c r="GE839" s="6"/>
      <c r="GF839" s="6"/>
      <c r="GG839" s="6"/>
      <c r="GH839" s="6"/>
      <c r="GI839" s="6"/>
      <c r="GJ839" s="6"/>
      <c r="GK839" s="6"/>
      <c r="GL839" s="6"/>
      <c r="GM839" s="6"/>
      <c r="GN839" s="6"/>
      <c r="GO839" s="6"/>
      <c r="GP839" s="6"/>
      <c r="GQ839" s="6"/>
      <c r="GR839" s="6"/>
      <c r="GS839" s="6"/>
      <c r="GT839" s="6"/>
      <c r="GU839" s="6"/>
      <c r="GV839" s="6"/>
      <c r="GW839" s="6"/>
      <c r="GX839" s="6"/>
      <c r="GY839" s="6"/>
      <c r="GZ839" s="6"/>
      <c r="HA839" s="6"/>
      <c r="HB839" s="6"/>
      <c r="HC839" s="6"/>
      <c r="HD839" s="6"/>
      <c r="HE839" s="6"/>
    </row>
    <row r="840" spans="1:213">
      <c r="A840" s="6"/>
      <c r="B840" s="420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/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/>
      <c r="HA840" s="6"/>
      <c r="HB840" s="6"/>
      <c r="HC840" s="6"/>
      <c r="HD840" s="6"/>
      <c r="HE840" s="6"/>
    </row>
    <row r="841" spans="1:213">
      <c r="A841" s="6"/>
      <c r="B841" s="420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/>
      <c r="HA841" s="6"/>
      <c r="HB841" s="6"/>
      <c r="HC841" s="6"/>
      <c r="HD841" s="6"/>
      <c r="HE841" s="6"/>
    </row>
    <row r="842" spans="1:213">
      <c r="A842" s="6"/>
      <c r="B842" s="420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</row>
    <row r="843" spans="1:213">
      <c r="A843" s="6"/>
      <c r="B843" s="420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/>
      <c r="GL843" s="6"/>
      <c r="GM843" s="6"/>
      <c r="GN843" s="6"/>
      <c r="GO843" s="6"/>
      <c r="GP843" s="6"/>
      <c r="GQ843" s="6"/>
      <c r="GR843" s="6"/>
      <c r="GS843" s="6"/>
      <c r="GT843" s="6"/>
      <c r="GU843" s="6"/>
      <c r="GV843" s="6"/>
      <c r="GW843" s="6"/>
      <c r="GX843" s="6"/>
      <c r="GY843" s="6"/>
      <c r="GZ843" s="6"/>
      <c r="HA843" s="6"/>
      <c r="HB843" s="6"/>
      <c r="HC843" s="6"/>
      <c r="HD843" s="6"/>
      <c r="HE843" s="6"/>
    </row>
    <row r="844" spans="1:213">
      <c r="A844" s="6"/>
      <c r="B844" s="420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/>
      <c r="FZ844" s="6"/>
      <c r="GA844" s="6"/>
      <c r="GB844" s="6"/>
      <c r="GC844" s="6"/>
      <c r="GD844" s="6"/>
      <c r="GE844" s="6"/>
      <c r="GF844" s="6"/>
      <c r="GG844" s="6"/>
      <c r="GH844" s="6"/>
      <c r="GI844" s="6"/>
      <c r="GJ844" s="6"/>
      <c r="GK844" s="6"/>
      <c r="GL844" s="6"/>
      <c r="GM844" s="6"/>
      <c r="GN844" s="6"/>
      <c r="GO844" s="6"/>
      <c r="GP844" s="6"/>
      <c r="GQ844" s="6"/>
      <c r="GR844" s="6"/>
      <c r="GS844" s="6"/>
      <c r="GT844" s="6"/>
      <c r="GU844" s="6"/>
      <c r="GV844" s="6"/>
      <c r="GW844" s="6"/>
      <c r="GX844" s="6"/>
      <c r="GY844" s="6"/>
      <c r="GZ844" s="6"/>
      <c r="HA844" s="6"/>
      <c r="HB844" s="6"/>
      <c r="HC844" s="6"/>
      <c r="HD844" s="6"/>
      <c r="HE844" s="6"/>
    </row>
    <row r="845" spans="1:213">
      <c r="A845" s="6"/>
      <c r="B845" s="420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6"/>
      <c r="FY845" s="6"/>
      <c r="FZ845" s="6"/>
      <c r="GA845" s="6"/>
      <c r="GB845" s="6"/>
      <c r="GC845" s="6"/>
      <c r="GD845" s="6"/>
      <c r="GE845" s="6"/>
      <c r="GF845" s="6"/>
      <c r="GG845" s="6"/>
      <c r="GH845" s="6"/>
      <c r="GI845" s="6"/>
      <c r="GJ845" s="6"/>
      <c r="GK845" s="6"/>
      <c r="GL845" s="6"/>
      <c r="GM845" s="6"/>
      <c r="GN845" s="6"/>
      <c r="GO845" s="6"/>
      <c r="GP845" s="6"/>
      <c r="GQ845" s="6"/>
      <c r="GR845" s="6"/>
      <c r="GS845" s="6"/>
      <c r="GT845" s="6"/>
      <c r="GU845" s="6"/>
      <c r="GV845" s="6"/>
      <c r="GW845" s="6"/>
      <c r="GX845" s="6"/>
      <c r="GY845" s="6"/>
      <c r="GZ845" s="6"/>
      <c r="HA845" s="6"/>
      <c r="HB845" s="6"/>
      <c r="HC845" s="6"/>
      <c r="HD845" s="6"/>
      <c r="HE845" s="6"/>
    </row>
    <row r="846" spans="1:213">
      <c r="A846" s="6"/>
      <c r="B846" s="420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/>
      <c r="FZ846" s="6"/>
      <c r="GA846" s="6"/>
      <c r="GB846" s="6"/>
      <c r="GC846" s="6"/>
      <c r="GD846" s="6"/>
      <c r="GE846" s="6"/>
      <c r="GF846" s="6"/>
      <c r="GG846" s="6"/>
      <c r="GH846" s="6"/>
      <c r="GI846" s="6"/>
      <c r="GJ846" s="6"/>
      <c r="GK846" s="6"/>
      <c r="GL846" s="6"/>
      <c r="GM846" s="6"/>
      <c r="GN846" s="6"/>
      <c r="GO846" s="6"/>
      <c r="GP846" s="6"/>
      <c r="GQ846" s="6"/>
      <c r="GR846" s="6"/>
      <c r="GS846" s="6"/>
      <c r="GT846" s="6"/>
      <c r="GU846" s="6"/>
      <c r="GV846" s="6"/>
      <c r="GW846" s="6"/>
      <c r="GX846" s="6"/>
      <c r="GY846" s="6"/>
      <c r="GZ846" s="6"/>
      <c r="HA846" s="6"/>
      <c r="HB846" s="6"/>
      <c r="HC846" s="6"/>
      <c r="HD846" s="6"/>
      <c r="HE846" s="6"/>
    </row>
    <row r="847" spans="1:213">
      <c r="A847" s="6"/>
      <c r="B847" s="420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/>
      <c r="FZ847" s="6"/>
      <c r="GA847" s="6"/>
      <c r="GB847" s="6"/>
      <c r="GC847" s="6"/>
      <c r="GD847" s="6"/>
      <c r="GE847" s="6"/>
      <c r="GF847" s="6"/>
      <c r="GG847" s="6"/>
      <c r="GH847" s="6"/>
      <c r="GI847" s="6"/>
      <c r="GJ847" s="6"/>
      <c r="GK847" s="6"/>
      <c r="GL847" s="6"/>
      <c r="GM847" s="6"/>
      <c r="GN847" s="6"/>
      <c r="GO847" s="6"/>
      <c r="GP847" s="6"/>
      <c r="GQ847" s="6"/>
      <c r="GR847" s="6"/>
      <c r="GS847" s="6"/>
      <c r="GT847" s="6"/>
      <c r="GU847" s="6"/>
      <c r="GV847" s="6"/>
      <c r="GW847" s="6"/>
      <c r="GX847" s="6"/>
      <c r="GY847" s="6"/>
      <c r="GZ847" s="6"/>
      <c r="HA847" s="6"/>
      <c r="HB847" s="6"/>
      <c r="HC847" s="6"/>
      <c r="HD847" s="6"/>
      <c r="HE847" s="6"/>
    </row>
    <row r="848" spans="1:213">
      <c r="A848" s="6"/>
      <c r="B848" s="420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/>
      <c r="GL848" s="6"/>
      <c r="GM848" s="6"/>
      <c r="GN848" s="6"/>
      <c r="GO848" s="6"/>
      <c r="GP848" s="6"/>
      <c r="GQ848" s="6"/>
      <c r="GR848" s="6"/>
      <c r="GS848" s="6"/>
      <c r="GT848" s="6"/>
      <c r="GU848" s="6"/>
      <c r="GV848" s="6"/>
      <c r="GW848" s="6"/>
      <c r="GX848" s="6"/>
      <c r="GY848" s="6"/>
      <c r="GZ848" s="6"/>
      <c r="HA848" s="6"/>
      <c r="HB848" s="6"/>
      <c r="HC848" s="6"/>
      <c r="HD848" s="6"/>
      <c r="HE848" s="6"/>
    </row>
    <row r="849" spans="1:213">
      <c r="A849" s="6"/>
      <c r="B849" s="420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/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/>
      <c r="HA849" s="6"/>
      <c r="HB849" s="6"/>
      <c r="HC849" s="6"/>
      <c r="HD849" s="6"/>
      <c r="HE849" s="6"/>
    </row>
    <row r="850" spans="1:213">
      <c r="A850" s="6"/>
      <c r="B850" s="420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/>
      <c r="GL850" s="6"/>
      <c r="GM850" s="6"/>
      <c r="GN850" s="6"/>
      <c r="GO850" s="6"/>
      <c r="GP850" s="6"/>
      <c r="GQ850" s="6"/>
      <c r="GR850" s="6"/>
      <c r="GS850" s="6"/>
      <c r="GT850" s="6"/>
      <c r="GU850" s="6"/>
      <c r="GV850" s="6"/>
      <c r="GW850" s="6"/>
      <c r="GX850" s="6"/>
      <c r="GY850" s="6"/>
      <c r="GZ850" s="6"/>
      <c r="HA850" s="6"/>
      <c r="HB850" s="6"/>
      <c r="HC850" s="6"/>
      <c r="HD850" s="6"/>
      <c r="HE850" s="6"/>
    </row>
    <row r="851" spans="1:213">
      <c r="A851" s="6"/>
      <c r="B851" s="420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/>
      <c r="GL851" s="6"/>
      <c r="GM851" s="6"/>
      <c r="GN851" s="6"/>
      <c r="GO851" s="6"/>
      <c r="GP851" s="6"/>
      <c r="GQ851" s="6"/>
      <c r="GR851" s="6"/>
      <c r="GS851" s="6"/>
      <c r="GT851" s="6"/>
      <c r="GU851" s="6"/>
      <c r="GV851" s="6"/>
      <c r="GW851" s="6"/>
      <c r="GX851" s="6"/>
      <c r="GY851" s="6"/>
      <c r="GZ851" s="6"/>
      <c r="HA851" s="6"/>
      <c r="HB851" s="6"/>
      <c r="HC851" s="6"/>
      <c r="HD851" s="6"/>
      <c r="HE851" s="6"/>
    </row>
    <row r="852" spans="1:213">
      <c r="A852" s="6"/>
      <c r="B852" s="420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/>
      <c r="GL852" s="6"/>
      <c r="GM852" s="6"/>
      <c r="GN852" s="6"/>
      <c r="GO852" s="6"/>
      <c r="GP852" s="6"/>
      <c r="GQ852" s="6"/>
      <c r="GR852" s="6"/>
      <c r="GS852" s="6"/>
      <c r="GT852" s="6"/>
      <c r="GU852" s="6"/>
      <c r="GV852" s="6"/>
      <c r="GW852" s="6"/>
      <c r="GX852" s="6"/>
      <c r="GY852" s="6"/>
      <c r="GZ852" s="6"/>
      <c r="HA852" s="6"/>
      <c r="HB852" s="6"/>
      <c r="HC852" s="6"/>
      <c r="HD852" s="6"/>
      <c r="HE852" s="6"/>
    </row>
    <row r="853" spans="1:213">
      <c r="A853" s="6"/>
      <c r="B853" s="420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/>
      <c r="FZ853" s="6"/>
      <c r="GA853" s="6"/>
      <c r="GB853" s="6"/>
      <c r="GC853" s="6"/>
      <c r="GD853" s="6"/>
      <c r="GE853" s="6"/>
      <c r="GF853" s="6"/>
      <c r="GG853" s="6"/>
      <c r="GH853" s="6"/>
      <c r="GI853" s="6"/>
      <c r="GJ853" s="6"/>
      <c r="GK853" s="6"/>
      <c r="GL853" s="6"/>
      <c r="GM853" s="6"/>
      <c r="GN853" s="6"/>
      <c r="GO853" s="6"/>
      <c r="GP853" s="6"/>
      <c r="GQ853" s="6"/>
      <c r="GR853" s="6"/>
      <c r="GS853" s="6"/>
      <c r="GT853" s="6"/>
      <c r="GU853" s="6"/>
      <c r="GV853" s="6"/>
      <c r="GW853" s="6"/>
      <c r="GX853" s="6"/>
      <c r="GY853" s="6"/>
      <c r="GZ853" s="6"/>
      <c r="HA853" s="6"/>
      <c r="HB853" s="6"/>
      <c r="HC853" s="6"/>
      <c r="HD853" s="6"/>
      <c r="HE853" s="6"/>
    </row>
    <row r="854" spans="1:213">
      <c r="A854" s="6"/>
      <c r="B854" s="420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/>
      <c r="FZ854" s="6"/>
      <c r="GA854" s="6"/>
      <c r="GB854" s="6"/>
      <c r="GC854" s="6"/>
      <c r="GD854" s="6"/>
      <c r="GE854" s="6"/>
      <c r="GF854" s="6"/>
      <c r="GG854" s="6"/>
      <c r="GH854" s="6"/>
      <c r="GI854" s="6"/>
      <c r="GJ854" s="6"/>
      <c r="GK854" s="6"/>
      <c r="GL854" s="6"/>
      <c r="GM854" s="6"/>
      <c r="GN854" s="6"/>
      <c r="GO854" s="6"/>
      <c r="GP854" s="6"/>
      <c r="GQ854" s="6"/>
      <c r="GR854" s="6"/>
      <c r="GS854" s="6"/>
      <c r="GT854" s="6"/>
      <c r="GU854" s="6"/>
      <c r="GV854" s="6"/>
      <c r="GW854" s="6"/>
      <c r="GX854" s="6"/>
      <c r="GY854" s="6"/>
      <c r="GZ854" s="6"/>
      <c r="HA854" s="6"/>
      <c r="HB854" s="6"/>
      <c r="HC854" s="6"/>
      <c r="HD854" s="6"/>
      <c r="HE854" s="6"/>
    </row>
    <row r="855" spans="1:213">
      <c r="A855" s="6"/>
      <c r="B855" s="420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/>
      <c r="FZ855" s="6"/>
      <c r="GA855" s="6"/>
      <c r="GB855" s="6"/>
      <c r="GC855" s="6"/>
      <c r="GD855" s="6"/>
      <c r="GE855" s="6"/>
      <c r="GF855" s="6"/>
      <c r="GG855" s="6"/>
      <c r="GH855" s="6"/>
      <c r="GI855" s="6"/>
      <c r="GJ855" s="6"/>
      <c r="GK855" s="6"/>
      <c r="GL855" s="6"/>
      <c r="GM855" s="6"/>
      <c r="GN855" s="6"/>
      <c r="GO855" s="6"/>
      <c r="GP855" s="6"/>
      <c r="GQ855" s="6"/>
      <c r="GR855" s="6"/>
      <c r="GS855" s="6"/>
      <c r="GT855" s="6"/>
      <c r="GU855" s="6"/>
      <c r="GV855" s="6"/>
      <c r="GW855" s="6"/>
      <c r="GX855" s="6"/>
      <c r="GY855" s="6"/>
      <c r="GZ855" s="6"/>
      <c r="HA855" s="6"/>
      <c r="HB855" s="6"/>
      <c r="HC855" s="6"/>
      <c r="HD855" s="6"/>
      <c r="HE855" s="6"/>
    </row>
    <row r="856" spans="1:213">
      <c r="A856" s="6"/>
      <c r="B856" s="420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/>
      <c r="GL856" s="6"/>
      <c r="GM856" s="6"/>
      <c r="GN856" s="6"/>
      <c r="GO856" s="6"/>
      <c r="GP856" s="6"/>
      <c r="GQ856" s="6"/>
      <c r="GR856" s="6"/>
      <c r="GS856" s="6"/>
      <c r="GT856" s="6"/>
      <c r="GU856" s="6"/>
      <c r="GV856" s="6"/>
      <c r="GW856" s="6"/>
      <c r="GX856" s="6"/>
      <c r="GY856" s="6"/>
      <c r="GZ856" s="6"/>
      <c r="HA856" s="6"/>
      <c r="HB856" s="6"/>
      <c r="HC856" s="6"/>
      <c r="HD856" s="6"/>
      <c r="HE856" s="6"/>
    </row>
    <row r="857" spans="1:213">
      <c r="A857" s="6"/>
      <c r="B857" s="420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/>
      <c r="GL857" s="6"/>
      <c r="GM857" s="6"/>
      <c r="GN857" s="6"/>
      <c r="GO857" s="6"/>
      <c r="GP857" s="6"/>
      <c r="GQ857" s="6"/>
      <c r="GR857" s="6"/>
      <c r="GS857" s="6"/>
      <c r="GT857" s="6"/>
      <c r="GU857" s="6"/>
      <c r="GV857" s="6"/>
      <c r="GW857" s="6"/>
      <c r="GX857" s="6"/>
      <c r="GY857" s="6"/>
      <c r="GZ857" s="6"/>
      <c r="HA857" s="6"/>
      <c r="HB857" s="6"/>
      <c r="HC857" s="6"/>
      <c r="HD857" s="6"/>
      <c r="HE857" s="6"/>
    </row>
    <row r="858" spans="1:213">
      <c r="A858" s="6"/>
      <c r="B858" s="420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/>
      <c r="GL858" s="6"/>
      <c r="GM858" s="6"/>
      <c r="GN858" s="6"/>
      <c r="GO858" s="6"/>
      <c r="GP858" s="6"/>
      <c r="GQ858" s="6"/>
      <c r="GR858" s="6"/>
      <c r="GS858" s="6"/>
      <c r="GT858" s="6"/>
      <c r="GU858" s="6"/>
      <c r="GV858" s="6"/>
      <c r="GW858" s="6"/>
      <c r="GX858" s="6"/>
      <c r="GY858" s="6"/>
      <c r="GZ858" s="6"/>
      <c r="HA858" s="6"/>
      <c r="HB858" s="6"/>
      <c r="HC858" s="6"/>
      <c r="HD858" s="6"/>
      <c r="HE858" s="6"/>
    </row>
    <row r="859" spans="1:213">
      <c r="A859" s="6"/>
      <c r="B859" s="420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/>
      <c r="GL859" s="6"/>
      <c r="GM859" s="6"/>
      <c r="GN859" s="6"/>
      <c r="GO859" s="6"/>
      <c r="GP859" s="6"/>
      <c r="GQ859" s="6"/>
      <c r="GR859" s="6"/>
      <c r="GS859" s="6"/>
      <c r="GT859" s="6"/>
      <c r="GU859" s="6"/>
      <c r="GV859" s="6"/>
      <c r="GW859" s="6"/>
      <c r="GX859" s="6"/>
      <c r="GY859" s="6"/>
      <c r="GZ859" s="6"/>
      <c r="HA859" s="6"/>
      <c r="HB859" s="6"/>
      <c r="HC859" s="6"/>
      <c r="HD859" s="6"/>
      <c r="HE859" s="6"/>
    </row>
    <row r="860" spans="1:213">
      <c r="A860" s="6"/>
      <c r="B860" s="420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/>
      <c r="GL860" s="6"/>
      <c r="GM860" s="6"/>
      <c r="GN860" s="6"/>
      <c r="GO860" s="6"/>
      <c r="GP860" s="6"/>
      <c r="GQ860" s="6"/>
      <c r="GR860" s="6"/>
      <c r="GS860" s="6"/>
      <c r="GT860" s="6"/>
      <c r="GU860" s="6"/>
      <c r="GV860" s="6"/>
      <c r="GW860" s="6"/>
      <c r="GX860" s="6"/>
      <c r="GY860" s="6"/>
      <c r="GZ860" s="6"/>
      <c r="HA860" s="6"/>
      <c r="HB860" s="6"/>
      <c r="HC860" s="6"/>
      <c r="HD860" s="6"/>
      <c r="HE860" s="6"/>
    </row>
    <row r="861" spans="1:213">
      <c r="A861" s="6"/>
      <c r="B861" s="420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/>
      <c r="GL861" s="6"/>
      <c r="GM861" s="6"/>
      <c r="GN861" s="6"/>
      <c r="GO861" s="6"/>
      <c r="GP861" s="6"/>
      <c r="GQ861" s="6"/>
      <c r="GR861" s="6"/>
      <c r="GS861" s="6"/>
      <c r="GT861" s="6"/>
      <c r="GU861" s="6"/>
      <c r="GV861" s="6"/>
      <c r="GW861" s="6"/>
      <c r="GX861" s="6"/>
      <c r="GY861" s="6"/>
      <c r="GZ861" s="6"/>
      <c r="HA861" s="6"/>
      <c r="HB861" s="6"/>
      <c r="HC861" s="6"/>
      <c r="HD861" s="6"/>
      <c r="HE861" s="6"/>
    </row>
    <row r="862" spans="1:213">
      <c r="A862" s="6"/>
      <c r="B862" s="420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/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  <c r="GZ862" s="6"/>
      <c r="HA862" s="6"/>
      <c r="HB862" s="6"/>
      <c r="HC862" s="6"/>
      <c r="HD862" s="6"/>
      <c r="HE862" s="6"/>
    </row>
    <row r="863" spans="1:213">
      <c r="A863" s="6"/>
      <c r="B863" s="420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/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  <c r="GZ863" s="6"/>
      <c r="HA863" s="6"/>
      <c r="HB863" s="6"/>
      <c r="HC863" s="6"/>
      <c r="HD863" s="6"/>
      <c r="HE863" s="6"/>
    </row>
    <row r="864" spans="1:213">
      <c r="A864" s="6"/>
      <c r="B864" s="420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/>
      <c r="GL864" s="6"/>
      <c r="GM864" s="6"/>
      <c r="GN864" s="6"/>
      <c r="GO864" s="6"/>
      <c r="GP864" s="6"/>
      <c r="GQ864" s="6"/>
      <c r="GR864" s="6"/>
      <c r="GS864" s="6"/>
      <c r="GT864" s="6"/>
      <c r="GU864" s="6"/>
      <c r="GV864" s="6"/>
      <c r="GW864" s="6"/>
      <c r="GX864" s="6"/>
      <c r="GY864" s="6"/>
      <c r="GZ864" s="6"/>
      <c r="HA864" s="6"/>
      <c r="HB864" s="6"/>
      <c r="HC864" s="6"/>
      <c r="HD864" s="6"/>
      <c r="HE864" s="6"/>
    </row>
    <row r="865" spans="1:213">
      <c r="A865" s="6"/>
      <c r="B865" s="420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/>
      <c r="FZ865" s="6"/>
      <c r="GA865" s="6"/>
      <c r="GB865" s="6"/>
      <c r="GC865" s="6"/>
      <c r="GD865" s="6"/>
      <c r="GE865" s="6"/>
      <c r="GF865" s="6"/>
      <c r="GG865" s="6"/>
      <c r="GH865" s="6"/>
      <c r="GI865" s="6"/>
      <c r="GJ865" s="6"/>
      <c r="GK865" s="6"/>
      <c r="GL865" s="6"/>
      <c r="GM865" s="6"/>
      <c r="GN865" s="6"/>
      <c r="GO865" s="6"/>
      <c r="GP865" s="6"/>
      <c r="GQ865" s="6"/>
      <c r="GR865" s="6"/>
      <c r="GS865" s="6"/>
      <c r="GT865" s="6"/>
      <c r="GU865" s="6"/>
      <c r="GV865" s="6"/>
      <c r="GW865" s="6"/>
      <c r="GX865" s="6"/>
      <c r="GY865" s="6"/>
      <c r="GZ865" s="6"/>
      <c r="HA865" s="6"/>
      <c r="HB865" s="6"/>
      <c r="HC865" s="6"/>
      <c r="HD865" s="6"/>
      <c r="HE865" s="6"/>
    </row>
    <row r="866" spans="1:213">
      <c r="A866" s="6"/>
      <c r="B866" s="420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/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/>
      <c r="HA866" s="6"/>
      <c r="HB866" s="6"/>
      <c r="HC866" s="6"/>
      <c r="HD866" s="6"/>
      <c r="HE866" s="6"/>
    </row>
    <row r="867" spans="1:213">
      <c r="A867" s="6"/>
      <c r="B867" s="420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/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/>
      <c r="HA867" s="6"/>
      <c r="HB867" s="6"/>
      <c r="HC867" s="6"/>
      <c r="HD867" s="6"/>
      <c r="HE867" s="6"/>
    </row>
    <row r="868" spans="1:213">
      <c r="A868" s="6"/>
      <c r="B868" s="420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</row>
    <row r="869" spans="1:213">
      <c r="A869" s="6"/>
      <c r="B869" s="420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</row>
    <row r="870" spans="1:213">
      <c r="A870" s="6"/>
      <c r="B870" s="420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/>
      <c r="HA870" s="6"/>
      <c r="HB870" s="6"/>
      <c r="HC870" s="6"/>
      <c r="HD870" s="6"/>
      <c r="HE870" s="6"/>
    </row>
    <row r="871" spans="1:213">
      <c r="A871" s="6"/>
      <c r="B871" s="420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</row>
    <row r="872" spans="1:213">
      <c r="A872" s="6"/>
      <c r="B872" s="420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</row>
    <row r="873" spans="1:213">
      <c r="A873" s="6"/>
      <c r="B873" s="420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/>
      <c r="GL873" s="6"/>
      <c r="GM873" s="6"/>
      <c r="GN873" s="6"/>
      <c r="GO873" s="6"/>
      <c r="GP873" s="6"/>
      <c r="GQ873" s="6"/>
      <c r="GR873" s="6"/>
      <c r="GS873" s="6"/>
      <c r="GT873" s="6"/>
      <c r="GU873" s="6"/>
      <c r="GV873" s="6"/>
      <c r="GW873" s="6"/>
      <c r="GX873" s="6"/>
      <c r="GY873" s="6"/>
      <c r="GZ873" s="6"/>
      <c r="HA873" s="6"/>
      <c r="HB873" s="6"/>
      <c r="HC873" s="6"/>
      <c r="HD873" s="6"/>
      <c r="HE873" s="6"/>
    </row>
    <row r="874" spans="1:213">
      <c r="A874" s="6"/>
      <c r="B874" s="420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  <c r="GD874" s="6"/>
      <c r="GE874" s="6"/>
      <c r="GF874" s="6"/>
      <c r="GG874" s="6"/>
      <c r="GH874" s="6"/>
      <c r="GI874" s="6"/>
      <c r="GJ874" s="6"/>
      <c r="GK874" s="6"/>
      <c r="GL874" s="6"/>
      <c r="GM874" s="6"/>
      <c r="GN874" s="6"/>
      <c r="GO874" s="6"/>
      <c r="GP874" s="6"/>
      <c r="GQ874" s="6"/>
      <c r="GR874" s="6"/>
      <c r="GS874" s="6"/>
      <c r="GT874" s="6"/>
      <c r="GU874" s="6"/>
      <c r="GV874" s="6"/>
      <c r="GW874" s="6"/>
      <c r="GX874" s="6"/>
      <c r="GY874" s="6"/>
      <c r="GZ874" s="6"/>
      <c r="HA874" s="6"/>
      <c r="HB874" s="6"/>
      <c r="HC874" s="6"/>
      <c r="HD874" s="6"/>
      <c r="HE874" s="6"/>
    </row>
    <row r="875" spans="1:213">
      <c r="A875" s="6"/>
      <c r="B875" s="420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/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/>
      <c r="HA875" s="6"/>
      <c r="HB875" s="6"/>
      <c r="HC875" s="6"/>
      <c r="HD875" s="6"/>
      <c r="HE875" s="6"/>
    </row>
    <row r="876" spans="1:213">
      <c r="A876" s="6"/>
      <c r="B876" s="420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/>
      <c r="GL876" s="6"/>
      <c r="GM876" s="6"/>
      <c r="GN876" s="6"/>
      <c r="GO876" s="6"/>
      <c r="GP876" s="6"/>
      <c r="GQ876" s="6"/>
      <c r="GR876" s="6"/>
      <c r="GS876" s="6"/>
      <c r="GT876" s="6"/>
      <c r="GU876" s="6"/>
      <c r="GV876" s="6"/>
      <c r="GW876" s="6"/>
      <c r="GX876" s="6"/>
      <c r="GY876" s="6"/>
      <c r="GZ876" s="6"/>
      <c r="HA876" s="6"/>
      <c r="HB876" s="6"/>
      <c r="HC876" s="6"/>
      <c r="HD876" s="6"/>
      <c r="HE876" s="6"/>
    </row>
    <row r="877" spans="1:213">
      <c r="A877" s="6"/>
      <c r="B877" s="420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/>
      <c r="GL877" s="6"/>
      <c r="GM877" s="6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/>
      <c r="HA877" s="6"/>
      <c r="HB877" s="6"/>
      <c r="HC877" s="6"/>
      <c r="HD877" s="6"/>
      <c r="HE877" s="6"/>
    </row>
    <row r="878" spans="1:213">
      <c r="A878" s="6"/>
      <c r="B878" s="420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</row>
    <row r="879" spans="1:213">
      <c r="A879" s="6"/>
      <c r="B879" s="420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</row>
    <row r="880" spans="1:213">
      <c r="A880" s="6"/>
      <c r="B880" s="420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</row>
    <row r="881" spans="1:213">
      <c r="A881" s="6"/>
      <c r="B881" s="420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</row>
    <row r="882" spans="1:213">
      <c r="A882" s="6"/>
      <c r="B882" s="420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/>
      <c r="GL882" s="6"/>
      <c r="GM882" s="6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/>
      <c r="HA882" s="6"/>
      <c r="HB882" s="6"/>
      <c r="HC882" s="6"/>
      <c r="HD882" s="6"/>
      <c r="HE882" s="6"/>
    </row>
    <row r="883" spans="1:213">
      <c r="A883" s="6"/>
      <c r="B883" s="420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/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</row>
    <row r="884" spans="1:213">
      <c r="A884" s="6"/>
      <c r="B884" s="420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/>
      <c r="GL884" s="6"/>
      <c r="GM884" s="6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/>
      <c r="HA884" s="6"/>
      <c r="HB884" s="6"/>
      <c r="HC884" s="6"/>
      <c r="HD884" s="6"/>
      <c r="HE884" s="6"/>
    </row>
    <row r="885" spans="1:213">
      <c r="A885" s="6"/>
      <c r="B885" s="420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/>
      <c r="GL885" s="6"/>
      <c r="GM885" s="6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/>
      <c r="HA885" s="6"/>
      <c r="HB885" s="6"/>
      <c r="HC885" s="6"/>
      <c r="HD885" s="6"/>
      <c r="HE885" s="6"/>
    </row>
    <row r="886" spans="1:213">
      <c r="A886" s="6"/>
      <c r="B886" s="420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/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</row>
    <row r="887" spans="1:213">
      <c r="A887" s="6"/>
      <c r="B887" s="420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/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</row>
    <row r="888" spans="1:213">
      <c r="A888" s="6"/>
      <c r="B888" s="420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/>
      <c r="GL888" s="6"/>
      <c r="GM888" s="6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/>
      <c r="HA888" s="6"/>
      <c r="HB888" s="6"/>
      <c r="HC888" s="6"/>
      <c r="HD888" s="6"/>
      <c r="HE888" s="6"/>
    </row>
    <row r="889" spans="1:213">
      <c r="A889" s="6"/>
      <c r="B889" s="420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</row>
    <row r="890" spans="1:213">
      <c r="A890" s="6"/>
      <c r="B890" s="420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</row>
    <row r="891" spans="1:213">
      <c r="A891" s="6"/>
      <c r="B891" s="420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/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/>
      <c r="HA891" s="6"/>
      <c r="HB891" s="6"/>
      <c r="HC891" s="6"/>
      <c r="HD891" s="6"/>
      <c r="HE891" s="6"/>
    </row>
    <row r="892" spans="1:213">
      <c r="A892" s="6"/>
      <c r="B892" s="420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</row>
    <row r="893" spans="1:213">
      <c r="A893" s="6"/>
      <c r="B893" s="420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/>
      <c r="FZ893" s="6"/>
      <c r="GA893" s="6"/>
      <c r="GB893" s="6"/>
      <c r="GC893" s="6"/>
      <c r="GD893" s="6"/>
      <c r="GE893" s="6"/>
      <c r="GF893" s="6"/>
      <c r="GG893" s="6"/>
      <c r="GH893" s="6"/>
      <c r="GI893" s="6"/>
      <c r="GJ893" s="6"/>
      <c r="GK893" s="6"/>
      <c r="GL893" s="6"/>
      <c r="GM893" s="6"/>
      <c r="GN893" s="6"/>
      <c r="GO893" s="6"/>
      <c r="GP893" s="6"/>
      <c r="GQ893" s="6"/>
      <c r="GR893" s="6"/>
      <c r="GS893" s="6"/>
      <c r="GT893" s="6"/>
      <c r="GU893" s="6"/>
      <c r="GV893" s="6"/>
      <c r="GW893" s="6"/>
      <c r="GX893" s="6"/>
      <c r="GY893" s="6"/>
      <c r="GZ893" s="6"/>
      <c r="HA893" s="6"/>
      <c r="HB893" s="6"/>
      <c r="HC893" s="6"/>
      <c r="HD893" s="6"/>
      <c r="HE893" s="6"/>
    </row>
    <row r="894" spans="1:213">
      <c r="A894" s="6"/>
      <c r="B894" s="420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/>
      <c r="FF894" s="6"/>
      <c r="FG894" s="6"/>
      <c r="FH894" s="6"/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  <c r="FW894" s="6"/>
      <c r="FX894" s="6"/>
      <c r="FY894" s="6"/>
      <c r="FZ894" s="6"/>
      <c r="GA894" s="6"/>
      <c r="GB894" s="6"/>
      <c r="GC894" s="6"/>
      <c r="GD894" s="6"/>
      <c r="GE894" s="6"/>
      <c r="GF894" s="6"/>
      <c r="GG894" s="6"/>
      <c r="GH894" s="6"/>
      <c r="GI894" s="6"/>
      <c r="GJ894" s="6"/>
      <c r="GK894" s="6"/>
      <c r="GL894" s="6"/>
      <c r="GM894" s="6"/>
      <c r="GN894" s="6"/>
      <c r="GO894" s="6"/>
      <c r="GP894" s="6"/>
      <c r="GQ894" s="6"/>
      <c r="GR894" s="6"/>
      <c r="GS894" s="6"/>
      <c r="GT894" s="6"/>
      <c r="GU894" s="6"/>
      <c r="GV894" s="6"/>
      <c r="GW894" s="6"/>
      <c r="GX894" s="6"/>
      <c r="GY894" s="6"/>
      <c r="GZ894" s="6"/>
      <c r="HA894" s="6"/>
      <c r="HB894" s="6"/>
      <c r="HC894" s="6"/>
      <c r="HD894" s="6"/>
      <c r="HE894" s="6"/>
    </row>
    <row r="895" spans="1:213">
      <c r="A895" s="6"/>
      <c r="B895" s="420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/>
      <c r="FF895" s="6"/>
      <c r="FG895" s="6"/>
      <c r="FH895" s="6"/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  <c r="FW895" s="6"/>
      <c r="FX895" s="6"/>
      <c r="FY895" s="6"/>
      <c r="FZ895" s="6"/>
      <c r="GA895" s="6"/>
      <c r="GB895" s="6"/>
      <c r="GC895" s="6"/>
      <c r="GD895" s="6"/>
      <c r="GE895" s="6"/>
      <c r="GF895" s="6"/>
      <c r="GG895" s="6"/>
      <c r="GH895" s="6"/>
      <c r="GI895" s="6"/>
      <c r="GJ895" s="6"/>
      <c r="GK895" s="6"/>
      <c r="GL895" s="6"/>
      <c r="GM895" s="6"/>
      <c r="GN895" s="6"/>
      <c r="GO895" s="6"/>
      <c r="GP895" s="6"/>
      <c r="GQ895" s="6"/>
      <c r="GR895" s="6"/>
      <c r="GS895" s="6"/>
      <c r="GT895" s="6"/>
      <c r="GU895" s="6"/>
      <c r="GV895" s="6"/>
      <c r="GW895" s="6"/>
      <c r="GX895" s="6"/>
      <c r="GY895" s="6"/>
      <c r="GZ895" s="6"/>
      <c r="HA895" s="6"/>
      <c r="HB895" s="6"/>
      <c r="HC895" s="6"/>
      <c r="HD895" s="6"/>
      <c r="HE895" s="6"/>
    </row>
    <row r="896" spans="1:213">
      <c r="A896" s="6"/>
      <c r="B896" s="420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  <c r="FE896" s="6"/>
      <c r="FF896" s="6"/>
      <c r="FG896" s="6"/>
      <c r="FH896" s="6"/>
      <c r="FI896" s="6"/>
      <c r="FJ896" s="6"/>
      <c r="FK896" s="6"/>
      <c r="FL896" s="6"/>
      <c r="FM896" s="6"/>
      <c r="FN896" s="6"/>
      <c r="FO896" s="6"/>
      <c r="FP896" s="6"/>
      <c r="FQ896" s="6"/>
      <c r="FR896" s="6"/>
      <c r="FS896" s="6"/>
      <c r="FT896" s="6"/>
      <c r="FU896" s="6"/>
      <c r="FV896" s="6"/>
      <c r="FW896" s="6"/>
      <c r="FX896" s="6"/>
      <c r="FY896" s="6"/>
      <c r="FZ896" s="6"/>
      <c r="GA896" s="6"/>
      <c r="GB896" s="6"/>
      <c r="GC896" s="6"/>
      <c r="GD896" s="6"/>
      <c r="GE896" s="6"/>
      <c r="GF896" s="6"/>
      <c r="GG896" s="6"/>
      <c r="GH896" s="6"/>
      <c r="GI896" s="6"/>
      <c r="GJ896" s="6"/>
      <c r="GK896" s="6"/>
      <c r="GL896" s="6"/>
      <c r="GM896" s="6"/>
      <c r="GN896" s="6"/>
      <c r="GO896" s="6"/>
      <c r="GP896" s="6"/>
      <c r="GQ896" s="6"/>
      <c r="GR896" s="6"/>
      <c r="GS896" s="6"/>
      <c r="GT896" s="6"/>
      <c r="GU896" s="6"/>
      <c r="GV896" s="6"/>
      <c r="GW896" s="6"/>
      <c r="GX896" s="6"/>
      <c r="GY896" s="6"/>
      <c r="GZ896" s="6"/>
      <c r="HA896" s="6"/>
      <c r="HB896" s="6"/>
      <c r="HC896" s="6"/>
      <c r="HD896" s="6"/>
      <c r="HE896" s="6"/>
    </row>
    <row r="897" spans="1:213">
      <c r="A897" s="6"/>
      <c r="B897" s="420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/>
      <c r="FF897" s="6"/>
      <c r="FG897" s="6"/>
      <c r="FH897" s="6"/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  <c r="FW897" s="6"/>
      <c r="FX897" s="6"/>
      <c r="FY897" s="6"/>
      <c r="FZ897" s="6"/>
      <c r="GA897" s="6"/>
      <c r="GB897" s="6"/>
      <c r="GC897" s="6"/>
      <c r="GD897" s="6"/>
      <c r="GE897" s="6"/>
      <c r="GF897" s="6"/>
      <c r="GG897" s="6"/>
      <c r="GH897" s="6"/>
      <c r="GI897" s="6"/>
      <c r="GJ897" s="6"/>
      <c r="GK897" s="6"/>
      <c r="GL897" s="6"/>
      <c r="GM897" s="6"/>
      <c r="GN897" s="6"/>
      <c r="GO897" s="6"/>
      <c r="GP897" s="6"/>
      <c r="GQ897" s="6"/>
      <c r="GR897" s="6"/>
      <c r="GS897" s="6"/>
      <c r="GT897" s="6"/>
      <c r="GU897" s="6"/>
      <c r="GV897" s="6"/>
      <c r="GW897" s="6"/>
      <c r="GX897" s="6"/>
      <c r="GY897" s="6"/>
      <c r="GZ897" s="6"/>
      <c r="HA897" s="6"/>
      <c r="HB897" s="6"/>
      <c r="HC897" s="6"/>
      <c r="HD897" s="6"/>
      <c r="HE897" s="6"/>
    </row>
    <row r="898" spans="1:213">
      <c r="A898" s="6"/>
      <c r="B898" s="420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/>
      <c r="GL898" s="6"/>
      <c r="GM898" s="6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/>
      <c r="HA898" s="6"/>
      <c r="HB898" s="6"/>
      <c r="HC898" s="6"/>
      <c r="HD898" s="6"/>
      <c r="HE898" s="6"/>
    </row>
    <row r="899" spans="1:213">
      <c r="A899" s="6"/>
      <c r="B899" s="420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/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</row>
    <row r="900" spans="1:213">
      <c r="A900" s="6"/>
      <c r="B900" s="420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/>
      <c r="FZ900" s="6"/>
      <c r="GA900" s="6"/>
      <c r="GB900" s="6"/>
      <c r="GC900" s="6"/>
      <c r="GD900" s="6"/>
      <c r="GE900" s="6"/>
      <c r="GF900" s="6"/>
      <c r="GG900" s="6"/>
      <c r="GH900" s="6"/>
      <c r="GI900" s="6"/>
      <c r="GJ900" s="6"/>
      <c r="GK900" s="6"/>
      <c r="GL900" s="6"/>
      <c r="GM900" s="6"/>
      <c r="GN900" s="6"/>
      <c r="GO900" s="6"/>
      <c r="GP900" s="6"/>
      <c r="GQ900" s="6"/>
      <c r="GR900" s="6"/>
      <c r="GS900" s="6"/>
      <c r="GT900" s="6"/>
      <c r="GU900" s="6"/>
      <c r="GV900" s="6"/>
      <c r="GW900" s="6"/>
      <c r="GX900" s="6"/>
      <c r="GY900" s="6"/>
      <c r="GZ900" s="6"/>
      <c r="HA900" s="6"/>
      <c r="HB900" s="6"/>
      <c r="HC900" s="6"/>
      <c r="HD900" s="6"/>
      <c r="HE900" s="6"/>
    </row>
    <row r="901" spans="1:213">
      <c r="A901" s="6"/>
      <c r="B901" s="420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/>
      <c r="GL901" s="6"/>
      <c r="GM901" s="6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/>
      <c r="HA901" s="6"/>
      <c r="HB901" s="6"/>
      <c r="HC901" s="6"/>
      <c r="HD901" s="6"/>
      <c r="HE901" s="6"/>
    </row>
    <row r="902" spans="1:213">
      <c r="A902" s="6"/>
      <c r="B902" s="420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/>
      <c r="FZ902" s="6"/>
      <c r="GA902" s="6"/>
      <c r="GB902" s="6"/>
      <c r="GC902" s="6"/>
      <c r="GD902" s="6"/>
      <c r="GE902" s="6"/>
      <c r="GF902" s="6"/>
      <c r="GG902" s="6"/>
      <c r="GH902" s="6"/>
      <c r="GI902" s="6"/>
      <c r="GJ902" s="6"/>
      <c r="GK902" s="6"/>
      <c r="GL902" s="6"/>
      <c r="GM902" s="6"/>
      <c r="GN902" s="6"/>
      <c r="GO902" s="6"/>
      <c r="GP902" s="6"/>
      <c r="GQ902" s="6"/>
      <c r="GR902" s="6"/>
      <c r="GS902" s="6"/>
      <c r="GT902" s="6"/>
      <c r="GU902" s="6"/>
      <c r="GV902" s="6"/>
      <c r="GW902" s="6"/>
      <c r="GX902" s="6"/>
      <c r="GY902" s="6"/>
      <c r="GZ902" s="6"/>
      <c r="HA902" s="6"/>
      <c r="HB902" s="6"/>
      <c r="HC902" s="6"/>
      <c r="HD902" s="6"/>
      <c r="HE902" s="6"/>
    </row>
    <row r="903" spans="1:213">
      <c r="A903" s="6"/>
      <c r="B903" s="420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/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</row>
    <row r="904" spans="1:213">
      <c r="A904" s="6"/>
      <c r="B904" s="420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/>
      <c r="GL904" s="6"/>
      <c r="GM904" s="6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/>
      <c r="HA904" s="6"/>
      <c r="HB904" s="6"/>
      <c r="HC904" s="6"/>
      <c r="HD904" s="6"/>
      <c r="HE904" s="6"/>
    </row>
    <row r="905" spans="1:213">
      <c r="A905" s="6"/>
      <c r="B905" s="420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/>
      <c r="FZ905" s="6"/>
      <c r="GA905" s="6"/>
      <c r="GB905" s="6"/>
      <c r="GC905" s="6"/>
      <c r="GD905" s="6"/>
      <c r="GE905" s="6"/>
      <c r="GF905" s="6"/>
      <c r="GG905" s="6"/>
      <c r="GH905" s="6"/>
      <c r="GI905" s="6"/>
      <c r="GJ905" s="6"/>
      <c r="GK905" s="6"/>
      <c r="GL905" s="6"/>
      <c r="GM905" s="6"/>
      <c r="GN905" s="6"/>
      <c r="GO905" s="6"/>
      <c r="GP905" s="6"/>
      <c r="GQ905" s="6"/>
      <c r="GR905" s="6"/>
      <c r="GS905" s="6"/>
      <c r="GT905" s="6"/>
      <c r="GU905" s="6"/>
      <c r="GV905" s="6"/>
      <c r="GW905" s="6"/>
      <c r="GX905" s="6"/>
      <c r="GY905" s="6"/>
      <c r="GZ905" s="6"/>
      <c r="HA905" s="6"/>
      <c r="HB905" s="6"/>
      <c r="HC905" s="6"/>
      <c r="HD905" s="6"/>
      <c r="HE905" s="6"/>
    </row>
    <row r="906" spans="1:213">
      <c r="A906" s="6"/>
      <c r="B906" s="420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/>
      <c r="GL906" s="6"/>
      <c r="GM906" s="6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/>
      <c r="HA906" s="6"/>
      <c r="HB906" s="6"/>
      <c r="HC906" s="6"/>
      <c r="HD906" s="6"/>
      <c r="HE906" s="6"/>
    </row>
    <row r="907" spans="1:213">
      <c r="A907" s="6"/>
      <c r="B907" s="420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/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</row>
    <row r="908" spans="1:213">
      <c r="A908" s="6"/>
      <c r="B908" s="420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/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</row>
    <row r="909" spans="1:213">
      <c r="A909" s="6"/>
      <c r="B909" s="420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/>
      <c r="GL909" s="6"/>
      <c r="GM909" s="6"/>
      <c r="GN909" s="6"/>
      <c r="GO909" s="6"/>
      <c r="GP909" s="6"/>
      <c r="GQ909" s="6"/>
      <c r="GR909" s="6"/>
      <c r="GS909" s="6"/>
      <c r="GT909" s="6"/>
      <c r="GU909" s="6"/>
      <c r="GV909" s="6"/>
      <c r="GW909" s="6"/>
      <c r="GX909" s="6"/>
      <c r="GY909" s="6"/>
      <c r="GZ909" s="6"/>
      <c r="HA909" s="6"/>
      <c r="HB909" s="6"/>
      <c r="HC909" s="6"/>
      <c r="HD909" s="6"/>
      <c r="HE909" s="6"/>
    </row>
    <row r="910" spans="1:213">
      <c r="A910" s="6"/>
      <c r="B910" s="420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/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</row>
    <row r="911" spans="1:213">
      <c r="A911" s="6"/>
      <c r="B911" s="420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/>
      <c r="FZ911" s="6"/>
      <c r="GA911" s="6"/>
      <c r="GB911" s="6"/>
      <c r="GC911" s="6"/>
      <c r="GD911" s="6"/>
      <c r="GE911" s="6"/>
      <c r="GF911" s="6"/>
      <c r="GG911" s="6"/>
      <c r="GH911" s="6"/>
      <c r="GI911" s="6"/>
      <c r="GJ911" s="6"/>
      <c r="GK911" s="6"/>
      <c r="GL911" s="6"/>
      <c r="GM911" s="6"/>
      <c r="GN911" s="6"/>
      <c r="GO911" s="6"/>
      <c r="GP911" s="6"/>
      <c r="GQ911" s="6"/>
      <c r="GR911" s="6"/>
      <c r="GS911" s="6"/>
      <c r="GT911" s="6"/>
      <c r="GU911" s="6"/>
      <c r="GV911" s="6"/>
      <c r="GW911" s="6"/>
      <c r="GX911" s="6"/>
      <c r="GY911" s="6"/>
      <c r="GZ911" s="6"/>
      <c r="HA911" s="6"/>
      <c r="HB911" s="6"/>
      <c r="HC911" s="6"/>
      <c r="HD911" s="6"/>
      <c r="HE911" s="6"/>
    </row>
    <row r="912" spans="1:213">
      <c r="A912" s="6"/>
      <c r="B912" s="420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/>
      <c r="GL912" s="6"/>
      <c r="GM912" s="6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/>
      <c r="HA912" s="6"/>
      <c r="HB912" s="6"/>
      <c r="HC912" s="6"/>
      <c r="HD912" s="6"/>
      <c r="HE912" s="6"/>
    </row>
    <row r="913" spans="1:213">
      <c r="A913" s="6"/>
      <c r="B913" s="420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/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</row>
    <row r="914" spans="1:213">
      <c r="A914" s="6"/>
      <c r="B914" s="420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/>
      <c r="FZ914" s="6"/>
      <c r="GA914" s="6"/>
      <c r="GB914" s="6"/>
      <c r="GC914" s="6"/>
      <c r="GD914" s="6"/>
      <c r="GE914" s="6"/>
      <c r="GF914" s="6"/>
      <c r="GG914" s="6"/>
      <c r="GH914" s="6"/>
      <c r="GI914" s="6"/>
      <c r="GJ914" s="6"/>
      <c r="GK914" s="6"/>
      <c r="GL914" s="6"/>
      <c r="GM914" s="6"/>
      <c r="GN914" s="6"/>
      <c r="GO914" s="6"/>
      <c r="GP914" s="6"/>
      <c r="GQ914" s="6"/>
      <c r="GR914" s="6"/>
      <c r="GS914" s="6"/>
      <c r="GT914" s="6"/>
      <c r="GU914" s="6"/>
      <c r="GV914" s="6"/>
      <c r="GW914" s="6"/>
      <c r="GX914" s="6"/>
      <c r="GY914" s="6"/>
      <c r="GZ914" s="6"/>
      <c r="HA914" s="6"/>
      <c r="HB914" s="6"/>
      <c r="HC914" s="6"/>
      <c r="HD914" s="6"/>
      <c r="HE914" s="6"/>
    </row>
    <row r="915" spans="1:213">
      <c r="A915" s="6"/>
      <c r="B915" s="420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6"/>
      <c r="GC915" s="6"/>
      <c r="GD915" s="6"/>
      <c r="GE915" s="6"/>
      <c r="GF915" s="6"/>
      <c r="GG915" s="6"/>
      <c r="GH915" s="6"/>
      <c r="GI915" s="6"/>
      <c r="GJ915" s="6"/>
      <c r="GK915" s="6"/>
      <c r="GL915" s="6"/>
      <c r="GM915" s="6"/>
      <c r="GN915" s="6"/>
      <c r="GO915" s="6"/>
      <c r="GP915" s="6"/>
      <c r="GQ915" s="6"/>
      <c r="GR915" s="6"/>
      <c r="GS915" s="6"/>
      <c r="GT915" s="6"/>
      <c r="GU915" s="6"/>
      <c r="GV915" s="6"/>
      <c r="GW915" s="6"/>
      <c r="GX915" s="6"/>
      <c r="GY915" s="6"/>
      <c r="GZ915" s="6"/>
      <c r="HA915" s="6"/>
      <c r="HB915" s="6"/>
      <c r="HC915" s="6"/>
      <c r="HD915" s="6"/>
      <c r="HE915" s="6"/>
    </row>
    <row r="916" spans="1:213">
      <c r="A916" s="6"/>
      <c r="B916" s="420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6"/>
      <c r="GC916" s="6"/>
      <c r="GD916" s="6"/>
      <c r="GE916" s="6"/>
      <c r="GF916" s="6"/>
      <c r="GG916" s="6"/>
      <c r="GH916" s="6"/>
      <c r="GI916" s="6"/>
      <c r="GJ916" s="6"/>
      <c r="GK916" s="6"/>
      <c r="GL916" s="6"/>
      <c r="GM916" s="6"/>
      <c r="GN916" s="6"/>
      <c r="GO916" s="6"/>
      <c r="GP916" s="6"/>
      <c r="GQ916" s="6"/>
      <c r="GR916" s="6"/>
      <c r="GS916" s="6"/>
      <c r="GT916" s="6"/>
      <c r="GU916" s="6"/>
      <c r="GV916" s="6"/>
      <c r="GW916" s="6"/>
      <c r="GX916" s="6"/>
      <c r="GY916" s="6"/>
      <c r="GZ916" s="6"/>
      <c r="HA916" s="6"/>
      <c r="HB916" s="6"/>
      <c r="HC916" s="6"/>
      <c r="HD916" s="6"/>
      <c r="HE916" s="6"/>
    </row>
    <row r="917" spans="1:213">
      <c r="A917" s="6"/>
      <c r="B917" s="420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6"/>
      <c r="GC917" s="6"/>
      <c r="GD917" s="6"/>
      <c r="GE917" s="6"/>
      <c r="GF917" s="6"/>
      <c r="GG917" s="6"/>
      <c r="GH917" s="6"/>
      <c r="GI917" s="6"/>
      <c r="GJ917" s="6"/>
      <c r="GK917" s="6"/>
      <c r="GL917" s="6"/>
      <c r="GM917" s="6"/>
      <c r="GN917" s="6"/>
      <c r="GO917" s="6"/>
      <c r="GP917" s="6"/>
      <c r="GQ917" s="6"/>
      <c r="GR917" s="6"/>
      <c r="GS917" s="6"/>
      <c r="GT917" s="6"/>
      <c r="GU917" s="6"/>
      <c r="GV917" s="6"/>
      <c r="GW917" s="6"/>
      <c r="GX917" s="6"/>
      <c r="GY917" s="6"/>
      <c r="GZ917" s="6"/>
      <c r="HA917" s="6"/>
      <c r="HB917" s="6"/>
      <c r="HC917" s="6"/>
      <c r="HD917" s="6"/>
      <c r="HE917" s="6"/>
    </row>
    <row r="918" spans="1:213">
      <c r="A918" s="6"/>
      <c r="B918" s="420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/>
      <c r="GL918" s="6"/>
      <c r="GM918" s="6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/>
      <c r="HA918" s="6"/>
      <c r="HB918" s="6"/>
      <c r="HC918" s="6"/>
      <c r="HD918" s="6"/>
      <c r="HE918" s="6"/>
    </row>
    <row r="919" spans="1:213">
      <c r="A919" s="6"/>
      <c r="B919" s="420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/>
      <c r="GL919" s="6"/>
      <c r="GM919" s="6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/>
      <c r="HA919" s="6"/>
      <c r="HB919" s="6"/>
      <c r="HC919" s="6"/>
      <c r="HD919" s="6"/>
      <c r="HE919" s="6"/>
    </row>
    <row r="920" spans="1:213">
      <c r="A920" s="6"/>
      <c r="B920" s="420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</row>
    <row r="921" spans="1:213">
      <c r="A921" s="6"/>
      <c r="B921" s="420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  <c r="GD921" s="6"/>
      <c r="GE921" s="6"/>
      <c r="GF921" s="6"/>
      <c r="GG921" s="6"/>
      <c r="GH921" s="6"/>
      <c r="GI921" s="6"/>
      <c r="GJ921" s="6"/>
      <c r="GK921" s="6"/>
      <c r="GL921" s="6"/>
      <c r="GM921" s="6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/>
      <c r="HA921" s="6"/>
      <c r="HB921" s="6"/>
      <c r="HC921" s="6"/>
      <c r="HD921" s="6"/>
      <c r="HE921" s="6"/>
    </row>
    <row r="922" spans="1:213">
      <c r="A922" s="6"/>
      <c r="B922" s="420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</row>
    <row r="923" spans="1:213">
      <c r="A923" s="6"/>
      <c r="B923" s="420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</row>
    <row r="924" spans="1:213">
      <c r="A924" s="6"/>
      <c r="B924" s="420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/>
      <c r="GL924" s="6"/>
      <c r="GM924" s="6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6"/>
      <c r="HD924" s="6"/>
      <c r="HE924" s="6"/>
    </row>
    <row r="925" spans="1:213">
      <c r="A925" s="6"/>
      <c r="B925" s="420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/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</row>
    <row r="926" spans="1:213">
      <c r="A926" s="6"/>
      <c r="B926" s="420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/>
      <c r="GL926" s="6"/>
      <c r="GM926" s="6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/>
      <c r="HA926" s="6"/>
      <c r="HB926" s="6"/>
      <c r="HC926" s="6"/>
      <c r="HD926" s="6"/>
      <c r="HE926" s="6"/>
    </row>
    <row r="927" spans="1:213">
      <c r="A927" s="6"/>
      <c r="B927" s="420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/>
      <c r="FZ927" s="6"/>
      <c r="GA927" s="6"/>
      <c r="GB927" s="6"/>
      <c r="GC927" s="6"/>
      <c r="GD927" s="6"/>
      <c r="GE927" s="6"/>
      <c r="GF927" s="6"/>
      <c r="GG927" s="6"/>
      <c r="GH927" s="6"/>
      <c r="GI927" s="6"/>
      <c r="GJ927" s="6"/>
      <c r="GK927" s="6"/>
      <c r="GL927" s="6"/>
      <c r="GM927" s="6"/>
      <c r="GN927" s="6"/>
      <c r="GO927" s="6"/>
      <c r="GP927" s="6"/>
      <c r="GQ927" s="6"/>
      <c r="GR927" s="6"/>
      <c r="GS927" s="6"/>
      <c r="GT927" s="6"/>
      <c r="GU927" s="6"/>
      <c r="GV927" s="6"/>
      <c r="GW927" s="6"/>
      <c r="GX927" s="6"/>
      <c r="GY927" s="6"/>
      <c r="GZ927" s="6"/>
      <c r="HA927" s="6"/>
      <c r="HB927" s="6"/>
      <c r="HC927" s="6"/>
      <c r="HD927" s="6"/>
      <c r="HE927" s="6"/>
    </row>
    <row r="928" spans="1:213">
      <c r="A928" s="6"/>
      <c r="B928" s="420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/>
      <c r="GL928" s="6"/>
      <c r="GM928" s="6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/>
      <c r="HA928" s="6"/>
      <c r="HB928" s="6"/>
      <c r="HC928" s="6"/>
      <c r="HD928" s="6"/>
      <c r="HE928" s="6"/>
    </row>
    <row r="929" spans="1:213">
      <c r="A929" s="6"/>
      <c r="B929" s="420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/>
      <c r="GL929" s="6"/>
      <c r="GM929" s="6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/>
      <c r="HA929" s="6"/>
      <c r="HB929" s="6"/>
      <c r="HC929" s="6"/>
      <c r="HD929" s="6"/>
      <c r="HE929" s="6"/>
    </row>
    <row r="930" spans="1:213">
      <c r="A930" s="6"/>
      <c r="B930" s="420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/>
      <c r="GL930" s="6"/>
      <c r="GM930" s="6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/>
      <c r="HA930" s="6"/>
      <c r="HB930" s="6"/>
      <c r="HC930" s="6"/>
      <c r="HD930" s="6"/>
      <c r="HE930" s="6"/>
    </row>
    <row r="931" spans="1:213">
      <c r="A931" s="6"/>
      <c r="B931" s="420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/>
      <c r="GL931" s="6"/>
      <c r="GM931" s="6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/>
      <c r="HA931" s="6"/>
      <c r="HB931" s="6"/>
      <c r="HC931" s="6"/>
      <c r="HD931" s="6"/>
      <c r="HE931" s="6"/>
    </row>
    <row r="932" spans="1:213">
      <c r="A932" s="6"/>
      <c r="B932" s="420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</row>
    <row r="933" spans="1:213">
      <c r="A933" s="6"/>
      <c r="B933" s="420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</row>
    <row r="934" spans="1:213">
      <c r="A934" s="6"/>
      <c r="B934" s="420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/>
      <c r="GL934" s="6"/>
      <c r="GM934" s="6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/>
      <c r="HA934" s="6"/>
      <c r="HB934" s="6"/>
      <c r="HC934" s="6"/>
      <c r="HD934" s="6"/>
      <c r="HE934" s="6"/>
    </row>
    <row r="935" spans="1:213">
      <c r="A935" s="6"/>
      <c r="B935" s="420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/>
      <c r="FF935" s="6"/>
      <c r="FG935" s="6"/>
      <c r="FH935" s="6"/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/>
      <c r="GL935" s="6"/>
      <c r="GM935" s="6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/>
      <c r="HA935" s="6"/>
      <c r="HB935" s="6"/>
      <c r="HC935" s="6"/>
      <c r="HD935" s="6"/>
      <c r="HE935" s="6"/>
    </row>
    <row r="936" spans="1:213">
      <c r="A936" s="6"/>
      <c r="B936" s="420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</row>
    <row r="937" spans="1:213">
      <c r="A937" s="6"/>
      <c r="B937" s="420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</row>
    <row r="938" spans="1:213">
      <c r="A938" s="6"/>
      <c r="B938" s="420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</row>
    <row r="939" spans="1:213">
      <c r="A939" s="6"/>
      <c r="B939" s="420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</row>
    <row r="940" spans="1:213">
      <c r="A940" s="6"/>
      <c r="B940" s="420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</row>
    <row r="941" spans="1:213">
      <c r="A941" s="6"/>
      <c r="B941" s="420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</row>
    <row r="942" spans="1:213">
      <c r="A942" s="6"/>
      <c r="B942" s="420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</row>
    <row r="943" spans="1:213">
      <c r="A943" s="6"/>
      <c r="B943" s="420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</row>
    <row r="944" spans="1:213">
      <c r="A944" s="6"/>
      <c r="B944" s="420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</row>
    <row r="945" spans="1:213">
      <c r="A945" s="6"/>
      <c r="B945" s="420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</row>
    <row r="946" spans="1:213">
      <c r="A946" s="6"/>
      <c r="B946" s="420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</row>
    <row r="947" spans="1:213">
      <c r="A947" s="6"/>
      <c r="B947" s="420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</row>
    <row r="948" spans="1:213">
      <c r="A948" s="6"/>
      <c r="B948" s="420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</row>
    <row r="949" spans="1:213">
      <c r="A949" s="6"/>
      <c r="B949" s="420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</row>
    <row r="950" spans="1:213">
      <c r="A950" s="6"/>
      <c r="B950" s="420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</row>
    <row r="951" spans="1:213">
      <c r="A951" s="6"/>
      <c r="B951" s="420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</row>
    <row r="952" spans="1:213">
      <c r="A952" s="6"/>
      <c r="B952" s="420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/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</row>
    <row r="953" spans="1:213">
      <c r="A953" s="6"/>
      <c r="B953" s="420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</row>
    <row r="954" spans="1:213">
      <c r="A954" s="6"/>
      <c r="B954" s="420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/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</row>
    <row r="955" spans="1:213">
      <c r="A955" s="6"/>
      <c r="B955" s="420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/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</row>
    <row r="956" spans="1:213">
      <c r="A956" s="6"/>
      <c r="B956" s="420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/>
      <c r="FF956" s="6"/>
      <c r="FG956" s="6"/>
      <c r="FH956" s="6"/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/>
      <c r="GL956" s="6"/>
      <c r="GM956" s="6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/>
      <c r="HA956" s="6"/>
      <c r="HB956" s="6"/>
      <c r="HC956" s="6"/>
      <c r="HD956" s="6"/>
      <c r="HE956" s="6"/>
    </row>
    <row r="957" spans="1:213">
      <c r="A957" s="6"/>
      <c r="B957" s="420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/>
      <c r="FF957" s="6"/>
      <c r="FG957" s="6"/>
      <c r="FH957" s="6"/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/>
      <c r="GL957" s="6"/>
      <c r="GM957" s="6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/>
      <c r="HA957" s="6"/>
      <c r="HB957" s="6"/>
      <c r="HC957" s="6"/>
      <c r="HD957" s="6"/>
      <c r="HE957" s="6"/>
    </row>
    <row r="958" spans="1:213">
      <c r="A958" s="6"/>
      <c r="B958" s="420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/>
      <c r="FF958" s="6"/>
      <c r="FG958" s="6"/>
      <c r="FH958" s="6"/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/>
      <c r="GL958" s="6"/>
      <c r="GM958" s="6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/>
      <c r="HA958" s="6"/>
      <c r="HB958" s="6"/>
      <c r="HC958" s="6"/>
      <c r="HD958" s="6"/>
      <c r="HE958" s="6"/>
    </row>
    <row r="959" spans="1:213">
      <c r="A959" s="6"/>
      <c r="B959" s="420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  <c r="FE959" s="6"/>
      <c r="FF959" s="6"/>
      <c r="FG959" s="6"/>
      <c r="FH959" s="6"/>
      <c r="FI959" s="6"/>
      <c r="FJ959" s="6"/>
      <c r="FK959" s="6"/>
      <c r="FL959" s="6"/>
      <c r="FM959" s="6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/>
      <c r="FZ959" s="6"/>
      <c r="GA959" s="6"/>
      <c r="GB959" s="6"/>
      <c r="GC959" s="6"/>
      <c r="GD959" s="6"/>
      <c r="GE959" s="6"/>
      <c r="GF959" s="6"/>
      <c r="GG959" s="6"/>
      <c r="GH959" s="6"/>
      <c r="GI959" s="6"/>
      <c r="GJ959" s="6"/>
      <c r="GK959" s="6"/>
      <c r="GL959" s="6"/>
      <c r="GM959" s="6"/>
      <c r="GN959" s="6"/>
      <c r="GO959" s="6"/>
      <c r="GP959" s="6"/>
      <c r="GQ959" s="6"/>
      <c r="GR959" s="6"/>
      <c r="GS959" s="6"/>
      <c r="GT959" s="6"/>
      <c r="GU959" s="6"/>
      <c r="GV959" s="6"/>
      <c r="GW959" s="6"/>
      <c r="GX959" s="6"/>
      <c r="GY959" s="6"/>
      <c r="GZ959" s="6"/>
      <c r="HA959" s="6"/>
      <c r="HB959" s="6"/>
      <c r="HC959" s="6"/>
      <c r="HD959" s="6"/>
      <c r="HE959" s="6"/>
    </row>
    <row r="960" spans="1:213">
      <c r="A960" s="6"/>
      <c r="B960" s="420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/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  <c r="FC960" s="6"/>
      <c r="FD960" s="6"/>
      <c r="FE960" s="6"/>
      <c r="FF960" s="6"/>
      <c r="FG960" s="6"/>
      <c r="FH960" s="6"/>
      <c r="FI960" s="6"/>
      <c r="FJ960" s="6"/>
      <c r="FK960" s="6"/>
      <c r="FL960" s="6"/>
      <c r="FM960" s="6"/>
      <c r="FN960" s="6"/>
      <c r="FO960" s="6"/>
      <c r="FP960" s="6"/>
      <c r="FQ960" s="6"/>
      <c r="FR960" s="6"/>
      <c r="FS960" s="6"/>
      <c r="FT960" s="6"/>
      <c r="FU960" s="6"/>
      <c r="FV960" s="6"/>
      <c r="FW960" s="6"/>
      <c r="FX960" s="6"/>
      <c r="FY960" s="6"/>
      <c r="FZ960" s="6"/>
      <c r="GA960" s="6"/>
      <c r="GB960" s="6"/>
      <c r="GC960" s="6"/>
      <c r="GD960" s="6"/>
      <c r="GE960" s="6"/>
      <c r="GF960" s="6"/>
      <c r="GG960" s="6"/>
      <c r="GH960" s="6"/>
      <c r="GI960" s="6"/>
      <c r="GJ960" s="6"/>
      <c r="GK960" s="6"/>
      <c r="GL960" s="6"/>
      <c r="GM960" s="6"/>
      <c r="GN960" s="6"/>
      <c r="GO960" s="6"/>
      <c r="GP960" s="6"/>
      <c r="GQ960" s="6"/>
      <c r="GR960" s="6"/>
      <c r="GS960" s="6"/>
      <c r="GT960" s="6"/>
      <c r="GU960" s="6"/>
      <c r="GV960" s="6"/>
      <c r="GW960" s="6"/>
      <c r="GX960" s="6"/>
      <c r="GY960" s="6"/>
      <c r="GZ960" s="6"/>
      <c r="HA960" s="6"/>
      <c r="HB960" s="6"/>
      <c r="HC960" s="6"/>
      <c r="HD960" s="6"/>
      <c r="HE960" s="6"/>
    </row>
    <row r="961" spans="1:213">
      <c r="A961" s="6"/>
      <c r="B961" s="420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/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6"/>
      <c r="FC961" s="6"/>
      <c r="FD961" s="6"/>
      <c r="FE961" s="6"/>
      <c r="FF961" s="6"/>
      <c r="FG961" s="6"/>
      <c r="FH961" s="6"/>
      <c r="FI961" s="6"/>
      <c r="FJ961" s="6"/>
      <c r="FK961" s="6"/>
      <c r="FL961" s="6"/>
      <c r="FM961" s="6"/>
      <c r="FN961" s="6"/>
      <c r="FO961" s="6"/>
      <c r="FP961" s="6"/>
      <c r="FQ961" s="6"/>
      <c r="FR961" s="6"/>
      <c r="FS961" s="6"/>
      <c r="FT961" s="6"/>
      <c r="FU961" s="6"/>
      <c r="FV961" s="6"/>
      <c r="FW961" s="6"/>
      <c r="FX961" s="6"/>
      <c r="FY961" s="6"/>
      <c r="FZ961" s="6"/>
      <c r="GA961" s="6"/>
      <c r="GB961" s="6"/>
      <c r="GC961" s="6"/>
      <c r="GD961" s="6"/>
      <c r="GE961" s="6"/>
      <c r="GF961" s="6"/>
      <c r="GG961" s="6"/>
      <c r="GH961" s="6"/>
      <c r="GI961" s="6"/>
      <c r="GJ961" s="6"/>
      <c r="GK961" s="6"/>
      <c r="GL961" s="6"/>
      <c r="GM961" s="6"/>
      <c r="GN961" s="6"/>
      <c r="GO961" s="6"/>
      <c r="GP961" s="6"/>
      <c r="GQ961" s="6"/>
      <c r="GR961" s="6"/>
      <c r="GS961" s="6"/>
      <c r="GT961" s="6"/>
      <c r="GU961" s="6"/>
      <c r="GV961" s="6"/>
      <c r="GW961" s="6"/>
      <c r="GX961" s="6"/>
      <c r="GY961" s="6"/>
      <c r="GZ961" s="6"/>
      <c r="HA961" s="6"/>
      <c r="HB961" s="6"/>
      <c r="HC961" s="6"/>
      <c r="HD961" s="6"/>
      <c r="HE961" s="6"/>
    </row>
    <row r="962" spans="1:213">
      <c r="A962" s="6"/>
      <c r="B962" s="420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  <c r="FD962" s="6"/>
      <c r="FE962" s="6"/>
      <c r="FF962" s="6"/>
      <c r="FG962" s="6"/>
      <c r="FH962" s="6"/>
      <c r="FI962" s="6"/>
      <c r="FJ962" s="6"/>
      <c r="FK962" s="6"/>
      <c r="FL962" s="6"/>
      <c r="FM962" s="6"/>
      <c r="FN962" s="6"/>
      <c r="FO962" s="6"/>
      <c r="FP962" s="6"/>
      <c r="FQ962" s="6"/>
      <c r="FR962" s="6"/>
      <c r="FS962" s="6"/>
      <c r="FT962" s="6"/>
      <c r="FU962" s="6"/>
      <c r="FV962" s="6"/>
      <c r="FW962" s="6"/>
      <c r="FX962" s="6"/>
      <c r="FY962" s="6"/>
      <c r="FZ962" s="6"/>
      <c r="GA962" s="6"/>
      <c r="GB962" s="6"/>
      <c r="GC962" s="6"/>
      <c r="GD962" s="6"/>
      <c r="GE962" s="6"/>
      <c r="GF962" s="6"/>
      <c r="GG962" s="6"/>
      <c r="GH962" s="6"/>
      <c r="GI962" s="6"/>
      <c r="GJ962" s="6"/>
      <c r="GK962" s="6"/>
      <c r="GL962" s="6"/>
      <c r="GM962" s="6"/>
      <c r="GN962" s="6"/>
      <c r="GO962" s="6"/>
      <c r="GP962" s="6"/>
      <c r="GQ962" s="6"/>
      <c r="GR962" s="6"/>
      <c r="GS962" s="6"/>
      <c r="GT962" s="6"/>
      <c r="GU962" s="6"/>
      <c r="GV962" s="6"/>
      <c r="GW962" s="6"/>
      <c r="GX962" s="6"/>
      <c r="GY962" s="6"/>
      <c r="GZ962" s="6"/>
      <c r="HA962" s="6"/>
      <c r="HB962" s="6"/>
      <c r="HC962" s="6"/>
      <c r="HD962" s="6"/>
      <c r="HE962" s="6"/>
    </row>
    <row r="963" spans="1:213">
      <c r="A963" s="6"/>
      <c r="B963" s="420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/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  <c r="FC963" s="6"/>
      <c r="FD963" s="6"/>
      <c r="FE963" s="6"/>
      <c r="FF963" s="6"/>
      <c r="FG963" s="6"/>
      <c r="FH963" s="6"/>
      <c r="FI963" s="6"/>
      <c r="FJ963" s="6"/>
      <c r="FK963" s="6"/>
      <c r="FL963" s="6"/>
      <c r="FM963" s="6"/>
      <c r="FN963" s="6"/>
      <c r="FO963" s="6"/>
      <c r="FP963" s="6"/>
      <c r="FQ963" s="6"/>
      <c r="FR963" s="6"/>
      <c r="FS963" s="6"/>
      <c r="FT963" s="6"/>
      <c r="FU963" s="6"/>
      <c r="FV963" s="6"/>
      <c r="FW963" s="6"/>
      <c r="FX963" s="6"/>
      <c r="FY963" s="6"/>
      <c r="FZ963" s="6"/>
      <c r="GA963" s="6"/>
      <c r="GB963" s="6"/>
      <c r="GC963" s="6"/>
      <c r="GD963" s="6"/>
      <c r="GE963" s="6"/>
      <c r="GF963" s="6"/>
      <c r="GG963" s="6"/>
      <c r="GH963" s="6"/>
      <c r="GI963" s="6"/>
      <c r="GJ963" s="6"/>
      <c r="GK963" s="6"/>
      <c r="GL963" s="6"/>
      <c r="GM963" s="6"/>
      <c r="GN963" s="6"/>
      <c r="GO963" s="6"/>
      <c r="GP963" s="6"/>
      <c r="GQ963" s="6"/>
      <c r="GR963" s="6"/>
      <c r="GS963" s="6"/>
      <c r="GT963" s="6"/>
      <c r="GU963" s="6"/>
      <c r="GV963" s="6"/>
      <c r="GW963" s="6"/>
      <c r="GX963" s="6"/>
      <c r="GY963" s="6"/>
      <c r="GZ963" s="6"/>
      <c r="HA963" s="6"/>
      <c r="HB963" s="6"/>
      <c r="HC963" s="6"/>
      <c r="HD963" s="6"/>
      <c r="HE963" s="6"/>
    </row>
    <row r="964" spans="1:213">
      <c r="A964" s="6"/>
      <c r="B964" s="420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  <c r="FD964" s="6"/>
      <c r="FE964" s="6"/>
      <c r="FF964" s="6"/>
      <c r="FG964" s="6"/>
      <c r="FH964" s="6"/>
      <c r="FI964" s="6"/>
      <c r="FJ964" s="6"/>
      <c r="FK964" s="6"/>
      <c r="FL964" s="6"/>
      <c r="FM964" s="6"/>
      <c r="FN964" s="6"/>
      <c r="FO964" s="6"/>
      <c r="FP964" s="6"/>
      <c r="FQ964" s="6"/>
      <c r="FR964" s="6"/>
      <c r="FS964" s="6"/>
      <c r="FT964" s="6"/>
      <c r="FU964" s="6"/>
      <c r="FV964" s="6"/>
      <c r="FW964" s="6"/>
      <c r="FX964" s="6"/>
      <c r="FY964" s="6"/>
      <c r="FZ964" s="6"/>
      <c r="GA964" s="6"/>
      <c r="GB964" s="6"/>
      <c r="GC964" s="6"/>
      <c r="GD964" s="6"/>
      <c r="GE964" s="6"/>
      <c r="GF964" s="6"/>
      <c r="GG964" s="6"/>
      <c r="GH964" s="6"/>
      <c r="GI964" s="6"/>
      <c r="GJ964" s="6"/>
      <c r="GK964" s="6"/>
      <c r="GL964" s="6"/>
      <c r="GM964" s="6"/>
      <c r="GN964" s="6"/>
      <c r="GO964" s="6"/>
      <c r="GP964" s="6"/>
      <c r="GQ964" s="6"/>
      <c r="GR964" s="6"/>
      <c r="GS964" s="6"/>
      <c r="GT964" s="6"/>
      <c r="GU964" s="6"/>
      <c r="GV964" s="6"/>
      <c r="GW964" s="6"/>
      <c r="GX964" s="6"/>
      <c r="GY964" s="6"/>
      <c r="GZ964" s="6"/>
      <c r="HA964" s="6"/>
      <c r="HB964" s="6"/>
      <c r="HC964" s="6"/>
      <c r="HD964" s="6"/>
      <c r="HE964" s="6"/>
    </row>
    <row r="965" spans="1:213">
      <c r="A965" s="6"/>
      <c r="B965" s="420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  <c r="FE965" s="6"/>
      <c r="FF965" s="6"/>
      <c r="FG965" s="6"/>
      <c r="FH965" s="6"/>
      <c r="FI965" s="6"/>
      <c r="FJ965" s="6"/>
      <c r="FK965" s="6"/>
      <c r="FL965" s="6"/>
      <c r="FM965" s="6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/>
      <c r="FZ965" s="6"/>
      <c r="GA965" s="6"/>
      <c r="GB965" s="6"/>
      <c r="GC965" s="6"/>
      <c r="GD965" s="6"/>
      <c r="GE965" s="6"/>
      <c r="GF965" s="6"/>
      <c r="GG965" s="6"/>
      <c r="GH965" s="6"/>
      <c r="GI965" s="6"/>
      <c r="GJ965" s="6"/>
      <c r="GK965" s="6"/>
      <c r="GL965" s="6"/>
      <c r="GM965" s="6"/>
      <c r="GN965" s="6"/>
      <c r="GO965" s="6"/>
      <c r="GP965" s="6"/>
      <c r="GQ965" s="6"/>
      <c r="GR965" s="6"/>
      <c r="GS965" s="6"/>
      <c r="GT965" s="6"/>
      <c r="GU965" s="6"/>
      <c r="GV965" s="6"/>
      <c r="GW965" s="6"/>
      <c r="GX965" s="6"/>
      <c r="GY965" s="6"/>
      <c r="GZ965" s="6"/>
      <c r="HA965" s="6"/>
      <c r="HB965" s="6"/>
      <c r="HC965" s="6"/>
      <c r="HD965" s="6"/>
      <c r="HE965" s="6"/>
    </row>
    <row r="966" spans="1:213">
      <c r="A966" s="6"/>
      <c r="B966" s="420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  <c r="FE966" s="6"/>
      <c r="FF966" s="6"/>
      <c r="FG966" s="6"/>
      <c r="FH966" s="6"/>
      <c r="FI966" s="6"/>
      <c r="FJ966" s="6"/>
      <c r="FK966" s="6"/>
      <c r="FL966" s="6"/>
      <c r="FM966" s="6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/>
      <c r="FZ966" s="6"/>
      <c r="GA966" s="6"/>
      <c r="GB966" s="6"/>
      <c r="GC966" s="6"/>
      <c r="GD966" s="6"/>
      <c r="GE966" s="6"/>
      <c r="GF966" s="6"/>
      <c r="GG966" s="6"/>
      <c r="GH966" s="6"/>
      <c r="GI966" s="6"/>
      <c r="GJ966" s="6"/>
      <c r="GK966" s="6"/>
      <c r="GL966" s="6"/>
      <c r="GM966" s="6"/>
      <c r="GN966" s="6"/>
      <c r="GO966" s="6"/>
      <c r="GP966" s="6"/>
      <c r="GQ966" s="6"/>
      <c r="GR966" s="6"/>
      <c r="GS966" s="6"/>
      <c r="GT966" s="6"/>
      <c r="GU966" s="6"/>
      <c r="GV966" s="6"/>
      <c r="GW966" s="6"/>
      <c r="GX966" s="6"/>
      <c r="GY966" s="6"/>
      <c r="GZ966" s="6"/>
      <c r="HA966" s="6"/>
      <c r="HB966" s="6"/>
      <c r="HC966" s="6"/>
      <c r="HD966" s="6"/>
      <c r="HE966" s="6"/>
    </row>
    <row r="967" spans="1:213">
      <c r="A967" s="6"/>
      <c r="B967" s="420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/>
      <c r="FF967" s="6"/>
      <c r="FG967" s="6"/>
      <c r="FH967" s="6"/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/>
      <c r="GL967" s="6"/>
      <c r="GM967" s="6"/>
      <c r="GN967" s="6"/>
      <c r="GO967" s="6"/>
      <c r="GP967" s="6"/>
      <c r="GQ967" s="6"/>
      <c r="GR967" s="6"/>
      <c r="GS967" s="6"/>
      <c r="GT967" s="6"/>
      <c r="GU967" s="6"/>
      <c r="GV967" s="6"/>
      <c r="GW967" s="6"/>
      <c r="GX967" s="6"/>
      <c r="GY967" s="6"/>
      <c r="GZ967" s="6"/>
      <c r="HA967" s="6"/>
      <c r="HB967" s="6"/>
      <c r="HC967" s="6"/>
      <c r="HD967" s="6"/>
      <c r="HE967" s="6"/>
    </row>
    <row r="968" spans="1:213">
      <c r="A968" s="6"/>
      <c r="B968" s="420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  <c r="FE968" s="6"/>
      <c r="FF968" s="6"/>
      <c r="FG968" s="6"/>
      <c r="FH968" s="6"/>
      <c r="FI968" s="6"/>
      <c r="FJ968" s="6"/>
      <c r="FK968" s="6"/>
      <c r="FL968" s="6"/>
      <c r="FM968" s="6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/>
      <c r="FZ968" s="6"/>
      <c r="GA968" s="6"/>
      <c r="GB968" s="6"/>
      <c r="GC968" s="6"/>
      <c r="GD968" s="6"/>
      <c r="GE968" s="6"/>
      <c r="GF968" s="6"/>
      <c r="GG968" s="6"/>
      <c r="GH968" s="6"/>
      <c r="GI968" s="6"/>
      <c r="GJ968" s="6"/>
      <c r="GK968" s="6"/>
      <c r="GL968" s="6"/>
      <c r="GM968" s="6"/>
      <c r="GN968" s="6"/>
      <c r="GO968" s="6"/>
      <c r="GP968" s="6"/>
      <c r="GQ968" s="6"/>
      <c r="GR968" s="6"/>
      <c r="GS968" s="6"/>
      <c r="GT968" s="6"/>
      <c r="GU968" s="6"/>
      <c r="GV968" s="6"/>
      <c r="GW968" s="6"/>
      <c r="GX968" s="6"/>
      <c r="GY968" s="6"/>
      <c r="GZ968" s="6"/>
      <c r="HA968" s="6"/>
      <c r="HB968" s="6"/>
      <c r="HC968" s="6"/>
      <c r="HD968" s="6"/>
      <c r="HE968" s="6"/>
    </row>
    <row r="969" spans="1:213">
      <c r="A969" s="6"/>
      <c r="B969" s="420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  <c r="FE969" s="6"/>
      <c r="FF969" s="6"/>
      <c r="FG969" s="6"/>
      <c r="FH969" s="6"/>
      <c r="FI969" s="6"/>
      <c r="FJ969" s="6"/>
      <c r="FK969" s="6"/>
      <c r="FL969" s="6"/>
      <c r="FM969" s="6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/>
      <c r="FZ969" s="6"/>
      <c r="GA969" s="6"/>
      <c r="GB969" s="6"/>
      <c r="GC969" s="6"/>
      <c r="GD969" s="6"/>
      <c r="GE969" s="6"/>
      <c r="GF969" s="6"/>
      <c r="GG969" s="6"/>
      <c r="GH969" s="6"/>
      <c r="GI969" s="6"/>
      <c r="GJ969" s="6"/>
      <c r="GK969" s="6"/>
      <c r="GL969" s="6"/>
      <c r="GM969" s="6"/>
      <c r="GN969" s="6"/>
      <c r="GO969" s="6"/>
      <c r="GP969" s="6"/>
      <c r="GQ969" s="6"/>
      <c r="GR969" s="6"/>
      <c r="GS969" s="6"/>
      <c r="GT969" s="6"/>
      <c r="GU969" s="6"/>
      <c r="GV969" s="6"/>
      <c r="GW969" s="6"/>
      <c r="GX969" s="6"/>
      <c r="GY969" s="6"/>
      <c r="GZ969" s="6"/>
      <c r="HA969" s="6"/>
      <c r="HB969" s="6"/>
      <c r="HC969" s="6"/>
      <c r="HD969" s="6"/>
      <c r="HE969" s="6"/>
    </row>
    <row r="970" spans="1:213">
      <c r="A970" s="6"/>
      <c r="B970" s="420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  <c r="FE970" s="6"/>
      <c r="FF970" s="6"/>
      <c r="FG970" s="6"/>
      <c r="FH970" s="6"/>
      <c r="FI970" s="6"/>
      <c r="FJ970" s="6"/>
      <c r="FK970" s="6"/>
      <c r="FL970" s="6"/>
      <c r="FM970" s="6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/>
      <c r="FZ970" s="6"/>
      <c r="GA970" s="6"/>
      <c r="GB970" s="6"/>
      <c r="GC970" s="6"/>
      <c r="GD970" s="6"/>
      <c r="GE970" s="6"/>
      <c r="GF970" s="6"/>
      <c r="GG970" s="6"/>
      <c r="GH970" s="6"/>
      <c r="GI970" s="6"/>
      <c r="GJ970" s="6"/>
      <c r="GK970" s="6"/>
      <c r="GL970" s="6"/>
      <c r="GM970" s="6"/>
      <c r="GN970" s="6"/>
      <c r="GO970" s="6"/>
      <c r="GP970" s="6"/>
      <c r="GQ970" s="6"/>
      <c r="GR970" s="6"/>
      <c r="GS970" s="6"/>
      <c r="GT970" s="6"/>
      <c r="GU970" s="6"/>
      <c r="GV970" s="6"/>
      <c r="GW970" s="6"/>
      <c r="GX970" s="6"/>
      <c r="GY970" s="6"/>
      <c r="GZ970" s="6"/>
      <c r="HA970" s="6"/>
      <c r="HB970" s="6"/>
      <c r="HC970" s="6"/>
      <c r="HD970" s="6"/>
      <c r="HE970" s="6"/>
    </row>
    <row r="971" spans="1:213">
      <c r="A971" s="6"/>
      <c r="B971" s="420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  <c r="FD971" s="6"/>
      <c r="FE971" s="6"/>
      <c r="FF971" s="6"/>
      <c r="FG971" s="6"/>
      <c r="FH971" s="6"/>
      <c r="FI971" s="6"/>
      <c r="FJ971" s="6"/>
      <c r="FK971" s="6"/>
      <c r="FL971" s="6"/>
      <c r="FM971" s="6"/>
      <c r="FN971" s="6"/>
      <c r="FO971" s="6"/>
      <c r="FP971" s="6"/>
      <c r="FQ971" s="6"/>
      <c r="FR971" s="6"/>
      <c r="FS971" s="6"/>
      <c r="FT971" s="6"/>
      <c r="FU971" s="6"/>
      <c r="FV971" s="6"/>
      <c r="FW971" s="6"/>
      <c r="FX971" s="6"/>
      <c r="FY971" s="6"/>
      <c r="FZ971" s="6"/>
      <c r="GA971" s="6"/>
      <c r="GB971" s="6"/>
      <c r="GC971" s="6"/>
      <c r="GD971" s="6"/>
      <c r="GE971" s="6"/>
      <c r="GF971" s="6"/>
      <c r="GG971" s="6"/>
      <c r="GH971" s="6"/>
      <c r="GI971" s="6"/>
      <c r="GJ971" s="6"/>
      <c r="GK971" s="6"/>
      <c r="GL971" s="6"/>
      <c r="GM971" s="6"/>
      <c r="GN971" s="6"/>
      <c r="GO971" s="6"/>
      <c r="GP971" s="6"/>
      <c r="GQ971" s="6"/>
      <c r="GR971" s="6"/>
      <c r="GS971" s="6"/>
      <c r="GT971" s="6"/>
      <c r="GU971" s="6"/>
      <c r="GV971" s="6"/>
      <c r="GW971" s="6"/>
      <c r="GX971" s="6"/>
      <c r="GY971" s="6"/>
      <c r="GZ971" s="6"/>
      <c r="HA971" s="6"/>
      <c r="HB971" s="6"/>
      <c r="HC971" s="6"/>
      <c r="HD971" s="6"/>
      <c r="HE971" s="6"/>
    </row>
    <row r="972" spans="1:213">
      <c r="A972" s="6"/>
      <c r="B972" s="420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  <c r="FD972" s="6"/>
      <c r="FE972" s="6"/>
      <c r="FF972" s="6"/>
      <c r="FG972" s="6"/>
      <c r="FH972" s="6"/>
      <c r="FI972" s="6"/>
      <c r="FJ972" s="6"/>
      <c r="FK972" s="6"/>
      <c r="FL972" s="6"/>
      <c r="FM972" s="6"/>
      <c r="FN972" s="6"/>
      <c r="FO972" s="6"/>
      <c r="FP972" s="6"/>
      <c r="FQ972" s="6"/>
      <c r="FR972" s="6"/>
      <c r="FS972" s="6"/>
      <c r="FT972" s="6"/>
      <c r="FU972" s="6"/>
      <c r="FV972" s="6"/>
      <c r="FW972" s="6"/>
      <c r="FX972" s="6"/>
      <c r="FY972" s="6"/>
      <c r="FZ972" s="6"/>
      <c r="GA972" s="6"/>
      <c r="GB972" s="6"/>
      <c r="GC972" s="6"/>
      <c r="GD972" s="6"/>
      <c r="GE972" s="6"/>
      <c r="GF972" s="6"/>
      <c r="GG972" s="6"/>
      <c r="GH972" s="6"/>
      <c r="GI972" s="6"/>
      <c r="GJ972" s="6"/>
      <c r="GK972" s="6"/>
      <c r="GL972" s="6"/>
      <c r="GM972" s="6"/>
      <c r="GN972" s="6"/>
      <c r="GO972" s="6"/>
      <c r="GP972" s="6"/>
      <c r="GQ972" s="6"/>
      <c r="GR972" s="6"/>
      <c r="GS972" s="6"/>
      <c r="GT972" s="6"/>
      <c r="GU972" s="6"/>
      <c r="GV972" s="6"/>
      <c r="GW972" s="6"/>
      <c r="GX972" s="6"/>
      <c r="GY972" s="6"/>
      <c r="GZ972" s="6"/>
      <c r="HA972" s="6"/>
      <c r="HB972" s="6"/>
      <c r="HC972" s="6"/>
      <c r="HD972" s="6"/>
      <c r="HE972" s="6"/>
    </row>
    <row r="973" spans="1:213">
      <c r="A973" s="6"/>
      <c r="B973" s="420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  <c r="FD973" s="6"/>
      <c r="FE973" s="6"/>
      <c r="FF973" s="6"/>
      <c r="FG973" s="6"/>
      <c r="FH973" s="6"/>
      <c r="FI973" s="6"/>
      <c r="FJ973" s="6"/>
      <c r="FK973" s="6"/>
      <c r="FL973" s="6"/>
      <c r="FM973" s="6"/>
      <c r="FN973" s="6"/>
      <c r="FO973" s="6"/>
      <c r="FP973" s="6"/>
      <c r="FQ973" s="6"/>
      <c r="FR973" s="6"/>
      <c r="FS973" s="6"/>
      <c r="FT973" s="6"/>
      <c r="FU973" s="6"/>
      <c r="FV973" s="6"/>
      <c r="FW973" s="6"/>
      <c r="FX973" s="6"/>
      <c r="FY973" s="6"/>
      <c r="FZ973" s="6"/>
      <c r="GA973" s="6"/>
      <c r="GB973" s="6"/>
      <c r="GC973" s="6"/>
      <c r="GD973" s="6"/>
      <c r="GE973" s="6"/>
      <c r="GF973" s="6"/>
      <c r="GG973" s="6"/>
      <c r="GH973" s="6"/>
      <c r="GI973" s="6"/>
      <c r="GJ973" s="6"/>
      <c r="GK973" s="6"/>
      <c r="GL973" s="6"/>
      <c r="GM973" s="6"/>
      <c r="GN973" s="6"/>
      <c r="GO973" s="6"/>
      <c r="GP973" s="6"/>
      <c r="GQ973" s="6"/>
      <c r="GR973" s="6"/>
      <c r="GS973" s="6"/>
      <c r="GT973" s="6"/>
      <c r="GU973" s="6"/>
      <c r="GV973" s="6"/>
      <c r="GW973" s="6"/>
      <c r="GX973" s="6"/>
      <c r="GY973" s="6"/>
      <c r="GZ973" s="6"/>
      <c r="HA973" s="6"/>
      <c r="HB973" s="6"/>
      <c r="HC973" s="6"/>
      <c r="HD973" s="6"/>
      <c r="HE973" s="6"/>
    </row>
    <row r="974" spans="1:213">
      <c r="A974" s="6"/>
      <c r="B974" s="420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  <c r="FD974" s="6"/>
      <c r="FE974" s="6"/>
      <c r="FF974" s="6"/>
      <c r="FG974" s="6"/>
      <c r="FH974" s="6"/>
      <c r="FI974" s="6"/>
      <c r="FJ974" s="6"/>
      <c r="FK974" s="6"/>
      <c r="FL974" s="6"/>
      <c r="FM974" s="6"/>
      <c r="FN974" s="6"/>
      <c r="FO974" s="6"/>
      <c r="FP974" s="6"/>
      <c r="FQ974" s="6"/>
      <c r="FR974" s="6"/>
      <c r="FS974" s="6"/>
      <c r="FT974" s="6"/>
      <c r="FU974" s="6"/>
      <c r="FV974" s="6"/>
      <c r="FW974" s="6"/>
      <c r="FX974" s="6"/>
      <c r="FY974" s="6"/>
      <c r="FZ974" s="6"/>
      <c r="GA974" s="6"/>
      <c r="GB974" s="6"/>
      <c r="GC974" s="6"/>
      <c r="GD974" s="6"/>
      <c r="GE974" s="6"/>
      <c r="GF974" s="6"/>
      <c r="GG974" s="6"/>
      <c r="GH974" s="6"/>
      <c r="GI974" s="6"/>
      <c r="GJ974" s="6"/>
      <c r="GK974" s="6"/>
      <c r="GL974" s="6"/>
      <c r="GM974" s="6"/>
      <c r="GN974" s="6"/>
      <c r="GO974" s="6"/>
      <c r="GP974" s="6"/>
      <c r="GQ974" s="6"/>
      <c r="GR974" s="6"/>
      <c r="GS974" s="6"/>
      <c r="GT974" s="6"/>
      <c r="GU974" s="6"/>
      <c r="GV974" s="6"/>
      <c r="GW974" s="6"/>
      <c r="GX974" s="6"/>
      <c r="GY974" s="6"/>
      <c r="GZ974" s="6"/>
      <c r="HA974" s="6"/>
      <c r="HB974" s="6"/>
      <c r="HC974" s="6"/>
      <c r="HD974" s="6"/>
      <c r="HE974" s="6"/>
    </row>
    <row r="975" spans="1:213">
      <c r="A975" s="6"/>
      <c r="B975" s="420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  <c r="FD975" s="6"/>
      <c r="FE975" s="6"/>
      <c r="FF975" s="6"/>
      <c r="FG975" s="6"/>
      <c r="FH975" s="6"/>
      <c r="FI975" s="6"/>
      <c r="FJ975" s="6"/>
      <c r="FK975" s="6"/>
      <c r="FL975" s="6"/>
      <c r="FM975" s="6"/>
      <c r="FN975" s="6"/>
      <c r="FO975" s="6"/>
      <c r="FP975" s="6"/>
      <c r="FQ975" s="6"/>
      <c r="FR975" s="6"/>
      <c r="FS975" s="6"/>
      <c r="FT975" s="6"/>
      <c r="FU975" s="6"/>
      <c r="FV975" s="6"/>
      <c r="FW975" s="6"/>
      <c r="FX975" s="6"/>
      <c r="FY975" s="6"/>
      <c r="FZ975" s="6"/>
      <c r="GA975" s="6"/>
      <c r="GB975" s="6"/>
      <c r="GC975" s="6"/>
      <c r="GD975" s="6"/>
      <c r="GE975" s="6"/>
      <c r="GF975" s="6"/>
      <c r="GG975" s="6"/>
      <c r="GH975" s="6"/>
      <c r="GI975" s="6"/>
      <c r="GJ975" s="6"/>
      <c r="GK975" s="6"/>
      <c r="GL975" s="6"/>
      <c r="GM975" s="6"/>
      <c r="GN975" s="6"/>
      <c r="GO975" s="6"/>
      <c r="GP975" s="6"/>
      <c r="GQ975" s="6"/>
      <c r="GR975" s="6"/>
      <c r="GS975" s="6"/>
      <c r="GT975" s="6"/>
      <c r="GU975" s="6"/>
      <c r="GV975" s="6"/>
      <c r="GW975" s="6"/>
      <c r="GX975" s="6"/>
      <c r="GY975" s="6"/>
      <c r="GZ975" s="6"/>
      <c r="HA975" s="6"/>
      <c r="HB975" s="6"/>
      <c r="HC975" s="6"/>
      <c r="HD975" s="6"/>
      <c r="HE975" s="6"/>
    </row>
    <row r="976" spans="1:213">
      <c r="A976" s="6"/>
      <c r="B976" s="420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  <c r="FE976" s="6"/>
      <c r="FF976" s="6"/>
      <c r="FG976" s="6"/>
      <c r="FH976" s="6"/>
      <c r="FI976" s="6"/>
      <c r="FJ976" s="6"/>
      <c r="FK976" s="6"/>
      <c r="FL976" s="6"/>
      <c r="FM976" s="6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/>
      <c r="FZ976" s="6"/>
      <c r="GA976" s="6"/>
      <c r="GB976" s="6"/>
      <c r="GC976" s="6"/>
      <c r="GD976" s="6"/>
      <c r="GE976" s="6"/>
      <c r="GF976" s="6"/>
      <c r="GG976" s="6"/>
      <c r="GH976" s="6"/>
      <c r="GI976" s="6"/>
      <c r="GJ976" s="6"/>
      <c r="GK976" s="6"/>
      <c r="GL976" s="6"/>
      <c r="GM976" s="6"/>
      <c r="GN976" s="6"/>
      <c r="GO976" s="6"/>
      <c r="GP976" s="6"/>
      <c r="GQ976" s="6"/>
      <c r="GR976" s="6"/>
      <c r="GS976" s="6"/>
      <c r="GT976" s="6"/>
      <c r="GU976" s="6"/>
      <c r="GV976" s="6"/>
      <c r="GW976" s="6"/>
      <c r="GX976" s="6"/>
      <c r="GY976" s="6"/>
      <c r="GZ976" s="6"/>
      <c r="HA976" s="6"/>
      <c r="HB976" s="6"/>
      <c r="HC976" s="6"/>
      <c r="HD976" s="6"/>
      <c r="HE976" s="6"/>
    </row>
    <row r="977" spans="1:213">
      <c r="A977" s="6"/>
      <c r="B977" s="420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/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  <c r="FD977" s="6"/>
      <c r="FE977" s="6"/>
      <c r="FF977" s="6"/>
      <c r="FG977" s="6"/>
      <c r="FH977" s="6"/>
      <c r="FI977" s="6"/>
      <c r="FJ977" s="6"/>
      <c r="FK977" s="6"/>
      <c r="FL977" s="6"/>
      <c r="FM977" s="6"/>
      <c r="FN977" s="6"/>
      <c r="FO977" s="6"/>
      <c r="FP977" s="6"/>
      <c r="FQ977" s="6"/>
      <c r="FR977" s="6"/>
      <c r="FS977" s="6"/>
      <c r="FT977" s="6"/>
      <c r="FU977" s="6"/>
      <c r="FV977" s="6"/>
      <c r="FW977" s="6"/>
      <c r="FX977" s="6"/>
      <c r="FY977" s="6"/>
      <c r="FZ977" s="6"/>
      <c r="GA977" s="6"/>
      <c r="GB977" s="6"/>
      <c r="GC977" s="6"/>
      <c r="GD977" s="6"/>
      <c r="GE977" s="6"/>
      <c r="GF977" s="6"/>
      <c r="GG977" s="6"/>
      <c r="GH977" s="6"/>
      <c r="GI977" s="6"/>
      <c r="GJ977" s="6"/>
      <c r="GK977" s="6"/>
      <c r="GL977" s="6"/>
      <c r="GM977" s="6"/>
      <c r="GN977" s="6"/>
      <c r="GO977" s="6"/>
      <c r="GP977" s="6"/>
      <c r="GQ977" s="6"/>
      <c r="GR977" s="6"/>
      <c r="GS977" s="6"/>
      <c r="GT977" s="6"/>
      <c r="GU977" s="6"/>
      <c r="GV977" s="6"/>
      <c r="GW977" s="6"/>
      <c r="GX977" s="6"/>
      <c r="GY977" s="6"/>
      <c r="GZ977" s="6"/>
      <c r="HA977" s="6"/>
      <c r="HB977" s="6"/>
      <c r="HC977" s="6"/>
      <c r="HD977" s="6"/>
      <c r="HE977" s="6"/>
    </row>
    <row r="978" spans="1:213">
      <c r="A978" s="6"/>
      <c r="B978" s="420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  <c r="EK978" s="6"/>
      <c r="EL978" s="6"/>
      <c r="EM978" s="6"/>
      <c r="EN978" s="6"/>
      <c r="EO978" s="6"/>
      <c r="EP978" s="6"/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  <c r="FC978" s="6"/>
      <c r="FD978" s="6"/>
      <c r="FE978" s="6"/>
      <c r="FF978" s="6"/>
      <c r="FG978" s="6"/>
      <c r="FH978" s="6"/>
      <c r="FI978" s="6"/>
      <c r="FJ978" s="6"/>
      <c r="FK978" s="6"/>
      <c r="FL978" s="6"/>
      <c r="FM978" s="6"/>
      <c r="FN978" s="6"/>
      <c r="FO978" s="6"/>
      <c r="FP978" s="6"/>
      <c r="FQ978" s="6"/>
      <c r="FR978" s="6"/>
      <c r="FS978" s="6"/>
      <c r="FT978" s="6"/>
      <c r="FU978" s="6"/>
      <c r="FV978" s="6"/>
      <c r="FW978" s="6"/>
      <c r="FX978" s="6"/>
      <c r="FY978" s="6"/>
      <c r="FZ978" s="6"/>
      <c r="GA978" s="6"/>
      <c r="GB978" s="6"/>
      <c r="GC978" s="6"/>
      <c r="GD978" s="6"/>
      <c r="GE978" s="6"/>
      <c r="GF978" s="6"/>
      <c r="GG978" s="6"/>
      <c r="GH978" s="6"/>
      <c r="GI978" s="6"/>
      <c r="GJ978" s="6"/>
      <c r="GK978" s="6"/>
      <c r="GL978" s="6"/>
      <c r="GM978" s="6"/>
      <c r="GN978" s="6"/>
      <c r="GO978" s="6"/>
      <c r="GP978" s="6"/>
      <c r="GQ978" s="6"/>
      <c r="GR978" s="6"/>
      <c r="GS978" s="6"/>
      <c r="GT978" s="6"/>
      <c r="GU978" s="6"/>
      <c r="GV978" s="6"/>
      <c r="GW978" s="6"/>
      <c r="GX978" s="6"/>
      <c r="GY978" s="6"/>
      <c r="GZ978" s="6"/>
      <c r="HA978" s="6"/>
      <c r="HB978" s="6"/>
      <c r="HC978" s="6"/>
      <c r="HD978" s="6"/>
      <c r="HE978" s="6"/>
    </row>
    <row r="979" spans="1:213">
      <c r="A979" s="6"/>
      <c r="B979" s="420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/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  <c r="FD979" s="6"/>
      <c r="FE979" s="6"/>
      <c r="FF979" s="6"/>
      <c r="FG979" s="6"/>
      <c r="FH979" s="6"/>
      <c r="FI979" s="6"/>
      <c r="FJ979" s="6"/>
      <c r="FK979" s="6"/>
      <c r="FL979" s="6"/>
      <c r="FM979" s="6"/>
      <c r="FN979" s="6"/>
      <c r="FO979" s="6"/>
      <c r="FP979" s="6"/>
      <c r="FQ979" s="6"/>
      <c r="FR979" s="6"/>
      <c r="FS979" s="6"/>
      <c r="FT979" s="6"/>
      <c r="FU979" s="6"/>
      <c r="FV979" s="6"/>
      <c r="FW979" s="6"/>
      <c r="FX979" s="6"/>
      <c r="FY979" s="6"/>
      <c r="FZ979" s="6"/>
      <c r="GA979" s="6"/>
      <c r="GB979" s="6"/>
      <c r="GC979" s="6"/>
      <c r="GD979" s="6"/>
      <c r="GE979" s="6"/>
      <c r="GF979" s="6"/>
      <c r="GG979" s="6"/>
      <c r="GH979" s="6"/>
      <c r="GI979" s="6"/>
      <c r="GJ979" s="6"/>
      <c r="GK979" s="6"/>
      <c r="GL979" s="6"/>
      <c r="GM979" s="6"/>
      <c r="GN979" s="6"/>
      <c r="GO979" s="6"/>
      <c r="GP979" s="6"/>
      <c r="GQ979" s="6"/>
      <c r="GR979" s="6"/>
      <c r="GS979" s="6"/>
      <c r="GT979" s="6"/>
      <c r="GU979" s="6"/>
      <c r="GV979" s="6"/>
      <c r="GW979" s="6"/>
      <c r="GX979" s="6"/>
      <c r="GY979" s="6"/>
      <c r="GZ979" s="6"/>
      <c r="HA979" s="6"/>
      <c r="HB979" s="6"/>
      <c r="HC979" s="6"/>
      <c r="HD979" s="6"/>
      <c r="HE979" s="6"/>
    </row>
    <row r="980" spans="1:213">
      <c r="A980" s="6"/>
      <c r="B980" s="420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/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  <c r="FD980" s="6"/>
      <c r="FE980" s="6"/>
      <c r="FF980" s="6"/>
      <c r="FG980" s="6"/>
      <c r="FH980" s="6"/>
      <c r="FI980" s="6"/>
      <c r="FJ980" s="6"/>
      <c r="FK980" s="6"/>
      <c r="FL980" s="6"/>
      <c r="FM980" s="6"/>
      <c r="FN980" s="6"/>
      <c r="FO980" s="6"/>
      <c r="FP980" s="6"/>
      <c r="FQ980" s="6"/>
      <c r="FR980" s="6"/>
      <c r="FS980" s="6"/>
      <c r="FT980" s="6"/>
      <c r="FU980" s="6"/>
      <c r="FV980" s="6"/>
      <c r="FW980" s="6"/>
      <c r="FX980" s="6"/>
      <c r="FY980" s="6"/>
      <c r="FZ980" s="6"/>
      <c r="GA980" s="6"/>
      <c r="GB980" s="6"/>
      <c r="GC980" s="6"/>
      <c r="GD980" s="6"/>
      <c r="GE980" s="6"/>
      <c r="GF980" s="6"/>
      <c r="GG980" s="6"/>
      <c r="GH980" s="6"/>
      <c r="GI980" s="6"/>
      <c r="GJ980" s="6"/>
      <c r="GK980" s="6"/>
      <c r="GL980" s="6"/>
      <c r="GM980" s="6"/>
      <c r="GN980" s="6"/>
      <c r="GO980" s="6"/>
      <c r="GP980" s="6"/>
      <c r="GQ980" s="6"/>
      <c r="GR980" s="6"/>
      <c r="GS980" s="6"/>
      <c r="GT980" s="6"/>
      <c r="GU980" s="6"/>
      <c r="GV980" s="6"/>
      <c r="GW980" s="6"/>
      <c r="GX980" s="6"/>
      <c r="GY980" s="6"/>
      <c r="GZ980" s="6"/>
      <c r="HA980" s="6"/>
      <c r="HB980" s="6"/>
      <c r="HC980" s="6"/>
      <c r="HD980" s="6"/>
      <c r="HE980" s="6"/>
    </row>
    <row r="981" spans="1:213">
      <c r="A981" s="6"/>
      <c r="B981" s="420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/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  <c r="FD981" s="6"/>
      <c r="FE981" s="6"/>
      <c r="FF981" s="6"/>
      <c r="FG981" s="6"/>
      <c r="FH981" s="6"/>
      <c r="FI981" s="6"/>
      <c r="FJ981" s="6"/>
      <c r="FK981" s="6"/>
      <c r="FL981" s="6"/>
      <c r="FM981" s="6"/>
      <c r="FN981" s="6"/>
      <c r="FO981" s="6"/>
      <c r="FP981" s="6"/>
      <c r="FQ981" s="6"/>
      <c r="FR981" s="6"/>
      <c r="FS981" s="6"/>
      <c r="FT981" s="6"/>
      <c r="FU981" s="6"/>
      <c r="FV981" s="6"/>
      <c r="FW981" s="6"/>
      <c r="FX981" s="6"/>
      <c r="FY981" s="6"/>
      <c r="FZ981" s="6"/>
      <c r="GA981" s="6"/>
      <c r="GB981" s="6"/>
      <c r="GC981" s="6"/>
      <c r="GD981" s="6"/>
      <c r="GE981" s="6"/>
      <c r="GF981" s="6"/>
      <c r="GG981" s="6"/>
      <c r="GH981" s="6"/>
      <c r="GI981" s="6"/>
      <c r="GJ981" s="6"/>
      <c r="GK981" s="6"/>
      <c r="GL981" s="6"/>
      <c r="GM981" s="6"/>
      <c r="GN981" s="6"/>
      <c r="GO981" s="6"/>
      <c r="GP981" s="6"/>
      <c r="GQ981" s="6"/>
      <c r="GR981" s="6"/>
      <c r="GS981" s="6"/>
      <c r="GT981" s="6"/>
      <c r="GU981" s="6"/>
      <c r="GV981" s="6"/>
      <c r="GW981" s="6"/>
      <c r="GX981" s="6"/>
      <c r="GY981" s="6"/>
      <c r="GZ981" s="6"/>
      <c r="HA981" s="6"/>
      <c r="HB981" s="6"/>
      <c r="HC981" s="6"/>
      <c r="HD981" s="6"/>
      <c r="HE981" s="6"/>
    </row>
    <row r="982" spans="1:213">
      <c r="A982" s="6"/>
      <c r="B982" s="420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  <c r="EK982" s="6"/>
      <c r="EL982" s="6"/>
      <c r="EM982" s="6"/>
      <c r="EN982" s="6"/>
      <c r="EO982" s="6"/>
      <c r="EP982" s="6"/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  <c r="FC982" s="6"/>
      <c r="FD982" s="6"/>
      <c r="FE982" s="6"/>
      <c r="FF982" s="6"/>
      <c r="FG982" s="6"/>
      <c r="FH982" s="6"/>
      <c r="FI982" s="6"/>
      <c r="FJ982" s="6"/>
      <c r="FK982" s="6"/>
      <c r="FL982" s="6"/>
      <c r="FM982" s="6"/>
      <c r="FN982" s="6"/>
      <c r="FO982" s="6"/>
      <c r="FP982" s="6"/>
      <c r="FQ982" s="6"/>
      <c r="FR982" s="6"/>
      <c r="FS982" s="6"/>
      <c r="FT982" s="6"/>
      <c r="FU982" s="6"/>
      <c r="FV982" s="6"/>
      <c r="FW982" s="6"/>
      <c r="FX982" s="6"/>
      <c r="FY982" s="6"/>
      <c r="FZ982" s="6"/>
      <c r="GA982" s="6"/>
      <c r="GB982" s="6"/>
      <c r="GC982" s="6"/>
      <c r="GD982" s="6"/>
      <c r="GE982" s="6"/>
      <c r="GF982" s="6"/>
      <c r="GG982" s="6"/>
      <c r="GH982" s="6"/>
      <c r="GI982" s="6"/>
      <c r="GJ982" s="6"/>
      <c r="GK982" s="6"/>
      <c r="GL982" s="6"/>
      <c r="GM982" s="6"/>
      <c r="GN982" s="6"/>
      <c r="GO982" s="6"/>
      <c r="GP982" s="6"/>
      <c r="GQ982" s="6"/>
      <c r="GR982" s="6"/>
      <c r="GS982" s="6"/>
      <c r="GT982" s="6"/>
      <c r="GU982" s="6"/>
      <c r="GV982" s="6"/>
      <c r="GW982" s="6"/>
      <c r="GX982" s="6"/>
      <c r="GY982" s="6"/>
      <c r="GZ982" s="6"/>
      <c r="HA982" s="6"/>
      <c r="HB982" s="6"/>
      <c r="HC982" s="6"/>
      <c r="HD982" s="6"/>
      <c r="HE982" s="6"/>
    </row>
    <row r="983" spans="1:213">
      <c r="A983" s="6"/>
      <c r="B983" s="420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  <c r="EK983" s="6"/>
      <c r="EL983" s="6"/>
      <c r="EM983" s="6"/>
      <c r="EN983" s="6"/>
      <c r="EO983" s="6"/>
      <c r="EP983" s="6"/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  <c r="FC983" s="6"/>
      <c r="FD983" s="6"/>
      <c r="FE983" s="6"/>
      <c r="FF983" s="6"/>
      <c r="FG983" s="6"/>
      <c r="FH983" s="6"/>
      <c r="FI983" s="6"/>
      <c r="FJ983" s="6"/>
      <c r="FK983" s="6"/>
      <c r="FL983" s="6"/>
      <c r="FM983" s="6"/>
      <c r="FN983" s="6"/>
      <c r="FO983" s="6"/>
      <c r="FP983" s="6"/>
      <c r="FQ983" s="6"/>
      <c r="FR983" s="6"/>
      <c r="FS983" s="6"/>
      <c r="FT983" s="6"/>
      <c r="FU983" s="6"/>
      <c r="FV983" s="6"/>
      <c r="FW983" s="6"/>
      <c r="FX983" s="6"/>
      <c r="FY983" s="6"/>
      <c r="FZ983" s="6"/>
      <c r="GA983" s="6"/>
      <c r="GB983" s="6"/>
      <c r="GC983" s="6"/>
      <c r="GD983" s="6"/>
      <c r="GE983" s="6"/>
      <c r="GF983" s="6"/>
      <c r="GG983" s="6"/>
      <c r="GH983" s="6"/>
      <c r="GI983" s="6"/>
      <c r="GJ983" s="6"/>
      <c r="GK983" s="6"/>
      <c r="GL983" s="6"/>
      <c r="GM983" s="6"/>
      <c r="GN983" s="6"/>
      <c r="GO983" s="6"/>
      <c r="GP983" s="6"/>
      <c r="GQ983" s="6"/>
      <c r="GR983" s="6"/>
      <c r="GS983" s="6"/>
      <c r="GT983" s="6"/>
      <c r="GU983" s="6"/>
      <c r="GV983" s="6"/>
      <c r="GW983" s="6"/>
      <c r="GX983" s="6"/>
      <c r="GY983" s="6"/>
      <c r="GZ983" s="6"/>
      <c r="HA983" s="6"/>
      <c r="HB983" s="6"/>
      <c r="HC983" s="6"/>
      <c r="HD983" s="6"/>
      <c r="HE983" s="6"/>
    </row>
    <row r="984" spans="1:213">
      <c r="A984" s="6"/>
      <c r="B984" s="420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/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  <c r="FD984" s="6"/>
      <c r="FE984" s="6"/>
      <c r="FF984" s="6"/>
      <c r="FG984" s="6"/>
      <c r="FH984" s="6"/>
      <c r="FI984" s="6"/>
      <c r="FJ984" s="6"/>
      <c r="FK984" s="6"/>
      <c r="FL984" s="6"/>
      <c r="FM984" s="6"/>
      <c r="FN984" s="6"/>
      <c r="FO984" s="6"/>
      <c r="FP984" s="6"/>
      <c r="FQ984" s="6"/>
      <c r="FR984" s="6"/>
      <c r="FS984" s="6"/>
      <c r="FT984" s="6"/>
      <c r="FU984" s="6"/>
      <c r="FV984" s="6"/>
      <c r="FW984" s="6"/>
      <c r="FX984" s="6"/>
      <c r="FY984" s="6"/>
      <c r="FZ984" s="6"/>
      <c r="GA984" s="6"/>
      <c r="GB984" s="6"/>
      <c r="GC984" s="6"/>
      <c r="GD984" s="6"/>
      <c r="GE984" s="6"/>
      <c r="GF984" s="6"/>
      <c r="GG984" s="6"/>
      <c r="GH984" s="6"/>
      <c r="GI984" s="6"/>
      <c r="GJ984" s="6"/>
      <c r="GK984" s="6"/>
      <c r="GL984" s="6"/>
      <c r="GM984" s="6"/>
      <c r="GN984" s="6"/>
      <c r="GO984" s="6"/>
      <c r="GP984" s="6"/>
      <c r="GQ984" s="6"/>
      <c r="GR984" s="6"/>
      <c r="GS984" s="6"/>
      <c r="GT984" s="6"/>
      <c r="GU984" s="6"/>
      <c r="GV984" s="6"/>
      <c r="GW984" s="6"/>
      <c r="GX984" s="6"/>
      <c r="GY984" s="6"/>
      <c r="GZ984" s="6"/>
      <c r="HA984" s="6"/>
      <c r="HB984" s="6"/>
      <c r="HC984" s="6"/>
      <c r="HD984" s="6"/>
      <c r="HE984" s="6"/>
    </row>
    <row r="985" spans="1:213">
      <c r="A985" s="6"/>
      <c r="B985" s="420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  <c r="EK985" s="6"/>
      <c r="EL985" s="6"/>
      <c r="EM985" s="6"/>
      <c r="EN985" s="6"/>
      <c r="EO985" s="6"/>
      <c r="EP985" s="6"/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  <c r="FC985" s="6"/>
      <c r="FD985" s="6"/>
      <c r="FE985" s="6"/>
      <c r="FF985" s="6"/>
      <c r="FG985" s="6"/>
      <c r="FH985" s="6"/>
      <c r="FI985" s="6"/>
      <c r="FJ985" s="6"/>
      <c r="FK985" s="6"/>
      <c r="FL985" s="6"/>
      <c r="FM985" s="6"/>
      <c r="FN985" s="6"/>
      <c r="FO985" s="6"/>
      <c r="FP985" s="6"/>
      <c r="FQ985" s="6"/>
      <c r="FR985" s="6"/>
      <c r="FS985" s="6"/>
      <c r="FT985" s="6"/>
      <c r="FU985" s="6"/>
      <c r="FV985" s="6"/>
      <c r="FW985" s="6"/>
      <c r="FX985" s="6"/>
      <c r="FY985" s="6"/>
      <c r="FZ985" s="6"/>
      <c r="GA985" s="6"/>
      <c r="GB985" s="6"/>
      <c r="GC985" s="6"/>
      <c r="GD985" s="6"/>
      <c r="GE985" s="6"/>
      <c r="GF985" s="6"/>
      <c r="GG985" s="6"/>
      <c r="GH985" s="6"/>
      <c r="GI985" s="6"/>
      <c r="GJ985" s="6"/>
      <c r="GK985" s="6"/>
      <c r="GL985" s="6"/>
      <c r="GM985" s="6"/>
      <c r="GN985" s="6"/>
      <c r="GO985" s="6"/>
      <c r="GP985" s="6"/>
      <c r="GQ985" s="6"/>
      <c r="GR985" s="6"/>
      <c r="GS985" s="6"/>
      <c r="GT985" s="6"/>
      <c r="GU985" s="6"/>
      <c r="GV985" s="6"/>
      <c r="GW985" s="6"/>
      <c r="GX985" s="6"/>
      <c r="GY985" s="6"/>
      <c r="GZ985" s="6"/>
      <c r="HA985" s="6"/>
      <c r="HB985" s="6"/>
      <c r="HC985" s="6"/>
      <c r="HD985" s="6"/>
      <c r="HE985" s="6"/>
    </row>
    <row r="986" spans="1:213">
      <c r="A986" s="6"/>
      <c r="B986" s="420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/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  <c r="FD986" s="6"/>
      <c r="FE986" s="6"/>
      <c r="FF986" s="6"/>
      <c r="FG986" s="6"/>
      <c r="FH986" s="6"/>
      <c r="FI986" s="6"/>
      <c r="FJ986" s="6"/>
      <c r="FK986" s="6"/>
      <c r="FL986" s="6"/>
      <c r="FM986" s="6"/>
      <c r="FN986" s="6"/>
      <c r="FO986" s="6"/>
      <c r="FP986" s="6"/>
      <c r="FQ986" s="6"/>
      <c r="FR986" s="6"/>
      <c r="FS986" s="6"/>
      <c r="FT986" s="6"/>
      <c r="FU986" s="6"/>
      <c r="FV986" s="6"/>
      <c r="FW986" s="6"/>
      <c r="FX986" s="6"/>
      <c r="FY986" s="6"/>
      <c r="FZ986" s="6"/>
      <c r="GA986" s="6"/>
      <c r="GB986" s="6"/>
      <c r="GC986" s="6"/>
      <c r="GD986" s="6"/>
      <c r="GE986" s="6"/>
      <c r="GF986" s="6"/>
      <c r="GG986" s="6"/>
      <c r="GH986" s="6"/>
      <c r="GI986" s="6"/>
      <c r="GJ986" s="6"/>
      <c r="GK986" s="6"/>
      <c r="GL986" s="6"/>
      <c r="GM986" s="6"/>
      <c r="GN986" s="6"/>
      <c r="GO986" s="6"/>
      <c r="GP986" s="6"/>
      <c r="GQ986" s="6"/>
      <c r="GR986" s="6"/>
      <c r="GS986" s="6"/>
      <c r="GT986" s="6"/>
      <c r="GU986" s="6"/>
      <c r="GV986" s="6"/>
      <c r="GW986" s="6"/>
      <c r="GX986" s="6"/>
      <c r="GY986" s="6"/>
      <c r="GZ986" s="6"/>
      <c r="HA986" s="6"/>
      <c r="HB986" s="6"/>
      <c r="HC986" s="6"/>
      <c r="HD986" s="6"/>
      <c r="HE986" s="6"/>
    </row>
    <row r="987" spans="1:213">
      <c r="A987" s="6"/>
      <c r="B987" s="420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/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  <c r="FD987" s="6"/>
      <c r="FE987" s="6"/>
      <c r="FF987" s="6"/>
      <c r="FG987" s="6"/>
      <c r="FH987" s="6"/>
      <c r="FI987" s="6"/>
      <c r="FJ987" s="6"/>
      <c r="FK987" s="6"/>
      <c r="FL987" s="6"/>
      <c r="FM987" s="6"/>
      <c r="FN987" s="6"/>
      <c r="FO987" s="6"/>
      <c r="FP987" s="6"/>
      <c r="FQ987" s="6"/>
      <c r="FR987" s="6"/>
      <c r="FS987" s="6"/>
      <c r="FT987" s="6"/>
      <c r="FU987" s="6"/>
      <c r="FV987" s="6"/>
      <c r="FW987" s="6"/>
      <c r="FX987" s="6"/>
      <c r="FY987" s="6"/>
      <c r="FZ987" s="6"/>
      <c r="GA987" s="6"/>
      <c r="GB987" s="6"/>
      <c r="GC987" s="6"/>
      <c r="GD987" s="6"/>
      <c r="GE987" s="6"/>
      <c r="GF987" s="6"/>
      <c r="GG987" s="6"/>
      <c r="GH987" s="6"/>
      <c r="GI987" s="6"/>
      <c r="GJ987" s="6"/>
      <c r="GK987" s="6"/>
      <c r="GL987" s="6"/>
      <c r="GM987" s="6"/>
      <c r="GN987" s="6"/>
      <c r="GO987" s="6"/>
      <c r="GP987" s="6"/>
      <c r="GQ987" s="6"/>
      <c r="GR987" s="6"/>
      <c r="GS987" s="6"/>
      <c r="GT987" s="6"/>
      <c r="GU987" s="6"/>
      <c r="GV987" s="6"/>
      <c r="GW987" s="6"/>
      <c r="GX987" s="6"/>
      <c r="GY987" s="6"/>
      <c r="GZ987" s="6"/>
      <c r="HA987" s="6"/>
      <c r="HB987" s="6"/>
      <c r="HC987" s="6"/>
      <c r="HD987" s="6"/>
      <c r="HE987" s="6"/>
    </row>
    <row r="988" spans="1:213">
      <c r="A988" s="6"/>
      <c r="B988" s="420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  <c r="EK988" s="6"/>
      <c r="EL988" s="6"/>
      <c r="EM988" s="6"/>
      <c r="EN988" s="6"/>
      <c r="EO988" s="6"/>
      <c r="EP988" s="6"/>
      <c r="EQ988" s="6"/>
      <c r="ER988" s="6"/>
      <c r="ES988" s="6"/>
      <c r="ET988" s="6"/>
      <c r="EU988" s="6"/>
      <c r="EV988" s="6"/>
      <c r="EW988" s="6"/>
      <c r="EX988" s="6"/>
      <c r="EY988" s="6"/>
      <c r="EZ988" s="6"/>
      <c r="FA988" s="6"/>
      <c r="FB988" s="6"/>
      <c r="FC988" s="6"/>
      <c r="FD988" s="6"/>
      <c r="FE988" s="6"/>
      <c r="FF988" s="6"/>
      <c r="FG988" s="6"/>
      <c r="FH988" s="6"/>
      <c r="FI988" s="6"/>
      <c r="FJ988" s="6"/>
      <c r="FK988" s="6"/>
      <c r="FL988" s="6"/>
      <c r="FM988" s="6"/>
      <c r="FN988" s="6"/>
      <c r="FO988" s="6"/>
      <c r="FP988" s="6"/>
      <c r="FQ988" s="6"/>
      <c r="FR988" s="6"/>
      <c r="FS988" s="6"/>
      <c r="FT988" s="6"/>
      <c r="FU988" s="6"/>
      <c r="FV988" s="6"/>
      <c r="FW988" s="6"/>
      <c r="FX988" s="6"/>
      <c r="FY988" s="6"/>
      <c r="FZ988" s="6"/>
      <c r="GA988" s="6"/>
      <c r="GB988" s="6"/>
      <c r="GC988" s="6"/>
      <c r="GD988" s="6"/>
      <c r="GE988" s="6"/>
      <c r="GF988" s="6"/>
      <c r="GG988" s="6"/>
      <c r="GH988" s="6"/>
      <c r="GI988" s="6"/>
      <c r="GJ988" s="6"/>
      <c r="GK988" s="6"/>
      <c r="GL988" s="6"/>
      <c r="GM988" s="6"/>
      <c r="GN988" s="6"/>
      <c r="GO988" s="6"/>
      <c r="GP988" s="6"/>
      <c r="GQ988" s="6"/>
      <c r="GR988" s="6"/>
      <c r="GS988" s="6"/>
      <c r="GT988" s="6"/>
      <c r="GU988" s="6"/>
      <c r="GV988" s="6"/>
      <c r="GW988" s="6"/>
      <c r="GX988" s="6"/>
      <c r="GY988" s="6"/>
      <c r="GZ988" s="6"/>
      <c r="HA988" s="6"/>
      <c r="HB988" s="6"/>
      <c r="HC988" s="6"/>
      <c r="HD988" s="6"/>
      <c r="HE988" s="6"/>
    </row>
    <row r="989" spans="1:213">
      <c r="A989" s="6"/>
      <c r="B989" s="420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  <c r="EK989" s="6"/>
      <c r="EL989" s="6"/>
      <c r="EM989" s="6"/>
      <c r="EN989" s="6"/>
      <c r="EO989" s="6"/>
      <c r="EP989" s="6"/>
      <c r="EQ989" s="6"/>
      <c r="ER989" s="6"/>
      <c r="ES989" s="6"/>
      <c r="ET989" s="6"/>
      <c r="EU989" s="6"/>
      <c r="EV989" s="6"/>
      <c r="EW989" s="6"/>
      <c r="EX989" s="6"/>
      <c r="EY989" s="6"/>
      <c r="EZ989" s="6"/>
      <c r="FA989" s="6"/>
      <c r="FB989" s="6"/>
      <c r="FC989" s="6"/>
      <c r="FD989" s="6"/>
      <c r="FE989" s="6"/>
      <c r="FF989" s="6"/>
      <c r="FG989" s="6"/>
      <c r="FH989" s="6"/>
      <c r="FI989" s="6"/>
      <c r="FJ989" s="6"/>
      <c r="FK989" s="6"/>
      <c r="FL989" s="6"/>
      <c r="FM989" s="6"/>
      <c r="FN989" s="6"/>
      <c r="FO989" s="6"/>
      <c r="FP989" s="6"/>
      <c r="FQ989" s="6"/>
      <c r="FR989" s="6"/>
      <c r="FS989" s="6"/>
      <c r="FT989" s="6"/>
      <c r="FU989" s="6"/>
      <c r="FV989" s="6"/>
      <c r="FW989" s="6"/>
      <c r="FX989" s="6"/>
      <c r="FY989" s="6"/>
      <c r="FZ989" s="6"/>
      <c r="GA989" s="6"/>
      <c r="GB989" s="6"/>
      <c r="GC989" s="6"/>
      <c r="GD989" s="6"/>
      <c r="GE989" s="6"/>
      <c r="GF989" s="6"/>
      <c r="GG989" s="6"/>
      <c r="GH989" s="6"/>
      <c r="GI989" s="6"/>
      <c r="GJ989" s="6"/>
      <c r="GK989" s="6"/>
      <c r="GL989" s="6"/>
      <c r="GM989" s="6"/>
      <c r="GN989" s="6"/>
      <c r="GO989" s="6"/>
      <c r="GP989" s="6"/>
      <c r="GQ989" s="6"/>
      <c r="GR989" s="6"/>
      <c r="GS989" s="6"/>
      <c r="GT989" s="6"/>
      <c r="GU989" s="6"/>
      <c r="GV989" s="6"/>
      <c r="GW989" s="6"/>
      <c r="GX989" s="6"/>
      <c r="GY989" s="6"/>
      <c r="GZ989" s="6"/>
      <c r="HA989" s="6"/>
      <c r="HB989" s="6"/>
      <c r="HC989" s="6"/>
      <c r="HD989" s="6"/>
      <c r="HE989" s="6"/>
    </row>
    <row r="990" spans="1:213">
      <c r="A990" s="6"/>
      <c r="B990" s="420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  <c r="EK990" s="6"/>
      <c r="EL990" s="6"/>
      <c r="EM990" s="6"/>
      <c r="EN990" s="6"/>
      <c r="EO990" s="6"/>
      <c r="EP990" s="6"/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  <c r="FC990" s="6"/>
      <c r="FD990" s="6"/>
      <c r="FE990" s="6"/>
      <c r="FF990" s="6"/>
      <c r="FG990" s="6"/>
      <c r="FH990" s="6"/>
      <c r="FI990" s="6"/>
      <c r="FJ990" s="6"/>
      <c r="FK990" s="6"/>
      <c r="FL990" s="6"/>
      <c r="FM990" s="6"/>
      <c r="FN990" s="6"/>
      <c r="FO990" s="6"/>
      <c r="FP990" s="6"/>
      <c r="FQ990" s="6"/>
      <c r="FR990" s="6"/>
      <c r="FS990" s="6"/>
      <c r="FT990" s="6"/>
      <c r="FU990" s="6"/>
      <c r="FV990" s="6"/>
      <c r="FW990" s="6"/>
      <c r="FX990" s="6"/>
      <c r="FY990" s="6"/>
      <c r="FZ990" s="6"/>
      <c r="GA990" s="6"/>
      <c r="GB990" s="6"/>
      <c r="GC990" s="6"/>
      <c r="GD990" s="6"/>
      <c r="GE990" s="6"/>
      <c r="GF990" s="6"/>
      <c r="GG990" s="6"/>
      <c r="GH990" s="6"/>
      <c r="GI990" s="6"/>
      <c r="GJ990" s="6"/>
      <c r="GK990" s="6"/>
      <c r="GL990" s="6"/>
      <c r="GM990" s="6"/>
      <c r="GN990" s="6"/>
      <c r="GO990" s="6"/>
      <c r="GP990" s="6"/>
      <c r="GQ990" s="6"/>
      <c r="GR990" s="6"/>
      <c r="GS990" s="6"/>
      <c r="GT990" s="6"/>
      <c r="GU990" s="6"/>
      <c r="GV990" s="6"/>
      <c r="GW990" s="6"/>
      <c r="GX990" s="6"/>
      <c r="GY990" s="6"/>
      <c r="GZ990" s="6"/>
      <c r="HA990" s="6"/>
      <c r="HB990" s="6"/>
      <c r="HC990" s="6"/>
      <c r="HD990" s="6"/>
      <c r="HE990" s="6"/>
    </row>
    <row r="991" spans="1:213">
      <c r="A991" s="6"/>
      <c r="B991" s="420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  <c r="EK991" s="6"/>
      <c r="EL991" s="6"/>
      <c r="EM991" s="6"/>
      <c r="EN991" s="6"/>
      <c r="EO991" s="6"/>
      <c r="EP991" s="6"/>
      <c r="EQ991" s="6"/>
      <c r="ER991" s="6"/>
      <c r="ES991" s="6"/>
      <c r="ET991" s="6"/>
      <c r="EU991" s="6"/>
      <c r="EV991" s="6"/>
      <c r="EW991" s="6"/>
      <c r="EX991" s="6"/>
      <c r="EY991" s="6"/>
      <c r="EZ991" s="6"/>
      <c r="FA991" s="6"/>
      <c r="FB991" s="6"/>
      <c r="FC991" s="6"/>
      <c r="FD991" s="6"/>
      <c r="FE991" s="6"/>
      <c r="FF991" s="6"/>
      <c r="FG991" s="6"/>
      <c r="FH991" s="6"/>
      <c r="FI991" s="6"/>
      <c r="FJ991" s="6"/>
      <c r="FK991" s="6"/>
      <c r="FL991" s="6"/>
      <c r="FM991" s="6"/>
      <c r="FN991" s="6"/>
      <c r="FO991" s="6"/>
      <c r="FP991" s="6"/>
      <c r="FQ991" s="6"/>
      <c r="FR991" s="6"/>
      <c r="FS991" s="6"/>
      <c r="FT991" s="6"/>
      <c r="FU991" s="6"/>
      <c r="FV991" s="6"/>
      <c r="FW991" s="6"/>
      <c r="FX991" s="6"/>
      <c r="FY991" s="6"/>
      <c r="FZ991" s="6"/>
      <c r="GA991" s="6"/>
      <c r="GB991" s="6"/>
      <c r="GC991" s="6"/>
      <c r="GD991" s="6"/>
      <c r="GE991" s="6"/>
      <c r="GF991" s="6"/>
      <c r="GG991" s="6"/>
      <c r="GH991" s="6"/>
      <c r="GI991" s="6"/>
      <c r="GJ991" s="6"/>
      <c r="GK991" s="6"/>
      <c r="GL991" s="6"/>
      <c r="GM991" s="6"/>
      <c r="GN991" s="6"/>
      <c r="GO991" s="6"/>
      <c r="GP991" s="6"/>
      <c r="GQ991" s="6"/>
      <c r="GR991" s="6"/>
      <c r="GS991" s="6"/>
      <c r="GT991" s="6"/>
      <c r="GU991" s="6"/>
      <c r="GV991" s="6"/>
      <c r="GW991" s="6"/>
      <c r="GX991" s="6"/>
      <c r="GY991" s="6"/>
      <c r="GZ991" s="6"/>
      <c r="HA991" s="6"/>
      <c r="HB991" s="6"/>
      <c r="HC991" s="6"/>
      <c r="HD991" s="6"/>
      <c r="HE991" s="6"/>
    </row>
    <row r="992" spans="1:213">
      <c r="A992" s="6"/>
      <c r="B992" s="420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  <c r="EK992" s="6"/>
      <c r="EL992" s="6"/>
      <c r="EM992" s="6"/>
      <c r="EN992" s="6"/>
      <c r="EO992" s="6"/>
      <c r="EP992" s="6"/>
      <c r="EQ992" s="6"/>
      <c r="ER992" s="6"/>
      <c r="ES992" s="6"/>
      <c r="ET992" s="6"/>
      <c r="EU992" s="6"/>
      <c r="EV992" s="6"/>
      <c r="EW992" s="6"/>
      <c r="EX992" s="6"/>
      <c r="EY992" s="6"/>
      <c r="EZ992" s="6"/>
      <c r="FA992" s="6"/>
      <c r="FB992" s="6"/>
      <c r="FC992" s="6"/>
      <c r="FD992" s="6"/>
      <c r="FE992" s="6"/>
      <c r="FF992" s="6"/>
      <c r="FG992" s="6"/>
      <c r="FH992" s="6"/>
      <c r="FI992" s="6"/>
      <c r="FJ992" s="6"/>
      <c r="FK992" s="6"/>
      <c r="FL992" s="6"/>
      <c r="FM992" s="6"/>
      <c r="FN992" s="6"/>
      <c r="FO992" s="6"/>
      <c r="FP992" s="6"/>
      <c r="FQ992" s="6"/>
      <c r="FR992" s="6"/>
      <c r="FS992" s="6"/>
      <c r="FT992" s="6"/>
      <c r="FU992" s="6"/>
      <c r="FV992" s="6"/>
      <c r="FW992" s="6"/>
      <c r="FX992" s="6"/>
      <c r="FY992" s="6"/>
      <c r="FZ992" s="6"/>
      <c r="GA992" s="6"/>
      <c r="GB992" s="6"/>
      <c r="GC992" s="6"/>
      <c r="GD992" s="6"/>
      <c r="GE992" s="6"/>
      <c r="GF992" s="6"/>
      <c r="GG992" s="6"/>
      <c r="GH992" s="6"/>
      <c r="GI992" s="6"/>
      <c r="GJ992" s="6"/>
      <c r="GK992" s="6"/>
      <c r="GL992" s="6"/>
      <c r="GM992" s="6"/>
      <c r="GN992" s="6"/>
      <c r="GO992" s="6"/>
      <c r="GP992" s="6"/>
      <c r="GQ992" s="6"/>
      <c r="GR992" s="6"/>
      <c r="GS992" s="6"/>
      <c r="GT992" s="6"/>
      <c r="GU992" s="6"/>
      <c r="GV992" s="6"/>
      <c r="GW992" s="6"/>
      <c r="GX992" s="6"/>
      <c r="GY992" s="6"/>
      <c r="GZ992" s="6"/>
      <c r="HA992" s="6"/>
      <c r="HB992" s="6"/>
      <c r="HC992" s="6"/>
      <c r="HD992" s="6"/>
      <c r="HE992" s="6"/>
    </row>
    <row r="993" spans="1:213">
      <c r="A993" s="6"/>
      <c r="B993" s="420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  <c r="EK993" s="6"/>
      <c r="EL993" s="6"/>
      <c r="EM993" s="6"/>
      <c r="EN993" s="6"/>
      <c r="EO993" s="6"/>
      <c r="EP993" s="6"/>
      <c r="EQ993" s="6"/>
      <c r="ER993" s="6"/>
      <c r="ES993" s="6"/>
      <c r="ET993" s="6"/>
      <c r="EU993" s="6"/>
      <c r="EV993" s="6"/>
      <c r="EW993" s="6"/>
      <c r="EX993" s="6"/>
      <c r="EY993" s="6"/>
      <c r="EZ993" s="6"/>
      <c r="FA993" s="6"/>
      <c r="FB993" s="6"/>
      <c r="FC993" s="6"/>
      <c r="FD993" s="6"/>
      <c r="FE993" s="6"/>
      <c r="FF993" s="6"/>
      <c r="FG993" s="6"/>
      <c r="FH993" s="6"/>
      <c r="FI993" s="6"/>
      <c r="FJ993" s="6"/>
      <c r="FK993" s="6"/>
      <c r="FL993" s="6"/>
      <c r="FM993" s="6"/>
      <c r="FN993" s="6"/>
      <c r="FO993" s="6"/>
      <c r="FP993" s="6"/>
      <c r="FQ993" s="6"/>
      <c r="FR993" s="6"/>
      <c r="FS993" s="6"/>
      <c r="FT993" s="6"/>
      <c r="FU993" s="6"/>
      <c r="FV993" s="6"/>
      <c r="FW993" s="6"/>
      <c r="FX993" s="6"/>
      <c r="FY993" s="6"/>
      <c r="FZ993" s="6"/>
      <c r="GA993" s="6"/>
      <c r="GB993" s="6"/>
      <c r="GC993" s="6"/>
      <c r="GD993" s="6"/>
      <c r="GE993" s="6"/>
      <c r="GF993" s="6"/>
      <c r="GG993" s="6"/>
      <c r="GH993" s="6"/>
      <c r="GI993" s="6"/>
      <c r="GJ993" s="6"/>
      <c r="GK993" s="6"/>
      <c r="GL993" s="6"/>
      <c r="GM993" s="6"/>
      <c r="GN993" s="6"/>
      <c r="GO993" s="6"/>
      <c r="GP993" s="6"/>
      <c r="GQ993" s="6"/>
      <c r="GR993" s="6"/>
      <c r="GS993" s="6"/>
      <c r="GT993" s="6"/>
      <c r="GU993" s="6"/>
      <c r="GV993" s="6"/>
      <c r="GW993" s="6"/>
      <c r="GX993" s="6"/>
      <c r="GY993" s="6"/>
      <c r="GZ993" s="6"/>
      <c r="HA993" s="6"/>
      <c r="HB993" s="6"/>
      <c r="HC993" s="6"/>
      <c r="HD993" s="6"/>
      <c r="HE993" s="6"/>
    </row>
    <row r="994" spans="1:213">
      <c r="A994" s="6"/>
      <c r="B994" s="420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6"/>
      <c r="EK994" s="6"/>
      <c r="EL994" s="6"/>
      <c r="EM994" s="6"/>
      <c r="EN994" s="6"/>
      <c r="EO994" s="6"/>
      <c r="EP994" s="6"/>
      <c r="EQ994" s="6"/>
      <c r="ER994" s="6"/>
      <c r="ES994" s="6"/>
      <c r="ET994" s="6"/>
      <c r="EU994" s="6"/>
      <c r="EV994" s="6"/>
      <c r="EW994" s="6"/>
      <c r="EX994" s="6"/>
      <c r="EY994" s="6"/>
      <c r="EZ994" s="6"/>
      <c r="FA994" s="6"/>
      <c r="FB994" s="6"/>
      <c r="FC994" s="6"/>
      <c r="FD994" s="6"/>
      <c r="FE994" s="6"/>
      <c r="FF994" s="6"/>
      <c r="FG994" s="6"/>
      <c r="FH994" s="6"/>
      <c r="FI994" s="6"/>
      <c r="FJ994" s="6"/>
      <c r="FK994" s="6"/>
      <c r="FL994" s="6"/>
      <c r="FM994" s="6"/>
      <c r="FN994" s="6"/>
      <c r="FO994" s="6"/>
      <c r="FP994" s="6"/>
      <c r="FQ994" s="6"/>
      <c r="FR994" s="6"/>
      <c r="FS994" s="6"/>
      <c r="FT994" s="6"/>
      <c r="FU994" s="6"/>
      <c r="FV994" s="6"/>
      <c r="FW994" s="6"/>
      <c r="FX994" s="6"/>
      <c r="FY994" s="6"/>
      <c r="FZ994" s="6"/>
      <c r="GA994" s="6"/>
      <c r="GB994" s="6"/>
      <c r="GC994" s="6"/>
      <c r="GD994" s="6"/>
      <c r="GE994" s="6"/>
      <c r="GF994" s="6"/>
      <c r="GG994" s="6"/>
      <c r="GH994" s="6"/>
      <c r="GI994" s="6"/>
      <c r="GJ994" s="6"/>
      <c r="GK994" s="6"/>
      <c r="GL994" s="6"/>
      <c r="GM994" s="6"/>
      <c r="GN994" s="6"/>
      <c r="GO994" s="6"/>
      <c r="GP994" s="6"/>
      <c r="GQ994" s="6"/>
      <c r="GR994" s="6"/>
      <c r="GS994" s="6"/>
      <c r="GT994" s="6"/>
      <c r="GU994" s="6"/>
      <c r="GV994" s="6"/>
      <c r="GW994" s="6"/>
      <c r="GX994" s="6"/>
      <c r="GY994" s="6"/>
      <c r="GZ994" s="6"/>
      <c r="HA994" s="6"/>
      <c r="HB994" s="6"/>
      <c r="HC994" s="6"/>
      <c r="HD994" s="6"/>
      <c r="HE994" s="6"/>
    </row>
    <row r="995" spans="1:213">
      <c r="A995" s="6"/>
      <c r="B995" s="420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  <c r="EK995" s="6"/>
      <c r="EL995" s="6"/>
      <c r="EM995" s="6"/>
      <c r="EN995" s="6"/>
      <c r="EO995" s="6"/>
      <c r="EP995" s="6"/>
      <c r="EQ995" s="6"/>
      <c r="ER995" s="6"/>
      <c r="ES995" s="6"/>
      <c r="ET995" s="6"/>
      <c r="EU995" s="6"/>
      <c r="EV995" s="6"/>
      <c r="EW995" s="6"/>
      <c r="EX995" s="6"/>
      <c r="EY995" s="6"/>
      <c r="EZ995" s="6"/>
      <c r="FA995" s="6"/>
      <c r="FB995" s="6"/>
      <c r="FC995" s="6"/>
      <c r="FD995" s="6"/>
      <c r="FE995" s="6"/>
      <c r="FF995" s="6"/>
      <c r="FG995" s="6"/>
      <c r="FH995" s="6"/>
      <c r="FI995" s="6"/>
      <c r="FJ995" s="6"/>
      <c r="FK995" s="6"/>
      <c r="FL995" s="6"/>
      <c r="FM995" s="6"/>
      <c r="FN995" s="6"/>
      <c r="FO995" s="6"/>
      <c r="FP995" s="6"/>
      <c r="FQ995" s="6"/>
      <c r="FR995" s="6"/>
      <c r="FS995" s="6"/>
      <c r="FT995" s="6"/>
      <c r="FU995" s="6"/>
      <c r="FV995" s="6"/>
      <c r="FW995" s="6"/>
      <c r="FX995" s="6"/>
      <c r="FY995" s="6"/>
      <c r="FZ995" s="6"/>
      <c r="GA995" s="6"/>
      <c r="GB995" s="6"/>
      <c r="GC995" s="6"/>
      <c r="GD995" s="6"/>
      <c r="GE995" s="6"/>
      <c r="GF995" s="6"/>
      <c r="GG995" s="6"/>
      <c r="GH995" s="6"/>
      <c r="GI995" s="6"/>
      <c r="GJ995" s="6"/>
      <c r="GK995" s="6"/>
      <c r="GL995" s="6"/>
      <c r="GM995" s="6"/>
      <c r="GN995" s="6"/>
      <c r="GO995" s="6"/>
      <c r="GP995" s="6"/>
      <c r="GQ995" s="6"/>
      <c r="GR995" s="6"/>
      <c r="GS995" s="6"/>
      <c r="GT995" s="6"/>
      <c r="GU995" s="6"/>
      <c r="GV995" s="6"/>
      <c r="GW995" s="6"/>
      <c r="GX995" s="6"/>
      <c r="GY995" s="6"/>
      <c r="GZ995" s="6"/>
      <c r="HA995" s="6"/>
      <c r="HB995" s="6"/>
      <c r="HC995" s="6"/>
      <c r="HD995" s="6"/>
      <c r="HE995" s="6"/>
    </row>
    <row r="996" spans="1:213">
      <c r="A996" s="6"/>
      <c r="B996" s="420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6"/>
      <c r="EK996" s="6"/>
      <c r="EL996" s="6"/>
      <c r="EM996" s="6"/>
      <c r="EN996" s="6"/>
      <c r="EO996" s="6"/>
      <c r="EP996" s="6"/>
      <c r="EQ996" s="6"/>
      <c r="ER996" s="6"/>
      <c r="ES996" s="6"/>
      <c r="ET996" s="6"/>
      <c r="EU996" s="6"/>
      <c r="EV996" s="6"/>
      <c r="EW996" s="6"/>
      <c r="EX996" s="6"/>
      <c r="EY996" s="6"/>
      <c r="EZ996" s="6"/>
      <c r="FA996" s="6"/>
      <c r="FB996" s="6"/>
      <c r="FC996" s="6"/>
      <c r="FD996" s="6"/>
      <c r="FE996" s="6"/>
      <c r="FF996" s="6"/>
      <c r="FG996" s="6"/>
      <c r="FH996" s="6"/>
      <c r="FI996" s="6"/>
      <c r="FJ996" s="6"/>
      <c r="FK996" s="6"/>
      <c r="FL996" s="6"/>
      <c r="FM996" s="6"/>
      <c r="FN996" s="6"/>
      <c r="FO996" s="6"/>
      <c r="FP996" s="6"/>
      <c r="FQ996" s="6"/>
      <c r="FR996" s="6"/>
      <c r="FS996" s="6"/>
      <c r="FT996" s="6"/>
      <c r="FU996" s="6"/>
      <c r="FV996" s="6"/>
      <c r="FW996" s="6"/>
      <c r="FX996" s="6"/>
      <c r="FY996" s="6"/>
      <c r="FZ996" s="6"/>
      <c r="GA996" s="6"/>
      <c r="GB996" s="6"/>
      <c r="GC996" s="6"/>
      <c r="GD996" s="6"/>
      <c r="GE996" s="6"/>
      <c r="GF996" s="6"/>
      <c r="GG996" s="6"/>
      <c r="GH996" s="6"/>
      <c r="GI996" s="6"/>
      <c r="GJ996" s="6"/>
      <c r="GK996" s="6"/>
      <c r="GL996" s="6"/>
      <c r="GM996" s="6"/>
      <c r="GN996" s="6"/>
      <c r="GO996" s="6"/>
      <c r="GP996" s="6"/>
      <c r="GQ996" s="6"/>
      <c r="GR996" s="6"/>
      <c r="GS996" s="6"/>
      <c r="GT996" s="6"/>
      <c r="GU996" s="6"/>
      <c r="GV996" s="6"/>
      <c r="GW996" s="6"/>
      <c r="GX996" s="6"/>
      <c r="GY996" s="6"/>
      <c r="GZ996" s="6"/>
      <c r="HA996" s="6"/>
      <c r="HB996" s="6"/>
      <c r="HC996" s="6"/>
      <c r="HD996" s="6"/>
      <c r="HE996" s="6"/>
    </row>
    <row r="997" spans="1:213">
      <c r="A997" s="6"/>
      <c r="B997" s="420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  <c r="EK997" s="6"/>
      <c r="EL997" s="6"/>
      <c r="EM997" s="6"/>
      <c r="EN997" s="6"/>
      <c r="EO997" s="6"/>
      <c r="EP997" s="6"/>
      <c r="EQ997" s="6"/>
      <c r="ER997" s="6"/>
      <c r="ES997" s="6"/>
      <c r="ET997" s="6"/>
      <c r="EU997" s="6"/>
      <c r="EV997" s="6"/>
      <c r="EW997" s="6"/>
      <c r="EX997" s="6"/>
      <c r="EY997" s="6"/>
      <c r="EZ997" s="6"/>
      <c r="FA997" s="6"/>
      <c r="FB997" s="6"/>
      <c r="FC997" s="6"/>
      <c r="FD997" s="6"/>
      <c r="FE997" s="6"/>
      <c r="FF997" s="6"/>
      <c r="FG997" s="6"/>
      <c r="FH997" s="6"/>
      <c r="FI997" s="6"/>
      <c r="FJ997" s="6"/>
      <c r="FK997" s="6"/>
      <c r="FL997" s="6"/>
      <c r="FM997" s="6"/>
      <c r="FN997" s="6"/>
      <c r="FO997" s="6"/>
      <c r="FP997" s="6"/>
      <c r="FQ997" s="6"/>
      <c r="FR997" s="6"/>
      <c r="FS997" s="6"/>
      <c r="FT997" s="6"/>
      <c r="FU997" s="6"/>
      <c r="FV997" s="6"/>
      <c r="FW997" s="6"/>
      <c r="FX997" s="6"/>
      <c r="FY997" s="6"/>
      <c r="FZ997" s="6"/>
      <c r="GA997" s="6"/>
      <c r="GB997" s="6"/>
      <c r="GC997" s="6"/>
      <c r="GD997" s="6"/>
      <c r="GE997" s="6"/>
      <c r="GF997" s="6"/>
      <c r="GG997" s="6"/>
      <c r="GH997" s="6"/>
      <c r="GI997" s="6"/>
      <c r="GJ997" s="6"/>
      <c r="GK997" s="6"/>
      <c r="GL997" s="6"/>
      <c r="GM997" s="6"/>
      <c r="GN997" s="6"/>
      <c r="GO997" s="6"/>
      <c r="GP997" s="6"/>
      <c r="GQ997" s="6"/>
      <c r="GR997" s="6"/>
      <c r="GS997" s="6"/>
      <c r="GT997" s="6"/>
      <c r="GU997" s="6"/>
      <c r="GV997" s="6"/>
      <c r="GW997" s="6"/>
      <c r="GX997" s="6"/>
      <c r="GY997" s="6"/>
      <c r="GZ997" s="6"/>
      <c r="HA997" s="6"/>
      <c r="HB997" s="6"/>
      <c r="HC997" s="6"/>
      <c r="HD997" s="6"/>
      <c r="HE997" s="6"/>
    </row>
    <row r="998" spans="1:213">
      <c r="A998" s="6"/>
      <c r="B998" s="420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6"/>
      <c r="EK998" s="6"/>
      <c r="EL998" s="6"/>
      <c r="EM998" s="6"/>
      <c r="EN998" s="6"/>
      <c r="EO998" s="6"/>
      <c r="EP998" s="6"/>
      <c r="EQ998" s="6"/>
      <c r="ER998" s="6"/>
      <c r="ES998" s="6"/>
      <c r="ET998" s="6"/>
      <c r="EU998" s="6"/>
      <c r="EV998" s="6"/>
      <c r="EW998" s="6"/>
      <c r="EX998" s="6"/>
      <c r="EY998" s="6"/>
      <c r="EZ998" s="6"/>
      <c r="FA998" s="6"/>
      <c r="FB998" s="6"/>
      <c r="FC998" s="6"/>
      <c r="FD998" s="6"/>
      <c r="FE998" s="6"/>
      <c r="FF998" s="6"/>
      <c r="FG998" s="6"/>
      <c r="FH998" s="6"/>
      <c r="FI998" s="6"/>
      <c r="FJ998" s="6"/>
      <c r="FK998" s="6"/>
      <c r="FL998" s="6"/>
      <c r="FM998" s="6"/>
      <c r="FN998" s="6"/>
      <c r="FO998" s="6"/>
      <c r="FP998" s="6"/>
      <c r="FQ998" s="6"/>
      <c r="FR998" s="6"/>
      <c r="FS998" s="6"/>
      <c r="FT998" s="6"/>
      <c r="FU998" s="6"/>
      <c r="FV998" s="6"/>
      <c r="FW998" s="6"/>
      <c r="FX998" s="6"/>
      <c r="FY998" s="6"/>
      <c r="FZ998" s="6"/>
      <c r="GA998" s="6"/>
      <c r="GB998" s="6"/>
      <c r="GC998" s="6"/>
      <c r="GD998" s="6"/>
      <c r="GE998" s="6"/>
      <c r="GF998" s="6"/>
      <c r="GG998" s="6"/>
      <c r="GH998" s="6"/>
      <c r="GI998" s="6"/>
      <c r="GJ998" s="6"/>
      <c r="GK998" s="6"/>
      <c r="GL998" s="6"/>
      <c r="GM998" s="6"/>
      <c r="GN998" s="6"/>
      <c r="GO998" s="6"/>
      <c r="GP998" s="6"/>
      <c r="GQ998" s="6"/>
      <c r="GR998" s="6"/>
      <c r="GS998" s="6"/>
      <c r="GT998" s="6"/>
      <c r="GU998" s="6"/>
      <c r="GV998" s="6"/>
      <c r="GW998" s="6"/>
      <c r="GX998" s="6"/>
      <c r="GY998" s="6"/>
      <c r="GZ998" s="6"/>
      <c r="HA998" s="6"/>
      <c r="HB998" s="6"/>
      <c r="HC998" s="6"/>
      <c r="HD998" s="6"/>
      <c r="HE998" s="6"/>
    </row>
    <row r="999" spans="1:213">
      <c r="A999" s="6"/>
      <c r="B999" s="420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  <c r="EK999" s="6"/>
      <c r="EL999" s="6"/>
      <c r="EM999" s="6"/>
      <c r="EN999" s="6"/>
      <c r="EO999" s="6"/>
      <c r="EP999" s="6"/>
      <c r="EQ999" s="6"/>
      <c r="ER999" s="6"/>
      <c r="ES999" s="6"/>
      <c r="ET999" s="6"/>
      <c r="EU999" s="6"/>
      <c r="EV999" s="6"/>
      <c r="EW999" s="6"/>
      <c r="EX999" s="6"/>
      <c r="EY999" s="6"/>
      <c r="EZ999" s="6"/>
      <c r="FA999" s="6"/>
      <c r="FB999" s="6"/>
      <c r="FC999" s="6"/>
      <c r="FD999" s="6"/>
      <c r="FE999" s="6"/>
      <c r="FF999" s="6"/>
      <c r="FG999" s="6"/>
      <c r="FH999" s="6"/>
      <c r="FI999" s="6"/>
      <c r="FJ999" s="6"/>
      <c r="FK999" s="6"/>
      <c r="FL999" s="6"/>
      <c r="FM999" s="6"/>
      <c r="FN999" s="6"/>
      <c r="FO999" s="6"/>
      <c r="FP999" s="6"/>
      <c r="FQ999" s="6"/>
      <c r="FR999" s="6"/>
      <c r="FS999" s="6"/>
      <c r="FT999" s="6"/>
      <c r="FU999" s="6"/>
      <c r="FV999" s="6"/>
      <c r="FW999" s="6"/>
      <c r="FX999" s="6"/>
      <c r="FY999" s="6"/>
      <c r="FZ999" s="6"/>
      <c r="GA999" s="6"/>
      <c r="GB999" s="6"/>
      <c r="GC999" s="6"/>
      <c r="GD999" s="6"/>
      <c r="GE999" s="6"/>
      <c r="GF999" s="6"/>
      <c r="GG999" s="6"/>
      <c r="GH999" s="6"/>
      <c r="GI999" s="6"/>
      <c r="GJ999" s="6"/>
      <c r="GK999" s="6"/>
      <c r="GL999" s="6"/>
      <c r="GM999" s="6"/>
      <c r="GN999" s="6"/>
      <c r="GO999" s="6"/>
      <c r="GP999" s="6"/>
      <c r="GQ999" s="6"/>
      <c r="GR999" s="6"/>
      <c r="GS999" s="6"/>
      <c r="GT999" s="6"/>
      <c r="GU999" s="6"/>
      <c r="GV999" s="6"/>
      <c r="GW999" s="6"/>
      <c r="GX999" s="6"/>
      <c r="GY999" s="6"/>
      <c r="GZ999" s="6"/>
      <c r="HA999" s="6"/>
      <c r="HB999" s="6"/>
      <c r="HC999" s="6"/>
      <c r="HD999" s="6"/>
      <c r="HE999" s="6"/>
    </row>
    <row r="1000" spans="1:213">
      <c r="A1000" s="6"/>
      <c r="B1000" s="420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  <c r="EK1000" s="6"/>
      <c r="EL1000" s="6"/>
      <c r="EM1000" s="6"/>
      <c r="EN1000" s="6"/>
      <c r="EO1000" s="6"/>
      <c r="EP1000" s="6"/>
      <c r="EQ1000" s="6"/>
      <c r="ER1000" s="6"/>
      <c r="ES1000" s="6"/>
      <c r="ET1000" s="6"/>
      <c r="EU1000" s="6"/>
      <c r="EV1000" s="6"/>
      <c r="EW1000" s="6"/>
      <c r="EX1000" s="6"/>
      <c r="EY1000" s="6"/>
      <c r="EZ1000" s="6"/>
      <c r="FA1000" s="6"/>
      <c r="FB1000" s="6"/>
      <c r="FC1000" s="6"/>
      <c r="FD1000" s="6"/>
      <c r="FE1000" s="6"/>
      <c r="FF1000" s="6"/>
      <c r="FG1000" s="6"/>
      <c r="FH1000" s="6"/>
      <c r="FI1000" s="6"/>
      <c r="FJ1000" s="6"/>
      <c r="FK1000" s="6"/>
      <c r="FL1000" s="6"/>
      <c r="FM1000" s="6"/>
      <c r="FN1000" s="6"/>
      <c r="FO1000" s="6"/>
      <c r="FP1000" s="6"/>
      <c r="FQ1000" s="6"/>
      <c r="FR1000" s="6"/>
      <c r="FS1000" s="6"/>
      <c r="FT1000" s="6"/>
      <c r="FU1000" s="6"/>
      <c r="FV1000" s="6"/>
      <c r="FW1000" s="6"/>
      <c r="FX1000" s="6"/>
      <c r="FY1000" s="6"/>
      <c r="FZ1000" s="6"/>
      <c r="GA1000" s="6"/>
      <c r="GB1000" s="6"/>
      <c r="GC1000" s="6"/>
      <c r="GD1000" s="6"/>
      <c r="GE1000" s="6"/>
      <c r="GF1000" s="6"/>
      <c r="GG1000" s="6"/>
      <c r="GH1000" s="6"/>
      <c r="GI1000" s="6"/>
      <c r="GJ1000" s="6"/>
      <c r="GK1000" s="6"/>
      <c r="GL1000" s="6"/>
      <c r="GM1000" s="6"/>
      <c r="GN1000" s="6"/>
      <c r="GO1000" s="6"/>
      <c r="GP1000" s="6"/>
      <c r="GQ1000" s="6"/>
      <c r="GR1000" s="6"/>
      <c r="GS1000" s="6"/>
      <c r="GT1000" s="6"/>
      <c r="GU1000" s="6"/>
      <c r="GV1000" s="6"/>
      <c r="GW1000" s="6"/>
      <c r="GX1000" s="6"/>
      <c r="GY1000" s="6"/>
      <c r="GZ1000" s="6"/>
      <c r="HA1000" s="6"/>
      <c r="HB1000" s="6"/>
      <c r="HC1000" s="6"/>
      <c r="HD1000" s="6"/>
      <c r="HE1000" s="6"/>
    </row>
    <row r="1001" spans="1:213">
      <c r="A1001" s="6"/>
      <c r="B1001" s="420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  <c r="EK1001" s="6"/>
      <c r="EL1001" s="6"/>
      <c r="EM1001" s="6"/>
      <c r="EN1001" s="6"/>
      <c r="EO1001" s="6"/>
      <c r="EP1001" s="6"/>
      <c r="EQ1001" s="6"/>
      <c r="ER1001" s="6"/>
      <c r="ES1001" s="6"/>
      <c r="ET1001" s="6"/>
      <c r="EU1001" s="6"/>
      <c r="EV1001" s="6"/>
      <c r="EW1001" s="6"/>
      <c r="EX1001" s="6"/>
      <c r="EY1001" s="6"/>
      <c r="EZ1001" s="6"/>
      <c r="FA1001" s="6"/>
      <c r="FB1001" s="6"/>
      <c r="FC1001" s="6"/>
      <c r="FD1001" s="6"/>
      <c r="FE1001" s="6"/>
      <c r="FF1001" s="6"/>
      <c r="FG1001" s="6"/>
      <c r="FH1001" s="6"/>
      <c r="FI1001" s="6"/>
      <c r="FJ1001" s="6"/>
      <c r="FK1001" s="6"/>
      <c r="FL1001" s="6"/>
      <c r="FM1001" s="6"/>
      <c r="FN1001" s="6"/>
      <c r="FO1001" s="6"/>
      <c r="FP1001" s="6"/>
      <c r="FQ1001" s="6"/>
      <c r="FR1001" s="6"/>
      <c r="FS1001" s="6"/>
      <c r="FT1001" s="6"/>
      <c r="FU1001" s="6"/>
      <c r="FV1001" s="6"/>
      <c r="FW1001" s="6"/>
      <c r="FX1001" s="6"/>
      <c r="FY1001" s="6"/>
      <c r="FZ1001" s="6"/>
      <c r="GA1001" s="6"/>
      <c r="GB1001" s="6"/>
      <c r="GC1001" s="6"/>
      <c r="GD1001" s="6"/>
      <c r="GE1001" s="6"/>
      <c r="GF1001" s="6"/>
      <c r="GG1001" s="6"/>
      <c r="GH1001" s="6"/>
      <c r="GI1001" s="6"/>
      <c r="GJ1001" s="6"/>
      <c r="GK1001" s="6"/>
      <c r="GL1001" s="6"/>
      <c r="GM1001" s="6"/>
      <c r="GN1001" s="6"/>
      <c r="GO1001" s="6"/>
      <c r="GP1001" s="6"/>
      <c r="GQ1001" s="6"/>
      <c r="GR1001" s="6"/>
      <c r="GS1001" s="6"/>
      <c r="GT1001" s="6"/>
      <c r="GU1001" s="6"/>
      <c r="GV1001" s="6"/>
      <c r="GW1001" s="6"/>
      <c r="GX1001" s="6"/>
      <c r="GY1001" s="6"/>
      <c r="GZ1001" s="6"/>
      <c r="HA1001" s="6"/>
      <c r="HB1001" s="6"/>
      <c r="HC1001" s="6"/>
      <c r="HD1001" s="6"/>
      <c r="HE1001" s="6"/>
    </row>
    <row r="1002" spans="1:213">
      <c r="A1002" s="6"/>
      <c r="B1002" s="420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  <c r="EK1002" s="6"/>
      <c r="EL1002" s="6"/>
      <c r="EM1002" s="6"/>
      <c r="EN1002" s="6"/>
      <c r="EO1002" s="6"/>
      <c r="EP1002" s="6"/>
      <c r="EQ1002" s="6"/>
      <c r="ER1002" s="6"/>
      <c r="ES1002" s="6"/>
      <c r="ET1002" s="6"/>
      <c r="EU1002" s="6"/>
      <c r="EV1002" s="6"/>
      <c r="EW1002" s="6"/>
      <c r="EX1002" s="6"/>
      <c r="EY1002" s="6"/>
      <c r="EZ1002" s="6"/>
      <c r="FA1002" s="6"/>
      <c r="FB1002" s="6"/>
      <c r="FC1002" s="6"/>
      <c r="FD1002" s="6"/>
      <c r="FE1002" s="6"/>
      <c r="FF1002" s="6"/>
      <c r="FG1002" s="6"/>
      <c r="FH1002" s="6"/>
      <c r="FI1002" s="6"/>
      <c r="FJ1002" s="6"/>
      <c r="FK1002" s="6"/>
      <c r="FL1002" s="6"/>
      <c r="FM1002" s="6"/>
      <c r="FN1002" s="6"/>
      <c r="FO1002" s="6"/>
      <c r="FP1002" s="6"/>
      <c r="FQ1002" s="6"/>
      <c r="FR1002" s="6"/>
      <c r="FS1002" s="6"/>
      <c r="FT1002" s="6"/>
      <c r="FU1002" s="6"/>
      <c r="FV1002" s="6"/>
      <c r="FW1002" s="6"/>
      <c r="FX1002" s="6"/>
      <c r="FY1002" s="6"/>
      <c r="FZ1002" s="6"/>
      <c r="GA1002" s="6"/>
      <c r="GB1002" s="6"/>
      <c r="GC1002" s="6"/>
      <c r="GD1002" s="6"/>
      <c r="GE1002" s="6"/>
      <c r="GF1002" s="6"/>
      <c r="GG1002" s="6"/>
      <c r="GH1002" s="6"/>
      <c r="GI1002" s="6"/>
      <c r="GJ1002" s="6"/>
      <c r="GK1002" s="6"/>
      <c r="GL1002" s="6"/>
      <c r="GM1002" s="6"/>
      <c r="GN1002" s="6"/>
      <c r="GO1002" s="6"/>
      <c r="GP1002" s="6"/>
      <c r="GQ1002" s="6"/>
      <c r="GR1002" s="6"/>
      <c r="GS1002" s="6"/>
      <c r="GT1002" s="6"/>
      <c r="GU1002" s="6"/>
      <c r="GV1002" s="6"/>
      <c r="GW1002" s="6"/>
      <c r="GX1002" s="6"/>
      <c r="GY1002" s="6"/>
      <c r="GZ1002" s="6"/>
      <c r="HA1002" s="6"/>
      <c r="HB1002" s="6"/>
      <c r="HC1002" s="6"/>
      <c r="HD1002" s="6"/>
      <c r="HE1002" s="6"/>
    </row>
    <row r="1003" spans="1:213">
      <c r="A1003" s="6"/>
      <c r="B1003" s="420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  <c r="EK1003" s="6"/>
      <c r="EL1003" s="6"/>
      <c r="EM1003" s="6"/>
      <c r="EN1003" s="6"/>
      <c r="EO1003" s="6"/>
      <c r="EP1003" s="6"/>
      <c r="EQ1003" s="6"/>
      <c r="ER1003" s="6"/>
      <c r="ES1003" s="6"/>
      <c r="ET1003" s="6"/>
      <c r="EU1003" s="6"/>
      <c r="EV1003" s="6"/>
      <c r="EW1003" s="6"/>
      <c r="EX1003" s="6"/>
      <c r="EY1003" s="6"/>
      <c r="EZ1003" s="6"/>
      <c r="FA1003" s="6"/>
      <c r="FB1003" s="6"/>
      <c r="FC1003" s="6"/>
      <c r="FD1003" s="6"/>
      <c r="FE1003" s="6"/>
      <c r="FF1003" s="6"/>
      <c r="FG1003" s="6"/>
      <c r="FH1003" s="6"/>
      <c r="FI1003" s="6"/>
      <c r="FJ1003" s="6"/>
      <c r="FK1003" s="6"/>
      <c r="FL1003" s="6"/>
      <c r="FM1003" s="6"/>
      <c r="FN1003" s="6"/>
      <c r="FO1003" s="6"/>
      <c r="FP1003" s="6"/>
      <c r="FQ1003" s="6"/>
      <c r="FR1003" s="6"/>
      <c r="FS1003" s="6"/>
      <c r="FT1003" s="6"/>
      <c r="FU1003" s="6"/>
      <c r="FV1003" s="6"/>
      <c r="FW1003" s="6"/>
      <c r="FX1003" s="6"/>
      <c r="FY1003" s="6"/>
      <c r="FZ1003" s="6"/>
      <c r="GA1003" s="6"/>
      <c r="GB1003" s="6"/>
      <c r="GC1003" s="6"/>
      <c r="GD1003" s="6"/>
      <c r="GE1003" s="6"/>
      <c r="GF1003" s="6"/>
      <c r="GG1003" s="6"/>
      <c r="GH1003" s="6"/>
      <c r="GI1003" s="6"/>
      <c r="GJ1003" s="6"/>
      <c r="GK1003" s="6"/>
      <c r="GL1003" s="6"/>
      <c r="GM1003" s="6"/>
      <c r="GN1003" s="6"/>
      <c r="GO1003" s="6"/>
      <c r="GP1003" s="6"/>
      <c r="GQ1003" s="6"/>
      <c r="GR1003" s="6"/>
      <c r="GS1003" s="6"/>
      <c r="GT1003" s="6"/>
      <c r="GU1003" s="6"/>
      <c r="GV1003" s="6"/>
      <c r="GW1003" s="6"/>
      <c r="GX1003" s="6"/>
      <c r="GY1003" s="6"/>
      <c r="GZ1003" s="6"/>
      <c r="HA1003" s="6"/>
      <c r="HB1003" s="6"/>
      <c r="HC1003" s="6"/>
      <c r="HD1003" s="6"/>
      <c r="HE1003" s="6"/>
    </row>
    <row r="1004" spans="1:213">
      <c r="A1004" s="6"/>
      <c r="B1004" s="420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  <c r="EK1004" s="6"/>
      <c r="EL1004" s="6"/>
      <c r="EM1004" s="6"/>
      <c r="EN1004" s="6"/>
      <c r="EO1004" s="6"/>
      <c r="EP1004" s="6"/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  <c r="FC1004" s="6"/>
      <c r="FD1004" s="6"/>
      <c r="FE1004" s="6"/>
      <c r="FF1004" s="6"/>
      <c r="FG1004" s="6"/>
      <c r="FH1004" s="6"/>
      <c r="FI1004" s="6"/>
      <c r="FJ1004" s="6"/>
      <c r="FK1004" s="6"/>
      <c r="FL1004" s="6"/>
      <c r="FM1004" s="6"/>
      <c r="FN1004" s="6"/>
      <c r="FO1004" s="6"/>
      <c r="FP1004" s="6"/>
      <c r="FQ1004" s="6"/>
      <c r="FR1004" s="6"/>
      <c r="FS1004" s="6"/>
      <c r="FT1004" s="6"/>
      <c r="FU1004" s="6"/>
      <c r="FV1004" s="6"/>
      <c r="FW1004" s="6"/>
      <c r="FX1004" s="6"/>
      <c r="FY1004" s="6"/>
      <c r="FZ1004" s="6"/>
      <c r="GA1004" s="6"/>
      <c r="GB1004" s="6"/>
      <c r="GC1004" s="6"/>
      <c r="GD1004" s="6"/>
      <c r="GE1004" s="6"/>
      <c r="GF1004" s="6"/>
      <c r="GG1004" s="6"/>
      <c r="GH1004" s="6"/>
      <c r="GI1004" s="6"/>
      <c r="GJ1004" s="6"/>
      <c r="GK1004" s="6"/>
      <c r="GL1004" s="6"/>
      <c r="GM1004" s="6"/>
      <c r="GN1004" s="6"/>
      <c r="GO1004" s="6"/>
      <c r="GP1004" s="6"/>
      <c r="GQ1004" s="6"/>
      <c r="GR1004" s="6"/>
      <c r="GS1004" s="6"/>
      <c r="GT1004" s="6"/>
      <c r="GU1004" s="6"/>
      <c r="GV1004" s="6"/>
      <c r="GW1004" s="6"/>
      <c r="GX1004" s="6"/>
      <c r="GY1004" s="6"/>
      <c r="GZ1004" s="6"/>
      <c r="HA1004" s="6"/>
      <c r="HB1004" s="6"/>
      <c r="HC1004" s="6"/>
      <c r="HD1004" s="6"/>
      <c r="HE1004" s="6"/>
    </row>
    <row r="1005" spans="1:213">
      <c r="A1005" s="6"/>
      <c r="B1005" s="420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  <c r="EK1005" s="6"/>
      <c r="EL1005" s="6"/>
      <c r="EM1005" s="6"/>
      <c r="EN1005" s="6"/>
      <c r="EO1005" s="6"/>
      <c r="EP1005" s="6"/>
      <c r="EQ1005" s="6"/>
      <c r="ER1005" s="6"/>
      <c r="ES1005" s="6"/>
      <c r="ET1005" s="6"/>
      <c r="EU1005" s="6"/>
      <c r="EV1005" s="6"/>
      <c r="EW1005" s="6"/>
      <c r="EX1005" s="6"/>
      <c r="EY1005" s="6"/>
      <c r="EZ1005" s="6"/>
      <c r="FA1005" s="6"/>
      <c r="FB1005" s="6"/>
      <c r="FC1005" s="6"/>
      <c r="FD1005" s="6"/>
      <c r="FE1005" s="6"/>
      <c r="FF1005" s="6"/>
      <c r="FG1005" s="6"/>
      <c r="FH1005" s="6"/>
      <c r="FI1005" s="6"/>
      <c r="FJ1005" s="6"/>
      <c r="FK1005" s="6"/>
      <c r="FL1005" s="6"/>
      <c r="FM1005" s="6"/>
      <c r="FN1005" s="6"/>
      <c r="FO1005" s="6"/>
      <c r="FP1005" s="6"/>
      <c r="FQ1005" s="6"/>
      <c r="FR1005" s="6"/>
      <c r="FS1005" s="6"/>
      <c r="FT1005" s="6"/>
      <c r="FU1005" s="6"/>
      <c r="FV1005" s="6"/>
      <c r="FW1005" s="6"/>
      <c r="FX1005" s="6"/>
      <c r="FY1005" s="6"/>
      <c r="FZ1005" s="6"/>
      <c r="GA1005" s="6"/>
      <c r="GB1005" s="6"/>
      <c r="GC1005" s="6"/>
      <c r="GD1005" s="6"/>
      <c r="GE1005" s="6"/>
      <c r="GF1005" s="6"/>
      <c r="GG1005" s="6"/>
      <c r="GH1005" s="6"/>
      <c r="GI1005" s="6"/>
      <c r="GJ1005" s="6"/>
      <c r="GK1005" s="6"/>
      <c r="GL1005" s="6"/>
      <c r="GM1005" s="6"/>
      <c r="GN1005" s="6"/>
      <c r="GO1005" s="6"/>
      <c r="GP1005" s="6"/>
      <c r="GQ1005" s="6"/>
      <c r="GR1005" s="6"/>
      <c r="GS1005" s="6"/>
      <c r="GT1005" s="6"/>
      <c r="GU1005" s="6"/>
      <c r="GV1005" s="6"/>
      <c r="GW1005" s="6"/>
      <c r="GX1005" s="6"/>
      <c r="GY1005" s="6"/>
      <c r="GZ1005" s="6"/>
      <c r="HA1005" s="6"/>
      <c r="HB1005" s="6"/>
      <c r="HC1005" s="6"/>
      <c r="HD1005" s="6"/>
      <c r="HE1005" s="6"/>
    </row>
    <row r="1006" spans="1:213">
      <c r="A1006" s="6"/>
      <c r="B1006" s="420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  <c r="EK1006" s="6"/>
      <c r="EL1006" s="6"/>
      <c r="EM1006" s="6"/>
      <c r="EN1006" s="6"/>
      <c r="EO1006" s="6"/>
      <c r="EP1006" s="6"/>
      <c r="EQ1006" s="6"/>
      <c r="ER1006" s="6"/>
      <c r="ES1006" s="6"/>
      <c r="ET1006" s="6"/>
      <c r="EU1006" s="6"/>
      <c r="EV1006" s="6"/>
      <c r="EW1006" s="6"/>
      <c r="EX1006" s="6"/>
      <c r="EY1006" s="6"/>
      <c r="EZ1006" s="6"/>
      <c r="FA1006" s="6"/>
      <c r="FB1006" s="6"/>
      <c r="FC1006" s="6"/>
      <c r="FD1006" s="6"/>
      <c r="FE1006" s="6"/>
      <c r="FF1006" s="6"/>
      <c r="FG1006" s="6"/>
      <c r="FH1006" s="6"/>
      <c r="FI1006" s="6"/>
      <c r="FJ1006" s="6"/>
      <c r="FK1006" s="6"/>
      <c r="FL1006" s="6"/>
      <c r="FM1006" s="6"/>
      <c r="FN1006" s="6"/>
      <c r="FO1006" s="6"/>
      <c r="FP1006" s="6"/>
      <c r="FQ1006" s="6"/>
      <c r="FR1006" s="6"/>
      <c r="FS1006" s="6"/>
      <c r="FT1006" s="6"/>
      <c r="FU1006" s="6"/>
      <c r="FV1006" s="6"/>
      <c r="FW1006" s="6"/>
      <c r="FX1006" s="6"/>
      <c r="FY1006" s="6"/>
      <c r="FZ1006" s="6"/>
      <c r="GA1006" s="6"/>
      <c r="GB1006" s="6"/>
      <c r="GC1006" s="6"/>
      <c r="GD1006" s="6"/>
      <c r="GE1006" s="6"/>
      <c r="GF1006" s="6"/>
      <c r="GG1006" s="6"/>
      <c r="GH1006" s="6"/>
      <c r="GI1006" s="6"/>
      <c r="GJ1006" s="6"/>
      <c r="GK1006" s="6"/>
      <c r="GL1006" s="6"/>
      <c r="GM1006" s="6"/>
      <c r="GN1006" s="6"/>
      <c r="GO1006" s="6"/>
      <c r="GP1006" s="6"/>
      <c r="GQ1006" s="6"/>
      <c r="GR1006" s="6"/>
      <c r="GS1006" s="6"/>
      <c r="GT1006" s="6"/>
      <c r="GU1006" s="6"/>
      <c r="GV1006" s="6"/>
      <c r="GW1006" s="6"/>
      <c r="GX1006" s="6"/>
      <c r="GY1006" s="6"/>
      <c r="GZ1006" s="6"/>
      <c r="HA1006" s="6"/>
      <c r="HB1006" s="6"/>
      <c r="HC1006" s="6"/>
      <c r="HD1006" s="6"/>
      <c r="HE1006" s="6"/>
    </row>
    <row r="1007" spans="1:213">
      <c r="A1007" s="6"/>
      <c r="B1007" s="420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  <c r="EK1007" s="6"/>
      <c r="EL1007" s="6"/>
      <c r="EM1007" s="6"/>
      <c r="EN1007" s="6"/>
      <c r="EO1007" s="6"/>
      <c r="EP1007" s="6"/>
      <c r="EQ1007" s="6"/>
      <c r="ER1007" s="6"/>
      <c r="ES1007" s="6"/>
      <c r="ET1007" s="6"/>
      <c r="EU1007" s="6"/>
      <c r="EV1007" s="6"/>
      <c r="EW1007" s="6"/>
      <c r="EX1007" s="6"/>
      <c r="EY1007" s="6"/>
      <c r="EZ1007" s="6"/>
      <c r="FA1007" s="6"/>
      <c r="FB1007" s="6"/>
      <c r="FC1007" s="6"/>
      <c r="FD1007" s="6"/>
      <c r="FE1007" s="6"/>
      <c r="FF1007" s="6"/>
      <c r="FG1007" s="6"/>
      <c r="FH1007" s="6"/>
      <c r="FI1007" s="6"/>
      <c r="FJ1007" s="6"/>
      <c r="FK1007" s="6"/>
      <c r="FL1007" s="6"/>
      <c r="FM1007" s="6"/>
      <c r="FN1007" s="6"/>
      <c r="FO1007" s="6"/>
      <c r="FP1007" s="6"/>
      <c r="FQ1007" s="6"/>
      <c r="FR1007" s="6"/>
      <c r="FS1007" s="6"/>
      <c r="FT1007" s="6"/>
      <c r="FU1007" s="6"/>
      <c r="FV1007" s="6"/>
      <c r="FW1007" s="6"/>
      <c r="FX1007" s="6"/>
      <c r="FY1007" s="6"/>
      <c r="FZ1007" s="6"/>
      <c r="GA1007" s="6"/>
      <c r="GB1007" s="6"/>
      <c r="GC1007" s="6"/>
      <c r="GD1007" s="6"/>
      <c r="GE1007" s="6"/>
      <c r="GF1007" s="6"/>
      <c r="GG1007" s="6"/>
      <c r="GH1007" s="6"/>
      <c r="GI1007" s="6"/>
      <c r="GJ1007" s="6"/>
      <c r="GK1007" s="6"/>
      <c r="GL1007" s="6"/>
      <c r="GM1007" s="6"/>
      <c r="GN1007" s="6"/>
      <c r="GO1007" s="6"/>
      <c r="GP1007" s="6"/>
      <c r="GQ1007" s="6"/>
      <c r="GR1007" s="6"/>
      <c r="GS1007" s="6"/>
      <c r="GT1007" s="6"/>
      <c r="GU1007" s="6"/>
      <c r="GV1007" s="6"/>
      <c r="GW1007" s="6"/>
      <c r="GX1007" s="6"/>
      <c r="GY1007" s="6"/>
      <c r="GZ1007" s="6"/>
      <c r="HA1007" s="6"/>
      <c r="HB1007" s="6"/>
      <c r="HC1007" s="6"/>
      <c r="HD1007" s="6"/>
      <c r="HE1007" s="6"/>
    </row>
    <row r="1008" spans="1:213">
      <c r="A1008" s="6"/>
      <c r="B1008" s="420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/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6"/>
      <c r="EK1008" s="6"/>
      <c r="EL1008" s="6"/>
      <c r="EM1008" s="6"/>
      <c r="EN1008" s="6"/>
      <c r="EO1008" s="6"/>
      <c r="EP1008" s="6"/>
      <c r="EQ1008" s="6"/>
      <c r="ER1008" s="6"/>
      <c r="ES1008" s="6"/>
      <c r="ET1008" s="6"/>
      <c r="EU1008" s="6"/>
      <c r="EV1008" s="6"/>
      <c r="EW1008" s="6"/>
      <c r="EX1008" s="6"/>
      <c r="EY1008" s="6"/>
      <c r="EZ1008" s="6"/>
      <c r="FA1008" s="6"/>
      <c r="FB1008" s="6"/>
      <c r="FC1008" s="6"/>
      <c r="FD1008" s="6"/>
      <c r="FE1008" s="6"/>
      <c r="FF1008" s="6"/>
      <c r="FG1008" s="6"/>
      <c r="FH1008" s="6"/>
      <c r="FI1008" s="6"/>
      <c r="FJ1008" s="6"/>
      <c r="FK1008" s="6"/>
      <c r="FL1008" s="6"/>
      <c r="FM1008" s="6"/>
      <c r="FN1008" s="6"/>
      <c r="FO1008" s="6"/>
      <c r="FP1008" s="6"/>
      <c r="FQ1008" s="6"/>
      <c r="FR1008" s="6"/>
      <c r="FS1008" s="6"/>
      <c r="FT1008" s="6"/>
      <c r="FU1008" s="6"/>
      <c r="FV1008" s="6"/>
      <c r="FW1008" s="6"/>
      <c r="FX1008" s="6"/>
      <c r="FY1008" s="6"/>
      <c r="FZ1008" s="6"/>
      <c r="GA1008" s="6"/>
      <c r="GB1008" s="6"/>
      <c r="GC1008" s="6"/>
      <c r="GD1008" s="6"/>
      <c r="GE1008" s="6"/>
      <c r="GF1008" s="6"/>
      <c r="GG1008" s="6"/>
      <c r="GH1008" s="6"/>
      <c r="GI1008" s="6"/>
      <c r="GJ1008" s="6"/>
      <c r="GK1008" s="6"/>
      <c r="GL1008" s="6"/>
      <c r="GM1008" s="6"/>
      <c r="GN1008" s="6"/>
      <c r="GO1008" s="6"/>
      <c r="GP1008" s="6"/>
      <c r="GQ1008" s="6"/>
      <c r="GR1008" s="6"/>
      <c r="GS1008" s="6"/>
      <c r="GT1008" s="6"/>
      <c r="GU1008" s="6"/>
      <c r="GV1008" s="6"/>
      <c r="GW1008" s="6"/>
      <c r="GX1008" s="6"/>
      <c r="GY1008" s="6"/>
      <c r="GZ1008" s="6"/>
      <c r="HA1008" s="6"/>
      <c r="HB1008" s="6"/>
      <c r="HC1008" s="6"/>
      <c r="HD1008" s="6"/>
      <c r="HE1008" s="6"/>
    </row>
    <row r="1009" spans="1:213">
      <c r="A1009" s="6"/>
      <c r="B1009" s="420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/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6"/>
      <c r="EK1009" s="6"/>
      <c r="EL1009" s="6"/>
      <c r="EM1009" s="6"/>
      <c r="EN1009" s="6"/>
      <c r="EO1009" s="6"/>
      <c r="EP1009" s="6"/>
      <c r="EQ1009" s="6"/>
      <c r="ER1009" s="6"/>
      <c r="ES1009" s="6"/>
      <c r="ET1009" s="6"/>
      <c r="EU1009" s="6"/>
      <c r="EV1009" s="6"/>
      <c r="EW1009" s="6"/>
      <c r="EX1009" s="6"/>
      <c r="EY1009" s="6"/>
      <c r="EZ1009" s="6"/>
      <c r="FA1009" s="6"/>
      <c r="FB1009" s="6"/>
      <c r="FC1009" s="6"/>
      <c r="FD1009" s="6"/>
      <c r="FE1009" s="6"/>
      <c r="FF1009" s="6"/>
      <c r="FG1009" s="6"/>
      <c r="FH1009" s="6"/>
      <c r="FI1009" s="6"/>
      <c r="FJ1009" s="6"/>
      <c r="FK1009" s="6"/>
      <c r="FL1009" s="6"/>
      <c r="FM1009" s="6"/>
      <c r="FN1009" s="6"/>
      <c r="FO1009" s="6"/>
      <c r="FP1009" s="6"/>
      <c r="FQ1009" s="6"/>
      <c r="FR1009" s="6"/>
      <c r="FS1009" s="6"/>
      <c r="FT1009" s="6"/>
      <c r="FU1009" s="6"/>
      <c r="FV1009" s="6"/>
      <c r="FW1009" s="6"/>
      <c r="FX1009" s="6"/>
      <c r="FY1009" s="6"/>
      <c r="FZ1009" s="6"/>
      <c r="GA1009" s="6"/>
      <c r="GB1009" s="6"/>
      <c r="GC1009" s="6"/>
      <c r="GD1009" s="6"/>
      <c r="GE1009" s="6"/>
      <c r="GF1009" s="6"/>
      <c r="GG1009" s="6"/>
      <c r="GH1009" s="6"/>
      <c r="GI1009" s="6"/>
      <c r="GJ1009" s="6"/>
      <c r="GK1009" s="6"/>
      <c r="GL1009" s="6"/>
      <c r="GM1009" s="6"/>
      <c r="GN1009" s="6"/>
      <c r="GO1009" s="6"/>
      <c r="GP1009" s="6"/>
      <c r="GQ1009" s="6"/>
      <c r="GR1009" s="6"/>
      <c r="GS1009" s="6"/>
      <c r="GT1009" s="6"/>
      <c r="GU1009" s="6"/>
      <c r="GV1009" s="6"/>
      <c r="GW1009" s="6"/>
      <c r="GX1009" s="6"/>
      <c r="GY1009" s="6"/>
      <c r="GZ1009" s="6"/>
      <c r="HA1009" s="6"/>
      <c r="HB1009" s="6"/>
      <c r="HC1009" s="6"/>
      <c r="HD1009" s="6"/>
      <c r="HE1009" s="6"/>
    </row>
    <row r="1010" spans="1:213">
      <c r="A1010" s="6"/>
      <c r="B1010" s="420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  <c r="EK1010" s="6"/>
      <c r="EL1010" s="6"/>
      <c r="EM1010" s="6"/>
      <c r="EN1010" s="6"/>
      <c r="EO1010" s="6"/>
      <c r="EP1010" s="6"/>
      <c r="EQ1010" s="6"/>
      <c r="ER1010" s="6"/>
      <c r="ES1010" s="6"/>
      <c r="ET1010" s="6"/>
      <c r="EU1010" s="6"/>
      <c r="EV1010" s="6"/>
      <c r="EW1010" s="6"/>
      <c r="EX1010" s="6"/>
      <c r="EY1010" s="6"/>
      <c r="EZ1010" s="6"/>
      <c r="FA1010" s="6"/>
      <c r="FB1010" s="6"/>
      <c r="FC1010" s="6"/>
      <c r="FD1010" s="6"/>
      <c r="FE1010" s="6"/>
      <c r="FF1010" s="6"/>
      <c r="FG1010" s="6"/>
      <c r="FH1010" s="6"/>
      <c r="FI1010" s="6"/>
      <c r="FJ1010" s="6"/>
      <c r="FK1010" s="6"/>
      <c r="FL1010" s="6"/>
      <c r="FM1010" s="6"/>
      <c r="FN1010" s="6"/>
      <c r="FO1010" s="6"/>
      <c r="FP1010" s="6"/>
      <c r="FQ1010" s="6"/>
      <c r="FR1010" s="6"/>
      <c r="FS1010" s="6"/>
      <c r="FT1010" s="6"/>
      <c r="FU1010" s="6"/>
      <c r="FV1010" s="6"/>
      <c r="FW1010" s="6"/>
      <c r="FX1010" s="6"/>
      <c r="FY1010" s="6"/>
      <c r="FZ1010" s="6"/>
      <c r="GA1010" s="6"/>
      <c r="GB1010" s="6"/>
      <c r="GC1010" s="6"/>
      <c r="GD1010" s="6"/>
      <c r="GE1010" s="6"/>
      <c r="GF1010" s="6"/>
      <c r="GG1010" s="6"/>
      <c r="GH1010" s="6"/>
      <c r="GI1010" s="6"/>
      <c r="GJ1010" s="6"/>
      <c r="GK1010" s="6"/>
      <c r="GL1010" s="6"/>
      <c r="GM1010" s="6"/>
      <c r="GN1010" s="6"/>
      <c r="GO1010" s="6"/>
      <c r="GP1010" s="6"/>
      <c r="GQ1010" s="6"/>
      <c r="GR1010" s="6"/>
      <c r="GS1010" s="6"/>
      <c r="GT1010" s="6"/>
      <c r="GU1010" s="6"/>
      <c r="GV1010" s="6"/>
      <c r="GW1010" s="6"/>
      <c r="GX1010" s="6"/>
      <c r="GY1010" s="6"/>
      <c r="GZ1010" s="6"/>
      <c r="HA1010" s="6"/>
      <c r="HB1010" s="6"/>
      <c r="HC1010" s="6"/>
      <c r="HD1010" s="6"/>
      <c r="HE1010" s="6"/>
    </row>
    <row r="1011" spans="1:213">
      <c r="A1011" s="6"/>
      <c r="B1011" s="420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  <c r="EK1011" s="6"/>
      <c r="EL1011" s="6"/>
      <c r="EM1011" s="6"/>
      <c r="EN1011" s="6"/>
      <c r="EO1011" s="6"/>
      <c r="EP1011" s="6"/>
      <c r="EQ1011" s="6"/>
      <c r="ER1011" s="6"/>
      <c r="ES1011" s="6"/>
      <c r="ET1011" s="6"/>
      <c r="EU1011" s="6"/>
      <c r="EV1011" s="6"/>
      <c r="EW1011" s="6"/>
      <c r="EX1011" s="6"/>
      <c r="EY1011" s="6"/>
      <c r="EZ1011" s="6"/>
      <c r="FA1011" s="6"/>
      <c r="FB1011" s="6"/>
      <c r="FC1011" s="6"/>
      <c r="FD1011" s="6"/>
      <c r="FE1011" s="6"/>
      <c r="FF1011" s="6"/>
      <c r="FG1011" s="6"/>
      <c r="FH1011" s="6"/>
      <c r="FI1011" s="6"/>
      <c r="FJ1011" s="6"/>
      <c r="FK1011" s="6"/>
      <c r="FL1011" s="6"/>
      <c r="FM1011" s="6"/>
      <c r="FN1011" s="6"/>
      <c r="FO1011" s="6"/>
      <c r="FP1011" s="6"/>
      <c r="FQ1011" s="6"/>
      <c r="FR1011" s="6"/>
      <c r="FS1011" s="6"/>
      <c r="FT1011" s="6"/>
      <c r="FU1011" s="6"/>
      <c r="FV1011" s="6"/>
      <c r="FW1011" s="6"/>
      <c r="FX1011" s="6"/>
      <c r="FY1011" s="6"/>
      <c r="FZ1011" s="6"/>
      <c r="GA1011" s="6"/>
      <c r="GB1011" s="6"/>
      <c r="GC1011" s="6"/>
      <c r="GD1011" s="6"/>
      <c r="GE1011" s="6"/>
      <c r="GF1011" s="6"/>
      <c r="GG1011" s="6"/>
      <c r="GH1011" s="6"/>
      <c r="GI1011" s="6"/>
      <c r="GJ1011" s="6"/>
      <c r="GK1011" s="6"/>
      <c r="GL1011" s="6"/>
      <c r="GM1011" s="6"/>
      <c r="GN1011" s="6"/>
      <c r="GO1011" s="6"/>
      <c r="GP1011" s="6"/>
      <c r="GQ1011" s="6"/>
      <c r="GR1011" s="6"/>
      <c r="GS1011" s="6"/>
      <c r="GT1011" s="6"/>
      <c r="GU1011" s="6"/>
      <c r="GV1011" s="6"/>
      <c r="GW1011" s="6"/>
      <c r="GX1011" s="6"/>
      <c r="GY1011" s="6"/>
      <c r="GZ1011" s="6"/>
      <c r="HA1011" s="6"/>
      <c r="HB1011" s="6"/>
      <c r="HC1011" s="6"/>
      <c r="HD1011" s="6"/>
      <c r="HE1011" s="6"/>
    </row>
    <row r="1012" spans="1:213">
      <c r="A1012" s="6"/>
      <c r="B1012" s="420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  <c r="EK1012" s="6"/>
      <c r="EL1012" s="6"/>
      <c r="EM1012" s="6"/>
      <c r="EN1012" s="6"/>
      <c r="EO1012" s="6"/>
      <c r="EP1012" s="6"/>
      <c r="EQ1012" s="6"/>
      <c r="ER1012" s="6"/>
      <c r="ES1012" s="6"/>
      <c r="ET1012" s="6"/>
      <c r="EU1012" s="6"/>
      <c r="EV1012" s="6"/>
      <c r="EW1012" s="6"/>
      <c r="EX1012" s="6"/>
      <c r="EY1012" s="6"/>
      <c r="EZ1012" s="6"/>
      <c r="FA1012" s="6"/>
      <c r="FB1012" s="6"/>
      <c r="FC1012" s="6"/>
      <c r="FD1012" s="6"/>
      <c r="FE1012" s="6"/>
      <c r="FF1012" s="6"/>
      <c r="FG1012" s="6"/>
      <c r="FH1012" s="6"/>
      <c r="FI1012" s="6"/>
      <c r="FJ1012" s="6"/>
      <c r="FK1012" s="6"/>
      <c r="FL1012" s="6"/>
      <c r="FM1012" s="6"/>
      <c r="FN1012" s="6"/>
      <c r="FO1012" s="6"/>
      <c r="FP1012" s="6"/>
      <c r="FQ1012" s="6"/>
      <c r="FR1012" s="6"/>
      <c r="FS1012" s="6"/>
      <c r="FT1012" s="6"/>
      <c r="FU1012" s="6"/>
      <c r="FV1012" s="6"/>
      <c r="FW1012" s="6"/>
      <c r="FX1012" s="6"/>
      <c r="FY1012" s="6"/>
      <c r="FZ1012" s="6"/>
      <c r="GA1012" s="6"/>
      <c r="GB1012" s="6"/>
      <c r="GC1012" s="6"/>
      <c r="GD1012" s="6"/>
      <c r="GE1012" s="6"/>
      <c r="GF1012" s="6"/>
      <c r="GG1012" s="6"/>
      <c r="GH1012" s="6"/>
      <c r="GI1012" s="6"/>
      <c r="GJ1012" s="6"/>
      <c r="GK1012" s="6"/>
      <c r="GL1012" s="6"/>
      <c r="GM1012" s="6"/>
      <c r="GN1012" s="6"/>
      <c r="GO1012" s="6"/>
      <c r="GP1012" s="6"/>
      <c r="GQ1012" s="6"/>
      <c r="GR1012" s="6"/>
      <c r="GS1012" s="6"/>
      <c r="GT1012" s="6"/>
      <c r="GU1012" s="6"/>
      <c r="GV1012" s="6"/>
      <c r="GW1012" s="6"/>
      <c r="GX1012" s="6"/>
      <c r="GY1012" s="6"/>
      <c r="GZ1012" s="6"/>
      <c r="HA1012" s="6"/>
      <c r="HB1012" s="6"/>
      <c r="HC1012" s="6"/>
      <c r="HD1012" s="6"/>
      <c r="HE1012" s="6"/>
    </row>
    <row r="1013" spans="1:213">
      <c r="A1013" s="6"/>
      <c r="B1013" s="420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/>
      <c r="DZ1013" s="6"/>
      <c r="EA1013" s="6"/>
      <c r="EB1013" s="6"/>
      <c r="EC1013" s="6"/>
      <c r="ED1013" s="6"/>
      <c r="EE1013" s="6"/>
      <c r="EF1013" s="6"/>
      <c r="EG1013" s="6"/>
      <c r="EH1013" s="6"/>
      <c r="EI1013" s="6"/>
      <c r="EJ1013" s="6"/>
      <c r="EK1013" s="6"/>
      <c r="EL1013" s="6"/>
      <c r="EM1013" s="6"/>
      <c r="EN1013" s="6"/>
      <c r="EO1013" s="6"/>
      <c r="EP1013" s="6"/>
      <c r="EQ1013" s="6"/>
      <c r="ER1013" s="6"/>
      <c r="ES1013" s="6"/>
      <c r="ET1013" s="6"/>
      <c r="EU1013" s="6"/>
      <c r="EV1013" s="6"/>
      <c r="EW1013" s="6"/>
      <c r="EX1013" s="6"/>
      <c r="EY1013" s="6"/>
      <c r="EZ1013" s="6"/>
      <c r="FA1013" s="6"/>
      <c r="FB1013" s="6"/>
      <c r="FC1013" s="6"/>
      <c r="FD1013" s="6"/>
      <c r="FE1013" s="6"/>
      <c r="FF1013" s="6"/>
      <c r="FG1013" s="6"/>
      <c r="FH1013" s="6"/>
      <c r="FI1013" s="6"/>
      <c r="FJ1013" s="6"/>
      <c r="FK1013" s="6"/>
      <c r="FL1013" s="6"/>
      <c r="FM1013" s="6"/>
      <c r="FN1013" s="6"/>
      <c r="FO1013" s="6"/>
      <c r="FP1013" s="6"/>
      <c r="FQ1013" s="6"/>
      <c r="FR1013" s="6"/>
      <c r="FS1013" s="6"/>
      <c r="FT1013" s="6"/>
      <c r="FU1013" s="6"/>
      <c r="FV1013" s="6"/>
      <c r="FW1013" s="6"/>
      <c r="FX1013" s="6"/>
      <c r="FY1013" s="6"/>
      <c r="FZ1013" s="6"/>
      <c r="GA1013" s="6"/>
      <c r="GB1013" s="6"/>
      <c r="GC1013" s="6"/>
      <c r="GD1013" s="6"/>
      <c r="GE1013" s="6"/>
      <c r="GF1013" s="6"/>
      <c r="GG1013" s="6"/>
      <c r="GH1013" s="6"/>
      <c r="GI1013" s="6"/>
      <c r="GJ1013" s="6"/>
      <c r="GK1013" s="6"/>
      <c r="GL1013" s="6"/>
      <c r="GM1013" s="6"/>
      <c r="GN1013" s="6"/>
      <c r="GO1013" s="6"/>
      <c r="GP1013" s="6"/>
      <c r="GQ1013" s="6"/>
      <c r="GR1013" s="6"/>
      <c r="GS1013" s="6"/>
      <c r="GT1013" s="6"/>
      <c r="GU1013" s="6"/>
      <c r="GV1013" s="6"/>
      <c r="GW1013" s="6"/>
      <c r="GX1013" s="6"/>
      <c r="GY1013" s="6"/>
      <c r="GZ1013" s="6"/>
      <c r="HA1013" s="6"/>
      <c r="HB1013" s="6"/>
      <c r="HC1013" s="6"/>
      <c r="HD1013" s="6"/>
      <c r="HE1013" s="6"/>
    </row>
    <row r="1014" spans="1:213">
      <c r="A1014" s="6"/>
      <c r="B1014" s="420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DP1014" s="6"/>
      <c r="DQ1014" s="6"/>
      <c r="DR1014" s="6"/>
      <c r="DS1014" s="6"/>
      <c r="DT1014" s="6"/>
      <c r="DU1014" s="6"/>
      <c r="DV1014" s="6"/>
      <c r="DW1014" s="6"/>
      <c r="DX1014" s="6"/>
      <c r="DY1014" s="6"/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6"/>
      <c r="EK1014" s="6"/>
      <c r="EL1014" s="6"/>
      <c r="EM1014" s="6"/>
      <c r="EN1014" s="6"/>
      <c r="EO1014" s="6"/>
      <c r="EP1014" s="6"/>
      <c r="EQ1014" s="6"/>
      <c r="ER1014" s="6"/>
      <c r="ES1014" s="6"/>
      <c r="ET1014" s="6"/>
      <c r="EU1014" s="6"/>
      <c r="EV1014" s="6"/>
      <c r="EW1014" s="6"/>
      <c r="EX1014" s="6"/>
      <c r="EY1014" s="6"/>
      <c r="EZ1014" s="6"/>
      <c r="FA1014" s="6"/>
      <c r="FB1014" s="6"/>
      <c r="FC1014" s="6"/>
      <c r="FD1014" s="6"/>
      <c r="FE1014" s="6"/>
      <c r="FF1014" s="6"/>
      <c r="FG1014" s="6"/>
      <c r="FH1014" s="6"/>
      <c r="FI1014" s="6"/>
      <c r="FJ1014" s="6"/>
      <c r="FK1014" s="6"/>
      <c r="FL1014" s="6"/>
      <c r="FM1014" s="6"/>
      <c r="FN1014" s="6"/>
      <c r="FO1014" s="6"/>
      <c r="FP1014" s="6"/>
      <c r="FQ1014" s="6"/>
      <c r="FR1014" s="6"/>
      <c r="FS1014" s="6"/>
      <c r="FT1014" s="6"/>
      <c r="FU1014" s="6"/>
      <c r="FV1014" s="6"/>
      <c r="FW1014" s="6"/>
      <c r="FX1014" s="6"/>
      <c r="FY1014" s="6"/>
      <c r="FZ1014" s="6"/>
      <c r="GA1014" s="6"/>
      <c r="GB1014" s="6"/>
      <c r="GC1014" s="6"/>
      <c r="GD1014" s="6"/>
      <c r="GE1014" s="6"/>
      <c r="GF1014" s="6"/>
      <c r="GG1014" s="6"/>
      <c r="GH1014" s="6"/>
      <c r="GI1014" s="6"/>
      <c r="GJ1014" s="6"/>
      <c r="GK1014" s="6"/>
      <c r="GL1014" s="6"/>
      <c r="GM1014" s="6"/>
      <c r="GN1014" s="6"/>
      <c r="GO1014" s="6"/>
      <c r="GP1014" s="6"/>
      <c r="GQ1014" s="6"/>
      <c r="GR1014" s="6"/>
      <c r="GS1014" s="6"/>
      <c r="GT1014" s="6"/>
      <c r="GU1014" s="6"/>
      <c r="GV1014" s="6"/>
      <c r="GW1014" s="6"/>
      <c r="GX1014" s="6"/>
      <c r="GY1014" s="6"/>
      <c r="GZ1014" s="6"/>
      <c r="HA1014" s="6"/>
      <c r="HB1014" s="6"/>
      <c r="HC1014" s="6"/>
      <c r="HD1014" s="6"/>
      <c r="HE1014" s="6"/>
    </row>
    <row r="1015" spans="1:213">
      <c r="A1015" s="6"/>
      <c r="B1015" s="420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  <c r="EK1015" s="6"/>
      <c r="EL1015" s="6"/>
      <c r="EM1015" s="6"/>
      <c r="EN1015" s="6"/>
      <c r="EO1015" s="6"/>
      <c r="EP1015" s="6"/>
      <c r="EQ1015" s="6"/>
      <c r="ER1015" s="6"/>
      <c r="ES1015" s="6"/>
      <c r="ET1015" s="6"/>
      <c r="EU1015" s="6"/>
      <c r="EV1015" s="6"/>
      <c r="EW1015" s="6"/>
      <c r="EX1015" s="6"/>
      <c r="EY1015" s="6"/>
      <c r="EZ1015" s="6"/>
      <c r="FA1015" s="6"/>
      <c r="FB1015" s="6"/>
      <c r="FC1015" s="6"/>
      <c r="FD1015" s="6"/>
      <c r="FE1015" s="6"/>
      <c r="FF1015" s="6"/>
      <c r="FG1015" s="6"/>
      <c r="FH1015" s="6"/>
      <c r="FI1015" s="6"/>
      <c r="FJ1015" s="6"/>
      <c r="FK1015" s="6"/>
      <c r="FL1015" s="6"/>
      <c r="FM1015" s="6"/>
      <c r="FN1015" s="6"/>
      <c r="FO1015" s="6"/>
      <c r="FP1015" s="6"/>
      <c r="FQ1015" s="6"/>
      <c r="FR1015" s="6"/>
      <c r="FS1015" s="6"/>
      <c r="FT1015" s="6"/>
      <c r="FU1015" s="6"/>
      <c r="FV1015" s="6"/>
      <c r="FW1015" s="6"/>
      <c r="FX1015" s="6"/>
      <c r="FY1015" s="6"/>
      <c r="FZ1015" s="6"/>
      <c r="GA1015" s="6"/>
      <c r="GB1015" s="6"/>
      <c r="GC1015" s="6"/>
      <c r="GD1015" s="6"/>
      <c r="GE1015" s="6"/>
      <c r="GF1015" s="6"/>
      <c r="GG1015" s="6"/>
      <c r="GH1015" s="6"/>
      <c r="GI1015" s="6"/>
      <c r="GJ1015" s="6"/>
      <c r="GK1015" s="6"/>
      <c r="GL1015" s="6"/>
      <c r="GM1015" s="6"/>
      <c r="GN1015" s="6"/>
      <c r="GO1015" s="6"/>
      <c r="GP1015" s="6"/>
      <c r="GQ1015" s="6"/>
      <c r="GR1015" s="6"/>
      <c r="GS1015" s="6"/>
      <c r="GT1015" s="6"/>
      <c r="GU1015" s="6"/>
      <c r="GV1015" s="6"/>
      <c r="GW1015" s="6"/>
      <c r="GX1015" s="6"/>
      <c r="GY1015" s="6"/>
      <c r="GZ1015" s="6"/>
      <c r="HA1015" s="6"/>
      <c r="HB1015" s="6"/>
      <c r="HC1015" s="6"/>
      <c r="HD1015" s="6"/>
      <c r="HE1015" s="6"/>
    </row>
    <row r="1016" spans="1:213">
      <c r="A1016" s="6"/>
      <c r="B1016" s="420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  <c r="EK1016" s="6"/>
      <c r="EL1016" s="6"/>
      <c r="EM1016" s="6"/>
      <c r="EN1016" s="6"/>
      <c r="EO1016" s="6"/>
      <c r="EP1016" s="6"/>
      <c r="EQ1016" s="6"/>
      <c r="ER1016" s="6"/>
      <c r="ES1016" s="6"/>
      <c r="ET1016" s="6"/>
      <c r="EU1016" s="6"/>
      <c r="EV1016" s="6"/>
      <c r="EW1016" s="6"/>
      <c r="EX1016" s="6"/>
      <c r="EY1016" s="6"/>
      <c r="EZ1016" s="6"/>
      <c r="FA1016" s="6"/>
      <c r="FB1016" s="6"/>
      <c r="FC1016" s="6"/>
      <c r="FD1016" s="6"/>
      <c r="FE1016" s="6"/>
      <c r="FF1016" s="6"/>
      <c r="FG1016" s="6"/>
      <c r="FH1016" s="6"/>
      <c r="FI1016" s="6"/>
      <c r="FJ1016" s="6"/>
      <c r="FK1016" s="6"/>
      <c r="FL1016" s="6"/>
      <c r="FM1016" s="6"/>
      <c r="FN1016" s="6"/>
      <c r="FO1016" s="6"/>
      <c r="FP1016" s="6"/>
      <c r="FQ1016" s="6"/>
      <c r="FR1016" s="6"/>
      <c r="FS1016" s="6"/>
      <c r="FT1016" s="6"/>
      <c r="FU1016" s="6"/>
      <c r="FV1016" s="6"/>
      <c r="FW1016" s="6"/>
      <c r="FX1016" s="6"/>
      <c r="FY1016" s="6"/>
      <c r="FZ1016" s="6"/>
      <c r="GA1016" s="6"/>
      <c r="GB1016" s="6"/>
      <c r="GC1016" s="6"/>
      <c r="GD1016" s="6"/>
      <c r="GE1016" s="6"/>
      <c r="GF1016" s="6"/>
      <c r="GG1016" s="6"/>
      <c r="GH1016" s="6"/>
      <c r="GI1016" s="6"/>
      <c r="GJ1016" s="6"/>
      <c r="GK1016" s="6"/>
      <c r="GL1016" s="6"/>
      <c r="GM1016" s="6"/>
      <c r="GN1016" s="6"/>
      <c r="GO1016" s="6"/>
      <c r="GP1016" s="6"/>
      <c r="GQ1016" s="6"/>
      <c r="GR1016" s="6"/>
      <c r="GS1016" s="6"/>
      <c r="GT1016" s="6"/>
      <c r="GU1016" s="6"/>
      <c r="GV1016" s="6"/>
      <c r="GW1016" s="6"/>
      <c r="GX1016" s="6"/>
      <c r="GY1016" s="6"/>
      <c r="GZ1016" s="6"/>
      <c r="HA1016" s="6"/>
      <c r="HB1016" s="6"/>
      <c r="HC1016" s="6"/>
      <c r="HD1016" s="6"/>
      <c r="HE1016" s="6"/>
    </row>
    <row r="1017" spans="1:213">
      <c r="A1017" s="6"/>
      <c r="B1017" s="420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  <c r="EK1017" s="6"/>
      <c r="EL1017" s="6"/>
      <c r="EM1017" s="6"/>
      <c r="EN1017" s="6"/>
      <c r="EO1017" s="6"/>
      <c r="EP1017" s="6"/>
      <c r="EQ1017" s="6"/>
      <c r="ER1017" s="6"/>
      <c r="ES1017" s="6"/>
      <c r="ET1017" s="6"/>
      <c r="EU1017" s="6"/>
      <c r="EV1017" s="6"/>
      <c r="EW1017" s="6"/>
      <c r="EX1017" s="6"/>
      <c r="EY1017" s="6"/>
      <c r="EZ1017" s="6"/>
      <c r="FA1017" s="6"/>
      <c r="FB1017" s="6"/>
      <c r="FC1017" s="6"/>
      <c r="FD1017" s="6"/>
      <c r="FE1017" s="6"/>
      <c r="FF1017" s="6"/>
      <c r="FG1017" s="6"/>
      <c r="FH1017" s="6"/>
      <c r="FI1017" s="6"/>
      <c r="FJ1017" s="6"/>
      <c r="FK1017" s="6"/>
      <c r="FL1017" s="6"/>
      <c r="FM1017" s="6"/>
      <c r="FN1017" s="6"/>
      <c r="FO1017" s="6"/>
      <c r="FP1017" s="6"/>
      <c r="FQ1017" s="6"/>
      <c r="FR1017" s="6"/>
      <c r="FS1017" s="6"/>
      <c r="FT1017" s="6"/>
      <c r="FU1017" s="6"/>
      <c r="FV1017" s="6"/>
      <c r="FW1017" s="6"/>
      <c r="FX1017" s="6"/>
      <c r="FY1017" s="6"/>
      <c r="FZ1017" s="6"/>
      <c r="GA1017" s="6"/>
      <c r="GB1017" s="6"/>
      <c r="GC1017" s="6"/>
      <c r="GD1017" s="6"/>
      <c r="GE1017" s="6"/>
      <c r="GF1017" s="6"/>
      <c r="GG1017" s="6"/>
      <c r="GH1017" s="6"/>
      <c r="GI1017" s="6"/>
      <c r="GJ1017" s="6"/>
      <c r="GK1017" s="6"/>
      <c r="GL1017" s="6"/>
      <c r="GM1017" s="6"/>
      <c r="GN1017" s="6"/>
      <c r="GO1017" s="6"/>
      <c r="GP1017" s="6"/>
      <c r="GQ1017" s="6"/>
      <c r="GR1017" s="6"/>
      <c r="GS1017" s="6"/>
      <c r="GT1017" s="6"/>
      <c r="GU1017" s="6"/>
      <c r="GV1017" s="6"/>
      <c r="GW1017" s="6"/>
      <c r="GX1017" s="6"/>
      <c r="GY1017" s="6"/>
      <c r="GZ1017" s="6"/>
      <c r="HA1017" s="6"/>
      <c r="HB1017" s="6"/>
      <c r="HC1017" s="6"/>
      <c r="HD1017" s="6"/>
      <c r="HE1017" s="6"/>
    </row>
    <row r="1018" spans="1:213">
      <c r="A1018" s="6"/>
      <c r="B1018" s="420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6"/>
      <c r="EK1018" s="6"/>
      <c r="EL1018" s="6"/>
      <c r="EM1018" s="6"/>
      <c r="EN1018" s="6"/>
      <c r="EO1018" s="6"/>
      <c r="EP1018" s="6"/>
      <c r="EQ1018" s="6"/>
      <c r="ER1018" s="6"/>
      <c r="ES1018" s="6"/>
      <c r="ET1018" s="6"/>
      <c r="EU1018" s="6"/>
      <c r="EV1018" s="6"/>
      <c r="EW1018" s="6"/>
      <c r="EX1018" s="6"/>
      <c r="EY1018" s="6"/>
      <c r="EZ1018" s="6"/>
      <c r="FA1018" s="6"/>
      <c r="FB1018" s="6"/>
      <c r="FC1018" s="6"/>
      <c r="FD1018" s="6"/>
      <c r="FE1018" s="6"/>
      <c r="FF1018" s="6"/>
      <c r="FG1018" s="6"/>
      <c r="FH1018" s="6"/>
      <c r="FI1018" s="6"/>
      <c r="FJ1018" s="6"/>
      <c r="FK1018" s="6"/>
      <c r="FL1018" s="6"/>
      <c r="FM1018" s="6"/>
      <c r="FN1018" s="6"/>
      <c r="FO1018" s="6"/>
      <c r="FP1018" s="6"/>
      <c r="FQ1018" s="6"/>
      <c r="FR1018" s="6"/>
      <c r="FS1018" s="6"/>
      <c r="FT1018" s="6"/>
      <c r="FU1018" s="6"/>
      <c r="FV1018" s="6"/>
      <c r="FW1018" s="6"/>
      <c r="FX1018" s="6"/>
      <c r="FY1018" s="6"/>
      <c r="FZ1018" s="6"/>
      <c r="GA1018" s="6"/>
      <c r="GB1018" s="6"/>
      <c r="GC1018" s="6"/>
      <c r="GD1018" s="6"/>
      <c r="GE1018" s="6"/>
      <c r="GF1018" s="6"/>
      <c r="GG1018" s="6"/>
      <c r="GH1018" s="6"/>
      <c r="GI1018" s="6"/>
      <c r="GJ1018" s="6"/>
      <c r="GK1018" s="6"/>
      <c r="GL1018" s="6"/>
      <c r="GM1018" s="6"/>
      <c r="GN1018" s="6"/>
      <c r="GO1018" s="6"/>
      <c r="GP1018" s="6"/>
      <c r="GQ1018" s="6"/>
      <c r="GR1018" s="6"/>
      <c r="GS1018" s="6"/>
      <c r="GT1018" s="6"/>
      <c r="GU1018" s="6"/>
      <c r="GV1018" s="6"/>
      <c r="GW1018" s="6"/>
      <c r="GX1018" s="6"/>
      <c r="GY1018" s="6"/>
      <c r="GZ1018" s="6"/>
      <c r="HA1018" s="6"/>
      <c r="HB1018" s="6"/>
      <c r="HC1018" s="6"/>
      <c r="HD1018" s="6"/>
      <c r="HE1018" s="6"/>
    </row>
    <row r="1019" spans="1:213">
      <c r="A1019" s="6"/>
      <c r="B1019" s="420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  <c r="EK1019" s="6"/>
      <c r="EL1019" s="6"/>
      <c r="EM1019" s="6"/>
      <c r="EN1019" s="6"/>
      <c r="EO1019" s="6"/>
      <c r="EP1019" s="6"/>
      <c r="EQ1019" s="6"/>
      <c r="ER1019" s="6"/>
      <c r="ES1019" s="6"/>
      <c r="ET1019" s="6"/>
      <c r="EU1019" s="6"/>
      <c r="EV1019" s="6"/>
      <c r="EW1019" s="6"/>
      <c r="EX1019" s="6"/>
      <c r="EY1019" s="6"/>
      <c r="EZ1019" s="6"/>
      <c r="FA1019" s="6"/>
      <c r="FB1019" s="6"/>
      <c r="FC1019" s="6"/>
      <c r="FD1019" s="6"/>
      <c r="FE1019" s="6"/>
      <c r="FF1019" s="6"/>
      <c r="FG1019" s="6"/>
      <c r="FH1019" s="6"/>
      <c r="FI1019" s="6"/>
      <c r="FJ1019" s="6"/>
      <c r="FK1019" s="6"/>
      <c r="FL1019" s="6"/>
      <c r="FM1019" s="6"/>
      <c r="FN1019" s="6"/>
      <c r="FO1019" s="6"/>
      <c r="FP1019" s="6"/>
      <c r="FQ1019" s="6"/>
      <c r="FR1019" s="6"/>
      <c r="FS1019" s="6"/>
      <c r="FT1019" s="6"/>
      <c r="FU1019" s="6"/>
      <c r="FV1019" s="6"/>
      <c r="FW1019" s="6"/>
      <c r="FX1019" s="6"/>
      <c r="FY1019" s="6"/>
      <c r="FZ1019" s="6"/>
      <c r="GA1019" s="6"/>
      <c r="GB1019" s="6"/>
      <c r="GC1019" s="6"/>
      <c r="GD1019" s="6"/>
      <c r="GE1019" s="6"/>
      <c r="GF1019" s="6"/>
      <c r="GG1019" s="6"/>
      <c r="GH1019" s="6"/>
      <c r="GI1019" s="6"/>
      <c r="GJ1019" s="6"/>
      <c r="GK1019" s="6"/>
      <c r="GL1019" s="6"/>
      <c r="GM1019" s="6"/>
      <c r="GN1019" s="6"/>
      <c r="GO1019" s="6"/>
      <c r="GP1019" s="6"/>
      <c r="GQ1019" s="6"/>
      <c r="GR1019" s="6"/>
      <c r="GS1019" s="6"/>
      <c r="GT1019" s="6"/>
      <c r="GU1019" s="6"/>
      <c r="GV1019" s="6"/>
      <c r="GW1019" s="6"/>
      <c r="GX1019" s="6"/>
      <c r="GY1019" s="6"/>
      <c r="GZ1019" s="6"/>
      <c r="HA1019" s="6"/>
      <c r="HB1019" s="6"/>
      <c r="HC1019" s="6"/>
      <c r="HD1019" s="6"/>
      <c r="HE1019" s="6"/>
    </row>
    <row r="1020" spans="1:213">
      <c r="A1020" s="6"/>
      <c r="B1020" s="420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  <c r="EK1020" s="6"/>
      <c r="EL1020" s="6"/>
      <c r="EM1020" s="6"/>
      <c r="EN1020" s="6"/>
      <c r="EO1020" s="6"/>
      <c r="EP1020" s="6"/>
      <c r="EQ1020" s="6"/>
      <c r="ER1020" s="6"/>
      <c r="ES1020" s="6"/>
      <c r="ET1020" s="6"/>
      <c r="EU1020" s="6"/>
      <c r="EV1020" s="6"/>
      <c r="EW1020" s="6"/>
      <c r="EX1020" s="6"/>
      <c r="EY1020" s="6"/>
      <c r="EZ1020" s="6"/>
      <c r="FA1020" s="6"/>
      <c r="FB1020" s="6"/>
      <c r="FC1020" s="6"/>
      <c r="FD1020" s="6"/>
      <c r="FE1020" s="6"/>
      <c r="FF1020" s="6"/>
      <c r="FG1020" s="6"/>
      <c r="FH1020" s="6"/>
      <c r="FI1020" s="6"/>
      <c r="FJ1020" s="6"/>
      <c r="FK1020" s="6"/>
      <c r="FL1020" s="6"/>
      <c r="FM1020" s="6"/>
      <c r="FN1020" s="6"/>
      <c r="FO1020" s="6"/>
      <c r="FP1020" s="6"/>
      <c r="FQ1020" s="6"/>
      <c r="FR1020" s="6"/>
      <c r="FS1020" s="6"/>
      <c r="FT1020" s="6"/>
      <c r="FU1020" s="6"/>
      <c r="FV1020" s="6"/>
      <c r="FW1020" s="6"/>
      <c r="FX1020" s="6"/>
      <c r="FY1020" s="6"/>
      <c r="FZ1020" s="6"/>
      <c r="GA1020" s="6"/>
      <c r="GB1020" s="6"/>
      <c r="GC1020" s="6"/>
      <c r="GD1020" s="6"/>
      <c r="GE1020" s="6"/>
      <c r="GF1020" s="6"/>
      <c r="GG1020" s="6"/>
      <c r="GH1020" s="6"/>
      <c r="GI1020" s="6"/>
      <c r="GJ1020" s="6"/>
      <c r="GK1020" s="6"/>
      <c r="GL1020" s="6"/>
      <c r="GM1020" s="6"/>
      <c r="GN1020" s="6"/>
      <c r="GO1020" s="6"/>
      <c r="GP1020" s="6"/>
      <c r="GQ1020" s="6"/>
      <c r="GR1020" s="6"/>
      <c r="GS1020" s="6"/>
      <c r="GT1020" s="6"/>
      <c r="GU1020" s="6"/>
      <c r="GV1020" s="6"/>
      <c r="GW1020" s="6"/>
      <c r="GX1020" s="6"/>
      <c r="GY1020" s="6"/>
      <c r="GZ1020" s="6"/>
      <c r="HA1020" s="6"/>
      <c r="HB1020" s="6"/>
      <c r="HC1020" s="6"/>
      <c r="HD1020" s="6"/>
      <c r="HE1020" s="6"/>
    </row>
    <row r="1021" spans="1:213">
      <c r="A1021" s="6"/>
      <c r="B1021" s="420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/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6"/>
      <c r="EK1021" s="6"/>
      <c r="EL1021" s="6"/>
      <c r="EM1021" s="6"/>
      <c r="EN1021" s="6"/>
      <c r="EO1021" s="6"/>
      <c r="EP1021" s="6"/>
      <c r="EQ1021" s="6"/>
      <c r="ER1021" s="6"/>
      <c r="ES1021" s="6"/>
      <c r="ET1021" s="6"/>
      <c r="EU1021" s="6"/>
      <c r="EV1021" s="6"/>
      <c r="EW1021" s="6"/>
      <c r="EX1021" s="6"/>
      <c r="EY1021" s="6"/>
      <c r="EZ1021" s="6"/>
      <c r="FA1021" s="6"/>
      <c r="FB1021" s="6"/>
      <c r="FC1021" s="6"/>
      <c r="FD1021" s="6"/>
      <c r="FE1021" s="6"/>
      <c r="FF1021" s="6"/>
      <c r="FG1021" s="6"/>
      <c r="FH1021" s="6"/>
      <c r="FI1021" s="6"/>
      <c r="FJ1021" s="6"/>
      <c r="FK1021" s="6"/>
      <c r="FL1021" s="6"/>
      <c r="FM1021" s="6"/>
      <c r="FN1021" s="6"/>
      <c r="FO1021" s="6"/>
      <c r="FP1021" s="6"/>
      <c r="FQ1021" s="6"/>
      <c r="FR1021" s="6"/>
      <c r="FS1021" s="6"/>
      <c r="FT1021" s="6"/>
      <c r="FU1021" s="6"/>
      <c r="FV1021" s="6"/>
      <c r="FW1021" s="6"/>
      <c r="FX1021" s="6"/>
      <c r="FY1021" s="6"/>
      <c r="FZ1021" s="6"/>
      <c r="GA1021" s="6"/>
      <c r="GB1021" s="6"/>
      <c r="GC1021" s="6"/>
      <c r="GD1021" s="6"/>
      <c r="GE1021" s="6"/>
      <c r="GF1021" s="6"/>
      <c r="GG1021" s="6"/>
      <c r="GH1021" s="6"/>
      <c r="GI1021" s="6"/>
      <c r="GJ1021" s="6"/>
      <c r="GK1021" s="6"/>
      <c r="GL1021" s="6"/>
      <c r="GM1021" s="6"/>
      <c r="GN1021" s="6"/>
      <c r="GO1021" s="6"/>
      <c r="GP1021" s="6"/>
      <c r="GQ1021" s="6"/>
      <c r="GR1021" s="6"/>
      <c r="GS1021" s="6"/>
      <c r="GT1021" s="6"/>
      <c r="GU1021" s="6"/>
      <c r="GV1021" s="6"/>
      <c r="GW1021" s="6"/>
      <c r="GX1021" s="6"/>
      <c r="GY1021" s="6"/>
      <c r="GZ1021" s="6"/>
      <c r="HA1021" s="6"/>
      <c r="HB1021" s="6"/>
      <c r="HC1021" s="6"/>
      <c r="HD1021" s="6"/>
      <c r="HE1021" s="6"/>
    </row>
    <row r="1022" spans="1:213">
      <c r="A1022" s="6"/>
      <c r="B1022" s="420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/>
      <c r="DZ1022" s="6"/>
      <c r="EA1022" s="6"/>
      <c r="EB1022" s="6"/>
      <c r="EC1022" s="6"/>
      <c r="ED1022" s="6"/>
      <c r="EE1022" s="6"/>
      <c r="EF1022" s="6"/>
      <c r="EG1022" s="6"/>
      <c r="EH1022" s="6"/>
      <c r="EI1022" s="6"/>
      <c r="EJ1022" s="6"/>
      <c r="EK1022" s="6"/>
      <c r="EL1022" s="6"/>
      <c r="EM1022" s="6"/>
      <c r="EN1022" s="6"/>
      <c r="EO1022" s="6"/>
      <c r="EP1022" s="6"/>
      <c r="EQ1022" s="6"/>
      <c r="ER1022" s="6"/>
      <c r="ES1022" s="6"/>
      <c r="ET1022" s="6"/>
      <c r="EU1022" s="6"/>
      <c r="EV1022" s="6"/>
      <c r="EW1022" s="6"/>
      <c r="EX1022" s="6"/>
      <c r="EY1022" s="6"/>
      <c r="EZ1022" s="6"/>
      <c r="FA1022" s="6"/>
      <c r="FB1022" s="6"/>
      <c r="FC1022" s="6"/>
      <c r="FD1022" s="6"/>
      <c r="FE1022" s="6"/>
      <c r="FF1022" s="6"/>
      <c r="FG1022" s="6"/>
      <c r="FH1022" s="6"/>
      <c r="FI1022" s="6"/>
      <c r="FJ1022" s="6"/>
      <c r="FK1022" s="6"/>
      <c r="FL1022" s="6"/>
      <c r="FM1022" s="6"/>
      <c r="FN1022" s="6"/>
      <c r="FO1022" s="6"/>
      <c r="FP1022" s="6"/>
      <c r="FQ1022" s="6"/>
      <c r="FR1022" s="6"/>
      <c r="FS1022" s="6"/>
      <c r="FT1022" s="6"/>
      <c r="FU1022" s="6"/>
      <c r="FV1022" s="6"/>
      <c r="FW1022" s="6"/>
      <c r="FX1022" s="6"/>
      <c r="FY1022" s="6"/>
      <c r="FZ1022" s="6"/>
      <c r="GA1022" s="6"/>
      <c r="GB1022" s="6"/>
      <c r="GC1022" s="6"/>
      <c r="GD1022" s="6"/>
      <c r="GE1022" s="6"/>
      <c r="GF1022" s="6"/>
      <c r="GG1022" s="6"/>
      <c r="GH1022" s="6"/>
      <c r="GI1022" s="6"/>
      <c r="GJ1022" s="6"/>
      <c r="GK1022" s="6"/>
      <c r="GL1022" s="6"/>
      <c r="GM1022" s="6"/>
      <c r="GN1022" s="6"/>
      <c r="GO1022" s="6"/>
      <c r="GP1022" s="6"/>
      <c r="GQ1022" s="6"/>
      <c r="GR1022" s="6"/>
      <c r="GS1022" s="6"/>
      <c r="GT1022" s="6"/>
      <c r="GU1022" s="6"/>
      <c r="GV1022" s="6"/>
      <c r="GW1022" s="6"/>
      <c r="GX1022" s="6"/>
      <c r="GY1022" s="6"/>
      <c r="GZ1022" s="6"/>
      <c r="HA1022" s="6"/>
      <c r="HB1022" s="6"/>
      <c r="HC1022" s="6"/>
      <c r="HD1022" s="6"/>
      <c r="HE1022" s="6"/>
    </row>
    <row r="1023" spans="1:213">
      <c r="A1023" s="6"/>
      <c r="B1023" s="420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/>
      <c r="FF1023" s="6"/>
      <c r="FG1023" s="6"/>
      <c r="FH1023" s="6"/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/>
      <c r="GL1023" s="6"/>
      <c r="GM1023" s="6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  <c r="GY1023" s="6"/>
      <c r="GZ1023" s="6"/>
      <c r="HA1023" s="6"/>
      <c r="HB1023" s="6"/>
      <c r="HC1023" s="6"/>
      <c r="HD1023" s="6"/>
      <c r="HE1023" s="6"/>
    </row>
    <row r="1024" spans="1:213">
      <c r="A1024" s="6"/>
      <c r="B1024" s="420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  <c r="EK1024" s="6"/>
      <c r="EL1024" s="6"/>
      <c r="EM1024" s="6"/>
      <c r="EN1024" s="6"/>
      <c r="EO1024" s="6"/>
      <c r="EP1024" s="6"/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  <c r="FC1024" s="6"/>
      <c r="FD1024" s="6"/>
      <c r="FE1024" s="6"/>
      <c r="FF1024" s="6"/>
      <c r="FG1024" s="6"/>
      <c r="FH1024" s="6"/>
      <c r="FI1024" s="6"/>
      <c r="FJ1024" s="6"/>
      <c r="FK1024" s="6"/>
      <c r="FL1024" s="6"/>
      <c r="FM1024" s="6"/>
      <c r="FN1024" s="6"/>
      <c r="FO1024" s="6"/>
      <c r="FP1024" s="6"/>
      <c r="FQ1024" s="6"/>
      <c r="FR1024" s="6"/>
      <c r="FS1024" s="6"/>
      <c r="FT1024" s="6"/>
      <c r="FU1024" s="6"/>
      <c r="FV1024" s="6"/>
      <c r="FW1024" s="6"/>
      <c r="FX1024" s="6"/>
      <c r="FY1024" s="6"/>
      <c r="FZ1024" s="6"/>
      <c r="GA1024" s="6"/>
      <c r="GB1024" s="6"/>
      <c r="GC1024" s="6"/>
      <c r="GD1024" s="6"/>
      <c r="GE1024" s="6"/>
      <c r="GF1024" s="6"/>
      <c r="GG1024" s="6"/>
      <c r="GH1024" s="6"/>
      <c r="GI1024" s="6"/>
      <c r="GJ1024" s="6"/>
      <c r="GK1024" s="6"/>
      <c r="GL1024" s="6"/>
      <c r="GM1024" s="6"/>
      <c r="GN1024" s="6"/>
      <c r="GO1024" s="6"/>
      <c r="GP1024" s="6"/>
      <c r="GQ1024" s="6"/>
      <c r="GR1024" s="6"/>
      <c r="GS1024" s="6"/>
      <c r="GT1024" s="6"/>
      <c r="GU1024" s="6"/>
      <c r="GV1024" s="6"/>
      <c r="GW1024" s="6"/>
      <c r="GX1024" s="6"/>
      <c r="GY1024" s="6"/>
      <c r="GZ1024" s="6"/>
      <c r="HA1024" s="6"/>
      <c r="HB1024" s="6"/>
      <c r="HC1024" s="6"/>
      <c r="HD1024" s="6"/>
      <c r="HE1024" s="6"/>
    </row>
    <row r="1025" spans="1:213">
      <c r="A1025" s="6"/>
      <c r="B1025" s="420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  <c r="EK1025" s="6"/>
      <c r="EL1025" s="6"/>
      <c r="EM1025" s="6"/>
      <c r="EN1025" s="6"/>
      <c r="EO1025" s="6"/>
      <c r="EP1025" s="6"/>
      <c r="EQ1025" s="6"/>
      <c r="ER1025" s="6"/>
      <c r="ES1025" s="6"/>
      <c r="ET1025" s="6"/>
      <c r="EU1025" s="6"/>
      <c r="EV1025" s="6"/>
      <c r="EW1025" s="6"/>
      <c r="EX1025" s="6"/>
      <c r="EY1025" s="6"/>
      <c r="EZ1025" s="6"/>
      <c r="FA1025" s="6"/>
      <c r="FB1025" s="6"/>
      <c r="FC1025" s="6"/>
      <c r="FD1025" s="6"/>
      <c r="FE1025" s="6"/>
      <c r="FF1025" s="6"/>
      <c r="FG1025" s="6"/>
      <c r="FH1025" s="6"/>
      <c r="FI1025" s="6"/>
      <c r="FJ1025" s="6"/>
      <c r="FK1025" s="6"/>
      <c r="FL1025" s="6"/>
      <c r="FM1025" s="6"/>
      <c r="FN1025" s="6"/>
      <c r="FO1025" s="6"/>
      <c r="FP1025" s="6"/>
      <c r="FQ1025" s="6"/>
      <c r="FR1025" s="6"/>
      <c r="FS1025" s="6"/>
      <c r="FT1025" s="6"/>
      <c r="FU1025" s="6"/>
      <c r="FV1025" s="6"/>
      <c r="FW1025" s="6"/>
      <c r="FX1025" s="6"/>
      <c r="FY1025" s="6"/>
      <c r="FZ1025" s="6"/>
      <c r="GA1025" s="6"/>
      <c r="GB1025" s="6"/>
      <c r="GC1025" s="6"/>
      <c r="GD1025" s="6"/>
      <c r="GE1025" s="6"/>
      <c r="GF1025" s="6"/>
      <c r="GG1025" s="6"/>
      <c r="GH1025" s="6"/>
      <c r="GI1025" s="6"/>
      <c r="GJ1025" s="6"/>
      <c r="GK1025" s="6"/>
      <c r="GL1025" s="6"/>
      <c r="GM1025" s="6"/>
      <c r="GN1025" s="6"/>
      <c r="GO1025" s="6"/>
      <c r="GP1025" s="6"/>
      <c r="GQ1025" s="6"/>
      <c r="GR1025" s="6"/>
      <c r="GS1025" s="6"/>
      <c r="GT1025" s="6"/>
      <c r="GU1025" s="6"/>
      <c r="GV1025" s="6"/>
      <c r="GW1025" s="6"/>
      <c r="GX1025" s="6"/>
      <c r="GY1025" s="6"/>
      <c r="GZ1025" s="6"/>
      <c r="HA1025" s="6"/>
      <c r="HB1025" s="6"/>
      <c r="HC1025" s="6"/>
      <c r="HD1025" s="6"/>
      <c r="HE1025" s="6"/>
    </row>
    <row r="1026" spans="1:213">
      <c r="A1026" s="6"/>
      <c r="B1026" s="420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  <c r="EK1026" s="6"/>
      <c r="EL1026" s="6"/>
      <c r="EM1026" s="6"/>
      <c r="EN1026" s="6"/>
      <c r="EO1026" s="6"/>
      <c r="EP1026" s="6"/>
      <c r="EQ1026" s="6"/>
      <c r="ER1026" s="6"/>
      <c r="ES1026" s="6"/>
      <c r="ET1026" s="6"/>
      <c r="EU1026" s="6"/>
      <c r="EV1026" s="6"/>
      <c r="EW1026" s="6"/>
      <c r="EX1026" s="6"/>
      <c r="EY1026" s="6"/>
      <c r="EZ1026" s="6"/>
      <c r="FA1026" s="6"/>
      <c r="FB1026" s="6"/>
      <c r="FC1026" s="6"/>
      <c r="FD1026" s="6"/>
      <c r="FE1026" s="6"/>
      <c r="FF1026" s="6"/>
      <c r="FG1026" s="6"/>
      <c r="FH1026" s="6"/>
      <c r="FI1026" s="6"/>
      <c r="FJ1026" s="6"/>
      <c r="FK1026" s="6"/>
      <c r="FL1026" s="6"/>
      <c r="FM1026" s="6"/>
      <c r="FN1026" s="6"/>
      <c r="FO1026" s="6"/>
      <c r="FP1026" s="6"/>
      <c r="FQ1026" s="6"/>
      <c r="FR1026" s="6"/>
      <c r="FS1026" s="6"/>
      <c r="FT1026" s="6"/>
      <c r="FU1026" s="6"/>
      <c r="FV1026" s="6"/>
      <c r="FW1026" s="6"/>
      <c r="FX1026" s="6"/>
      <c r="FY1026" s="6"/>
      <c r="FZ1026" s="6"/>
      <c r="GA1026" s="6"/>
      <c r="GB1026" s="6"/>
      <c r="GC1026" s="6"/>
      <c r="GD1026" s="6"/>
      <c r="GE1026" s="6"/>
      <c r="GF1026" s="6"/>
      <c r="GG1026" s="6"/>
      <c r="GH1026" s="6"/>
      <c r="GI1026" s="6"/>
      <c r="GJ1026" s="6"/>
      <c r="GK1026" s="6"/>
      <c r="GL1026" s="6"/>
      <c r="GM1026" s="6"/>
      <c r="GN1026" s="6"/>
      <c r="GO1026" s="6"/>
      <c r="GP1026" s="6"/>
      <c r="GQ1026" s="6"/>
      <c r="GR1026" s="6"/>
      <c r="GS1026" s="6"/>
      <c r="GT1026" s="6"/>
      <c r="GU1026" s="6"/>
      <c r="GV1026" s="6"/>
      <c r="GW1026" s="6"/>
      <c r="GX1026" s="6"/>
      <c r="GY1026" s="6"/>
      <c r="GZ1026" s="6"/>
      <c r="HA1026" s="6"/>
      <c r="HB1026" s="6"/>
      <c r="HC1026" s="6"/>
      <c r="HD1026" s="6"/>
      <c r="HE1026" s="6"/>
    </row>
    <row r="1027" spans="1:213">
      <c r="A1027" s="6"/>
      <c r="B1027" s="420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  <c r="EK1027" s="6"/>
      <c r="EL1027" s="6"/>
      <c r="EM1027" s="6"/>
      <c r="EN1027" s="6"/>
      <c r="EO1027" s="6"/>
      <c r="EP1027" s="6"/>
      <c r="EQ1027" s="6"/>
      <c r="ER1027" s="6"/>
      <c r="ES1027" s="6"/>
      <c r="ET1027" s="6"/>
      <c r="EU1027" s="6"/>
      <c r="EV1027" s="6"/>
      <c r="EW1027" s="6"/>
      <c r="EX1027" s="6"/>
      <c r="EY1027" s="6"/>
      <c r="EZ1027" s="6"/>
      <c r="FA1027" s="6"/>
      <c r="FB1027" s="6"/>
      <c r="FC1027" s="6"/>
      <c r="FD1027" s="6"/>
      <c r="FE1027" s="6"/>
      <c r="FF1027" s="6"/>
      <c r="FG1027" s="6"/>
      <c r="FH1027" s="6"/>
      <c r="FI1027" s="6"/>
      <c r="FJ1027" s="6"/>
      <c r="FK1027" s="6"/>
      <c r="FL1027" s="6"/>
      <c r="FM1027" s="6"/>
      <c r="FN1027" s="6"/>
      <c r="FO1027" s="6"/>
      <c r="FP1027" s="6"/>
      <c r="FQ1027" s="6"/>
      <c r="FR1027" s="6"/>
      <c r="FS1027" s="6"/>
      <c r="FT1027" s="6"/>
      <c r="FU1027" s="6"/>
      <c r="FV1027" s="6"/>
      <c r="FW1027" s="6"/>
      <c r="FX1027" s="6"/>
      <c r="FY1027" s="6"/>
      <c r="FZ1027" s="6"/>
      <c r="GA1027" s="6"/>
      <c r="GB1027" s="6"/>
      <c r="GC1027" s="6"/>
      <c r="GD1027" s="6"/>
      <c r="GE1027" s="6"/>
      <c r="GF1027" s="6"/>
      <c r="GG1027" s="6"/>
      <c r="GH1027" s="6"/>
      <c r="GI1027" s="6"/>
      <c r="GJ1027" s="6"/>
      <c r="GK1027" s="6"/>
      <c r="GL1027" s="6"/>
      <c r="GM1027" s="6"/>
      <c r="GN1027" s="6"/>
      <c r="GO1027" s="6"/>
      <c r="GP1027" s="6"/>
      <c r="GQ1027" s="6"/>
      <c r="GR1027" s="6"/>
      <c r="GS1027" s="6"/>
      <c r="GT1027" s="6"/>
      <c r="GU1027" s="6"/>
      <c r="GV1027" s="6"/>
      <c r="GW1027" s="6"/>
      <c r="GX1027" s="6"/>
      <c r="GY1027" s="6"/>
      <c r="GZ1027" s="6"/>
      <c r="HA1027" s="6"/>
      <c r="HB1027" s="6"/>
      <c r="HC1027" s="6"/>
      <c r="HD1027" s="6"/>
      <c r="HE1027" s="6"/>
    </row>
    <row r="1028" spans="1:213">
      <c r="A1028" s="6"/>
      <c r="B1028" s="420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  <c r="EK1028" s="6"/>
      <c r="EL1028" s="6"/>
      <c r="EM1028" s="6"/>
      <c r="EN1028" s="6"/>
      <c r="EO1028" s="6"/>
      <c r="EP1028" s="6"/>
      <c r="EQ1028" s="6"/>
      <c r="ER1028" s="6"/>
      <c r="ES1028" s="6"/>
      <c r="ET1028" s="6"/>
      <c r="EU1028" s="6"/>
      <c r="EV1028" s="6"/>
      <c r="EW1028" s="6"/>
      <c r="EX1028" s="6"/>
      <c r="EY1028" s="6"/>
      <c r="EZ1028" s="6"/>
      <c r="FA1028" s="6"/>
      <c r="FB1028" s="6"/>
      <c r="FC1028" s="6"/>
      <c r="FD1028" s="6"/>
      <c r="FE1028" s="6"/>
      <c r="FF1028" s="6"/>
      <c r="FG1028" s="6"/>
      <c r="FH1028" s="6"/>
      <c r="FI1028" s="6"/>
      <c r="FJ1028" s="6"/>
      <c r="FK1028" s="6"/>
      <c r="FL1028" s="6"/>
      <c r="FM1028" s="6"/>
      <c r="FN1028" s="6"/>
      <c r="FO1028" s="6"/>
      <c r="FP1028" s="6"/>
      <c r="FQ1028" s="6"/>
      <c r="FR1028" s="6"/>
      <c r="FS1028" s="6"/>
      <c r="FT1028" s="6"/>
      <c r="FU1028" s="6"/>
      <c r="FV1028" s="6"/>
      <c r="FW1028" s="6"/>
      <c r="FX1028" s="6"/>
      <c r="FY1028" s="6"/>
      <c r="FZ1028" s="6"/>
      <c r="GA1028" s="6"/>
      <c r="GB1028" s="6"/>
      <c r="GC1028" s="6"/>
      <c r="GD1028" s="6"/>
      <c r="GE1028" s="6"/>
      <c r="GF1028" s="6"/>
      <c r="GG1028" s="6"/>
      <c r="GH1028" s="6"/>
      <c r="GI1028" s="6"/>
      <c r="GJ1028" s="6"/>
      <c r="GK1028" s="6"/>
      <c r="GL1028" s="6"/>
      <c r="GM1028" s="6"/>
      <c r="GN1028" s="6"/>
      <c r="GO1028" s="6"/>
      <c r="GP1028" s="6"/>
      <c r="GQ1028" s="6"/>
      <c r="GR1028" s="6"/>
      <c r="GS1028" s="6"/>
      <c r="GT1028" s="6"/>
      <c r="GU1028" s="6"/>
      <c r="GV1028" s="6"/>
      <c r="GW1028" s="6"/>
      <c r="GX1028" s="6"/>
      <c r="GY1028" s="6"/>
      <c r="GZ1028" s="6"/>
      <c r="HA1028" s="6"/>
      <c r="HB1028" s="6"/>
      <c r="HC1028" s="6"/>
      <c r="HD1028" s="6"/>
      <c r="HE1028" s="6"/>
    </row>
    <row r="1029" spans="1:213">
      <c r="A1029" s="6"/>
      <c r="B1029" s="420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  <c r="EK1029" s="6"/>
      <c r="EL1029" s="6"/>
      <c r="EM1029" s="6"/>
      <c r="EN1029" s="6"/>
      <c r="EO1029" s="6"/>
      <c r="EP1029" s="6"/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  <c r="FC1029" s="6"/>
      <c r="FD1029" s="6"/>
      <c r="FE1029" s="6"/>
      <c r="FF1029" s="6"/>
      <c r="FG1029" s="6"/>
      <c r="FH1029" s="6"/>
      <c r="FI1029" s="6"/>
      <c r="FJ1029" s="6"/>
      <c r="FK1029" s="6"/>
      <c r="FL1029" s="6"/>
      <c r="FM1029" s="6"/>
      <c r="FN1029" s="6"/>
      <c r="FO1029" s="6"/>
      <c r="FP1029" s="6"/>
      <c r="FQ1029" s="6"/>
      <c r="FR1029" s="6"/>
      <c r="FS1029" s="6"/>
      <c r="FT1029" s="6"/>
      <c r="FU1029" s="6"/>
      <c r="FV1029" s="6"/>
      <c r="FW1029" s="6"/>
      <c r="FX1029" s="6"/>
      <c r="FY1029" s="6"/>
      <c r="FZ1029" s="6"/>
      <c r="GA1029" s="6"/>
      <c r="GB1029" s="6"/>
      <c r="GC1029" s="6"/>
      <c r="GD1029" s="6"/>
      <c r="GE1029" s="6"/>
      <c r="GF1029" s="6"/>
      <c r="GG1029" s="6"/>
      <c r="GH1029" s="6"/>
      <c r="GI1029" s="6"/>
      <c r="GJ1029" s="6"/>
      <c r="GK1029" s="6"/>
      <c r="GL1029" s="6"/>
      <c r="GM1029" s="6"/>
      <c r="GN1029" s="6"/>
      <c r="GO1029" s="6"/>
      <c r="GP1029" s="6"/>
      <c r="GQ1029" s="6"/>
      <c r="GR1029" s="6"/>
      <c r="GS1029" s="6"/>
      <c r="GT1029" s="6"/>
      <c r="GU1029" s="6"/>
      <c r="GV1029" s="6"/>
      <c r="GW1029" s="6"/>
      <c r="GX1029" s="6"/>
      <c r="GY1029" s="6"/>
      <c r="GZ1029" s="6"/>
      <c r="HA1029" s="6"/>
      <c r="HB1029" s="6"/>
      <c r="HC1029" s="6"/>
      <c r="HD1029" s="6"/>
      <c r="HE1029" s="6"/>
    </row>
    <row r="1030" spans="1:213">
      <c r="A1030" s="6"/>
      <c r="B1030" s="420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  <c r="EK1030" s="6"/>
      <c r="EL1030" s="6"/>
      <c r="EM1030" s="6"/>
      <c r="EN1030" s="6"/>
      <c r="EO1030" s="6"/>
      <c r="EP1030" s="6"/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  <c r="FD1030" s="6"/>
      <c r="FE1030" s="6"/>
      <c r="FF1030" s="6"/>
      <c r="FG1030" s="6"/>
      <c r="FH1030" s="6"/>
      <c r="FI1030" s="6"/>
      <c r="FJ1030" s="6"/>
      <c r="FK1030" s="6"/>
      <c r="FL1030" s="6"/>
      <c r="FM1030" s="6"/>
      <c r="FN1030" s="6"/>
      <c r="FO1030" s="6"/>
      <c r="FP1030" s="6"/>
      <c r="FQ1030" s="6"/>
      <c r="FR1030" s="6"/>
      <c r="FS1030" s="6"/>
      <c r="FT1030" s="6"/>
      <c r="FU1030" s="6"/>
      <c r="FV1030" s="6"/>
      <c r="FW1030" s="6"/>
      <c r="FX1030" s="6"/>
      <c r="FY1030" s="6"/>
      <c r="FZ1030" s="6"/>
      <c r="GA1030" s="6"/>
      <c r="GB1030" s="6"/>
      <c r="GC1030" s="6"/>
      <c r="GD1030" s="6"/>
      <c r="GE1030" s="6"/>
      <c r="GF1030" s="6"/>
      <c r="GG1030" s="6"/>
      <c r="GH1030" s="6"/>
      <c r="GI1030" s="6"/>
      <c r="GJ1030" s="6"/>
      <c r="GK1030" s="6"/>
      <c r="GL1030" s="6"/>
      <c r="GM1030" s="6"/>
      <c r="GN1030" s="6"/>
      <c r="GO1030" s="6"/>
      <c r="GP1030" s="6"/>
      <c r="GQ1030" s="6"/>
      <c r="GR1030" s="6"/>
      <c r="GS1030" s="6"/>
      <c r="GT1030" s="6"/>
      <c r="GU1030" s="6"/>
      <c r="GV1030" s="6"/>
      <c r="GW1030" s="6"/>
      <c r="GX1030" s="6"/>
      <c r="GY1030" s="6"/>
      <c r="GZ1030" s="6"/>
      <c r="HA1030" s="6"/>
      <c r="HB1030" s="6"/>
      <c r="HC1030" s="6"/>
      <c r="HD1030" s="6"/>
      <c r="HE1030" s="6"/>
    </row>
    <row r="1031" spans="1:213">
      <c r="A1031" s="6"/>
      <c r="B1031" s="420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  <c r="EK1031" s="6"/>
      <c r="EL1031" s="6"/>
      <c r="EM1031" s="6"/>
      <c r="EN1031" s="6"/>
      <c r="EO1031" s="6"/>
      <c r="EP1031" s="6"/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  <c r="FD1031" s="6"/>
      <c r="FE1031" s="6"/>
      <c r="FF1031" s="6"/>
      <c r="FG1031" s="6"/>
      <c r="FH1031" s="6"/>
      <c r="FI1031" s="6"/>
      <c r="FJ1031" s="6"/>
      <c r="FK1031" s="6"/>
      <c r="FL1031" s="6"/>
      <c r="FM1031" s="6"/>
      <c r="FN1031" s="6"/>
      <c r="FO1031" s="6"/>
      <c r="FP1031" s="6"/>
      <c r="FQ1031" s="6"/>
      <c r="FR1031" s="6"/>
      <c r="FS1031" s="6"/>
      <c r="FT1031" s="6"/>
      <c r="FU1031" s="6"/>
      <c r="FV1031" s="6"/>
      <c r="FW1031" s="6"/>
      <c r="FX1031" s="6"/>
      <c r="FY1031" s="6"/>
      <c r="FZ1031" s="6"/>
      <c r="GA1031" s="6"/>
      <c r="GB1031" s="6"/>
      <c r="GC1031" s="6"/>
      <c r="GD1031" s="6"/>
      <c r="GE1031" s="6"/>
      <c r="GF1031" s="6"/>
      <c r="GG1031" s="6"/>
      <c r="GH1031" s="6"/>
      <c r="GI1031" s="6"/>
      <c r="GJ1031" s="6"/>
      <c r="GK1031" s="6"/>
      <c r="GL1031" s="6"/>
      <c r="GM1031" s="6"/>
      <c r="GN1031" s="6"/>
      <c r="GO1031" s="6"/>
      <c r="GP1031" s="6"/>
      <c r="GQ1031" s="6"/>
      <c r="GR1031" s="6"/>
      <c r="GS1031" s="6"/>
      <c r="GT1031" s="6"/>
      <c r="GU1031" s="6"/>
      <c r="GV1031" s="6"/>
      <c r="GW1031" s="6"/>
      <c r="GX1031" s="6"/>
      <c r="GY1031" s="6"/>
      <c r="GZ1031" s="6"/>
      <c r="HA1031" s="6"/>
      <c r="HB1031" s="6"/>
      <c r="HC1031" s="6"/>
      <c r="HD1031" s="6"/>
      <c r="HE1031" s="6"/>
    </row>
    <row r="1032" spans="1:213">
      <c r="A1032" s="6"/>
      <c r="B1032" s="420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  <c r="EK1032" s="6"/>
      <c r="EL1032" s="6"/>
      <c r="EM1032" s="6"/>
      <c r="EN1032" s="6"/>
      <c r="EO1032" s="6"/>
      <c r="EP1032" s="6"/>
      <c r="EQ1032" s="6"/>
      <c r="ER1032" s="6"/>
      <c r="ES1032" s="6"/>
      <c r="ET1032" s="6"/>
      <c r="EU1032" s="6"/>
      <c r="EV1032" s="6"/>
      <c r="EW1032" s="6"/>
      <c r="EX1032" s="6"/>
      <c r="EY1032" s="6"/>
      <c r="EZ1032" s="6"/>
      <c r="FA1032" s="6"/>
      <c r="FB1032" s="6"/>
      <c r="FC1032" s="6"/>
      <c r="FD1032" s="6"/>
      <c r="FE1032" s="6"/>
      <c r="FF1032" s="6"/>
      <c r="FG1032" s="6"/>
      <c r="FH1032" s="6"/>
      <c r="FI1032" s="6"/>
      <c r="FJ1032" s="6"/>
      <c r="FK1032" s="6"/>
      <c r="FL1032" s="6"/>
      <c r="FM1032" s="6"/>
      <c r="FN1032" s="6"/>
      <c r="FO1032" s="6"/>
      <c r="FP1032" s="6"/>
      <c r="FQ1032" s="6"/>
      <c r="FR1032" s="6"/>
      <c r="FS1032" s="6"/>
      <c r="FT1032" s="6"/>
      <c r="FU1032" s="6"/>
      <c r="FV1032" s="6"/>
      <c r="FW1032" s="6"/>
      <c r="FX1032" s="6"/>
      <c r="FY1032" s="6"/>
      <c r="FZ1032" s="6"/>
      <c r="GA1032" s="6"/>
      <c r="GB1032" s="6"/>
      <c r="GC1032" s="6"/>
      <c r="GD1032" s="6"/>
      <c r="GE1032" s="6"/>
      <c r="GF1032" s="6"/>
      <c r="GG1032" s="6"/>
      <c r="GH1032" s="6"/>
      <c r="GI1032" s="6"/>
      <c r="GJ1032" s="6"/>
      <c r="GK1032" s="6"/>
      <c r="GL1032" s="6"/>
      <c r="GM1032" s="6"/>
      <c r="GN1032" s="6"/>
      <c r="GO1032" s="6"/>
      <c r="GP1032" s="6"/>
      <c r="GQ1032" s="6"/>
      <c r="GR1032" s="6"/>
      <c r="GS1032" s="6"/>
      <c r="GT1032" s="6"/>
      <c r="GU1032" s="6"/>
      <c r="GV1032" s="6"/>
      <c r="GW1032" s="6"/>
      <c r="GX1032" s="6"/>
      <c r="GY1032" s="6"/>
      <c r="GZ1032" s="6"/>
      <c r="HA1032" s="6"/>
      <c r="HB1032" s="6"/>
      <c r="HC1032" s="6"/>
      <c r="HD1032" s="6"/>
      <c r="HE1032" s="6"/>
    </row>
    <row r="1033" spans="1:213">
      <c r="A1033" s="6"/>
      <c r="B1033" s="420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  <c r="EK1033" s="6"/>
      <c r="EL1033" s="6"/>
      <c r="EM1033" s="6"/>
      <c r="EN1033" s="6"/>
      <c r="EO1033" s="6"/>
      <c r="EP1033" s="6"/>
      <c r="EQ1033" s="6"/>
      <c r="ER1033" s="6"/>
      <c r="ES1033" s="6"/>
      <c r="ET1033" s="6"/>
      <c r="EU1033" s="6"/>
      <c r="EV1033" s="6"/>
      <c r="EW1033" s="6"/>
      <c r="EX1033" s="6"/>
      <c r="EY1033" s="6"/>
      <c r="EZ1033" s="6"/>
      <c r="FA1033" s="6"/>
      <c r="FB1033" s="6"/>
      <c r="FC1033" s="6"/>
      <c r="FD1033" s="6"/>
      <c r="FE1033" s="6"/>
      <c r="FF1033" s="6"/>
      <c r="FG1033" s="6"/>
      <c r="FH1033" s="6"/>
      <c r="FI1033" s="6"/>
      <c r="FJ1033" s="6"/>
      <c r="FK1033" s="6"/>
      <c r="FL1033" s="6"/>
      <c r="FM1033" s="6"/>
      <c r="FN1033" s="6"/>
      <c r="FO1033" s="6"/>
      <c r="FP1033" s="6"/>
      <c r="FQ1033" s="6"/>
      <c r="FR1033" s="6"/>
      <c r="FS1033" s="6"/>
      <c r="FT1033" s="6"/>
      <c r="FU1033" s="6"/>
      <c r="FV1033" s="6"/>
      <c r="FW1033" s="6"/>
      <c r="FX1033" s="6"/>
      <c r="FY1033" s="6"/>
      <c r="FZ1033" s="6"/>
      <c r="GA1033" s="6"/>
      <c r="GB1033" s="6"/>
      <c r="GC1033" s="6"/>
      <c r="GD1033" s="6"/>
      <c r="GE1033" s="6"/>
      <c r="GF1033" s="6"/>
      <c r="GG1033" s="6"/>
      <c r="GH1033" s="6"/>
      <c r="GI1033" s="6"/>
      <c r="GJ1033" s="6"/>
      <c r="GK1033" s="6"/>
      <c r="GL1033" s="6"/>
      <c r="GM1033" s="6"/>
      <c r="GN1033" s="6"/>
      <c r="GO1033" s="6"/>
      <c r="GP1033" s="6"/>
      <c r="GQ1033" s="6"/>
      <c r="GR1033" s="6"/>
      <c r="GS1033" s="6"/>
      <c r="GT1033" s="6"/>
      <c r="GU1033" s="6"/>
      <c r="GV1033" s="6"/>
      <c r="GW1033" s="6"/>
      <c r="GX1033" s="6"/>
      <c r="GY1033" s="6"/>
      <c r="GZ1033" s="6"/>
      <c r="HA1033" s="6"/>
      <c r="HB1033" s="6"/>
      <c r="HC1033" s="6"/>
      <c r="HD1033" s="6"/>
      <c r="HE1033" s="6"/>
    </row>
    <row r="1034" spans="1:213">
      <c r="A1034" s="6"/>
      <c r="B1034" s="420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  <c r="EK1034" s="6"/>
      <c r="EL1034" s="6"/>
      <c r="EM1034" s="6"/>
      <c r="EN1034" s="6"/>
      <c r="EO1034" s="6"/>
      <c r="EP1034" s="6"/>
      <c r="EQ1034" s="6"/>
      <c r="ER1034" s="6"/>
      <c r="ES1034" s="6"/>
      <c r="ET1034" s="6"/>
      <c r="EU1034" s="6"/>
      <c r="EV1034" s="6"/>
      <c r="EW1034" s="6"/>
      <c r="EX1034" s="6"/>
      <c r="EY1034" s="6"/>
      <c r="EZ1034" s="6"/>
      <c r="FA1034" s="6"/>
      <c r="FB1034" s="6"/>
      <c r="FC1034" s="6"/>
      <c r="FD1034" s="6"/>
      <c r="FE1034" s="6"/>
      <c r="FF1034" s="6"/>
      <c r="FG1034" s="6"/>
      <c r="FH1034" s="6"/>
      <c r="FI1034" s="6"/>
      <c r="FJ1034" s="6"/>
      <c r="FK1034" s="6"/>
      <c r="FL1034" s="6"/>
      <c r="FM1034" s="6"/>
      <c r="FN1034" s="6"/>
      <c r="FO1034" s="6"/>
      <c r="FP1034" s="6"/>
      <c r="FQ1034" s="6"/>
      <c r="FR1034" s="6"/>
      <c r="FS1034" s="6"/>
      <c r="FT1034" s="6"/>
      <c r="FU1034" s="6"/>
      <c r="FV1034" s="6"/>
      <c r="FW1034" s="6"/>
      <c r="FX1034" s="6"/>
      <c r="FY1034" s="6"/>
      <c r="FZ1034" s="6"/>
      <c r="GA1034" s="6"/>
      <c r="GB1034" s="6"/>
      <c r="GC1034" s="6"/>
      <c r="GD1034" s="6"/>
      <c r="GE1034" s="6"/>
      <c r="GF1034" s="6"/>
      <c r="GG1034" s="6"/>
      <c r="GH1034" s="6"/>
      <c r="GI1034" s="6"/>
      <c r="GJ1034" s="6"/>
      <c r="GK1034" s="6"/>
      <c r="GL1034" s="6"/>
      <c r="GM1034" s="6"/>
      <c r="GN1034" s="6"/>
      <c r="GO1034" s="6"/>
      <c r="GP1034" s="6"/>
      <c r="GQ1034" s="6"/>
      <c r="GR1034" s="6"/>
      <c r="GS1034" s="6"/>
      <c r="GT1034" s="6"/>
      <c r="GU1034" s="6"/>
      <c r="GV1034" s="6"/>
      <c r="GW1034" s="6"/>
      <c r="GX1034" s="6"/>
      <c r="GY1034" s="6"/>
      <c r="GZ1034" s="6"/>
      <c r="HA1034" s="6"/>
      <c r="HB1034" s="6"/>
      <c r="HC1034" s="6"/>
      <c r="HD1034" s="6"/>
      <c r="HE1034" s="6"/>
    </row>
    <row r="1035" spans="1:213">
      <c r="A1035" s="6"/>
      <c r="B1035" s="420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6"/>
      <c r="EK1035" s="6"/>
      <c r="EL1035" s="6"/>
      <c r="EM1035" s="6"/>
      <c r="EN1035" s="6"/>
      <c r="EO1035" s="6"/>
      <c r="EP1035" s="6"/>
      <c r="EQ1035" s="6"/>
      <c r="ER1035" s="6"/>
      <c r="ES1035" s="6"/>
      <c r="ET1035" s="6"/>
      <c r="EU1035" s="6"/>
      <c r="EV1035" s="6"/>
      <c r="EW1035" s="6"/>
      <c r="EX1035" s="6"/>
      <c r="EY1035" s="6"/>
      <c r="EZ1035" s="6"/>
      <c r="FA1035" s="6"/>
      <c r="FB1035" s="6"/>
      <c r="FC1035" s="6"/>
      <c r="FD1035" s="6"/>
      <c r="FE1035" s="6"/>
      <c r="FF1035" s="6"/>
      <c r="FG1035" s="6"/>
      <c r="FH1035" s="6"/>
      <c r="FI1035" s="6"/>
      <c r="FJ1035" s="6"/>
      <c r="FK1035" s="6"/>
      <c r="FL1035" s="6"/>
      <c r="FM1035" s="6"/>
      <c r="FN1035" s="6"/>
      <c r="FO1035" s="6"/>
      <c r="FP1035" s="6"/>
      <c r="FQ1035" s="6"/>
      <c r="FR1035" s="6"/>
      <c r="FS1035" s="6"/>
      <c r="FT1035" s="6"/>
      <c r="FU1035" s="6"/>
      <c r="FV1035" s="6"/>
      <c r="FW1035" s="6"/>
      <c r="FX1035" s="6"/>
      <c r="FY1035" s="6"/>
      <c r="FZ1035" s="6"/>
      <c r="GA1035" s="6"/>
      <c r="GB1035" s="6"/>
      <c r="GC1035" s="6"/>
      <c r="GD1035" s="6"/>
      <c r="GE1035" s="6"/>
      <c r="GF1035" s="6"/>
      <c r="GG1035" s="6"/>
      <c r="GH1035" s="6"/>
      <c r="GI1035" s="6"/>
      <c r="GJ1035" s="6"/>
      <c r="GK1035" s="6"/>
      <c r="GL1035" s="6"/>
      <c r="GM1035" s="6"/>
      <c r="GN1035" s="6"/>
      <c r="GO1035" s="6"/>
      <c r="GP1035" s="6"/>
      <c r="GQ1035" s="6"/>
      <c r="GR1035" s="6"/>
      <c r="GS1035" s="6"/>
      <c r="GT1035" s="6"/>
      <c r="GU1035" s="6"/>
      <c r="GV1035" s="6"/>
      <c r="GW1035" s="6"/>
      <c r="GX1035" s="6"/>
      <c r="GY1035" s="6"/>
      <c r="GZ1035" s="6"/>
      <c r="HA1035" s="6"/>
      <c r="HB1035" s="6"/>
      <c r="HC1035" s="6"/>
      <c r="HD1035" s="6"/>
      <c r="HE1035" s="6"/>
    </row>
    <row r="1036" spans="1:213">
      <c r="A1036" s="6"/>
      <c r="B1036" s="420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  <c r="EK1036" s="6"/>
      <c r="EL1036" s="6"/>
      <c r="EM1036" s="6"/>
      <c r="EN1036" s="6"/>
      <c r="EO1036" s="6"/>
      <c r="EP1036" s="6"/>
      <c r="EQ1036" s="6"/>
      <c r="ER1036" s="6"/>
      <c r="ES1036" s="6"/>
      <c r="ET1036" s="6"/>
      <c r="EU1036" s="6"/>
      <c r="EV1036" s="6"/>
      <c r="EW1036" s="6"/>
      <c r="EX1036" s="6"/>
      <c r="EY1036" s="6"/>
      <c r="EZ1036" s="6"/>
      <c r="FA1036" s="6"/>
      <c r="FB1036" s="6"/>
      <c r="FC1036" s="6"/>
      <c r="FD1036" s="6"/>
      <c r="FE1036" s="6"/>
      <c r="FF1036" s="6"/>
      <c r="FG1036" s="6"/>
      <c r="FH1036" s="6"/>
      <c r="FI1036" s="6"/>
      <c r="FJ1036" s="6"/>
      <c r="FK1036" s="6"/>
      <c r="FL1036" s="6"/>
      <c r="FM1036" s="6"/>
      <c r="FN1036" s="6"/>
      <c r="FO1036" s="6"/>
      <c r="FP1036" s="6"/>
      <c r="FQ1036" s="6"/>
      <c r="FR1036" s="6"/>
      <c r="FS1036" s="6"/>
      <c r="FT1036" s="6"/>
      <c r="FU1036" s="6"/>
      <c r="FV1036" s="6"/>
      <c r="FW1036" s="6"/>
      <c r="FX1036" s="6"/>
      <c r="FY1036" s="6"/>
      <c r="FZ1036" s="6"/>
      <c r="GA1036" s="6"/>
      <c r="GB1036" s="6"/>
      <c r="GC1036" s="6"/>
      <c r="GD1036" s="6"/>
      <c r="GE1036" s="6"/>
      <c r="GF1036" s="6"/>
      <c r="GG1036" s="6"/>
      <c r="GH1036" s="6"/>
      <c r="GI1036" s="6"/>
      <c r="GJ1036" s="6"/>
      <c r="GK1036" s="6"/>
      <c r="GL1036" s="6"/>
      <c r="GM1036" s="6"/>
      <c r="GN1036" s="6"/>
      <c r="GO1036" s="6"/>
      <c r="GP1036" s="6"/>
      <c r="GQ1036" s="6"/>
      <c r="GR1036" s="6"/>
      <c r="GS1036" s="6"/>
      <c r="GT1036" s="6"/>
      <c r="GU1036" s="6"/>
      <c r="GV1036" s="6"/>
      <c r="GW1036" s="6"/>
      <c r="GX1036" s="6"/>
      <c r="GY1036" s="6"/>
      <c r="GZ1036" s="6"/>
      <c r="HA1036" s="6"/>
      <c r="HB1036" s="6"/>
      <c r="HC1036" s="6"/>
      <c r="HD1036" s="6"/>
      <c r="HE1036" s="6"/>
    </row>
    <row r="1037" spans="1:213">
      <c r="A1037" s="6"/>
      <c r="B1037" s="420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  <c r="EK1037" s="6"/>
      <c r="EL1037" s="6"/>
      <c r="EM1037" s="6"/>
      <c r="EN1037" s="6"/>
      <c r="EO1037" s="6"/>
      <c r="EP1037" s="6"/>
      <c r="EQ1037" s="6"/>
      <c r="ER1037" s="6"/>
      <c r="ES1037" s="6"/>
      <c r="ET1037" s="6"/>
      <c r="EU1037" s="6"/>
      <c r="EV1037" s="6"/>
      <c r="EW1037" s="6"/>
      <c r="EX1037" s="6"/>
      <c r="EY1037" s="6"/>
      <c r="EZ1037" s="6"/>
      <c r="FA1037" s="6"/>
      <c r="FB1037" s="6"/>
      <c r="FC1037" s="6"/>
      <c r="FD1037" s="6"/>
      <c r="FE1037" s="6"/>
      <c r="FF1037" s="6"/>
      <c r="FG1037" s="6"/>
      <c r="FH1037" s="6"/>
      <c r="FI1037" s="6"/>
      <c r="FJ1037" s="6"/>
      <c r="FK1037" s="6"/>
      <c r="FL1037" s="6"/>
      <c r="FM1037" s="6"/>
      <c r="FN1037" s="6"/>
      <c r="FO1037" s="6"/>
      <c r="FP1037" s="6"/>
      <c r="FQ1037" s="6"/>
      <c r="FR1037" s="6"/>
      <c r="FS1037" s="6"/>
      <c r="FT1037" s="6"/>
      <c r="FU1037" s="6"/>
      <c r="FV1037" s="6"/>
      <c r="FW1037" s="6"/>
      <c r="FX1037" s="6"/>
      <c r="FY1037" s="6"/>
      <c r="FZ1037" s="6"/>
      <c r="GA1037" s="6"/>
      <c r="GB1037" s="6"/>
      <c r="GC1037" s="6"/>
      <c r="GD1037" s="6"/>
      <c r="GE1037" s="6"/>
      <c r="GF1037" s="6"/>
      <c r="GG1037" s="6"/>
      <c r="GH1037" s="6"/>
      <c r="GI1037" s="6"/>
      <c r="GJ1037" s="6"/>
      <c r="GK1037" s="6"/>
      <c r="GL1037" s="6"/>
      <c r="GM1037" s="6"/>
      <c r="GN1037" s="6"/>
      <c r="GO1037" s="6"/>
      <c r="GP1037" s="6"/>
      <c r="GQ1037" s="6"/>
      <c r="GR1037" s="6"/>
      <c r="GS1037" s="6"/>
      <c r="GT1037" s="6"/>
      <c r="GU1037" s="6"/>
      <c r="GV1037" s="6"/>
      <c r="GW1037" s="6"/>
      <c r="GX1037" s="6"/>
      <c r="GY1037" s="6"/>
      <c r="GZ1037" s="6"/>
      <c r="HA1037" s="6"/>
      <c r="HB1037" s="6"/>
      <c r="HC1037" s="6"/>
      <c r="HD1037" s="6"/>
      <c r="HE1037" s="6"/>
    </row>
    <row r="1038" spans="1:213">
      <c r="A1038" s="6"/>
      <c r="B1038" s="420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  <c r="EK1038" s="6"/>
      <c r="EL1038" s="6"/>
      <c r="EM1038" s="6"/>
      <c r="EN1038" s="6"/>
      <c r="EO1038" s="6"/>
      <c r="EP1038" s="6"/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  <c r="FD1038" s="6"/>
      <c r="FE1038" s="6"/>
      <c r="FF1038" s="6"/>
      <c r="FG1038" s="6"/>
      <c r="FH1038" s="6"/>
      <c r="FI1038" s="6"/>
      <c r="FJ1038" s="6"/>
      <c r="FK1038" s="6"/>
      <c r="FL1038" s="6"/>
      <c r="FM1038" s="6"/>
      <c r="FN1038" s="6"/>
      <c r="FO1038" s="6"/>
      <c r="FP1038" s="6"/>
      <c r="FQ1038" s="6"/>
      <c r="FR1038" s="6"/>
      <c r="FS1038" s="6"/>
      <c r="FT1038" s="6"/>
      <c r="FU1038" s="6"/>
      <c r="FV1038" s="6"/>
      <c r="FW1038" s="6"/>
      <c r="FX1038" s="6"/>
      <c r="FY1038" s="6"/>
      <c r="FZ1038" s="6"/>
      <c r="GA1038" s="6"/>
      <c r="GB1038" s="6"/>
      <c r="GC1038" s="6"/>
      <c r="GD1038" s="6"/>
      <c r="GE1038" s="6"/>
      <c r="GF1038" s="6"/>
      <c r="GG1038" s="6"/>
      <c r="GH1038" s="6"/>
      <c r="GI1038" s="6"/>
      <c r="GJ1038" s="6"/>
      <c r="GK1038" s="6"/>
      <c r="GL1038" s="6"/>
      <c r="GM1038" s="6"/>
      <c r="GN1038" s="6"/>
      <c r="GO1038" s="6"/>
      <c r="GP1038" s="6"/>
      <c r="GQ1038" s="6"/>
      <c r="GR1038" s="6"/>
      <c r="GS1038" s="6"/>
      <c r="GT1038" s="6"/>
      <c r="GU1038" s="6"/>
      <c r="GV1038" s="6"/>
      <c r="GW1038" s="6"/>
      <c r="GX1038" s="6"/>
      <c r="GY1038" s="6"/>
      <c r="GZ1038" s="6"/>
      <c r="HA1038" s="6"/>
      <c r="HB1038" s="6"/>
      <c r="HC1038" s="6"/>
      <c r="HD1038" s="6"/>
      <c r="HE1038" s="6"/>
    </row>
    <row r="1039" spans="1:213">
      <c r="A1039" s="6"/>
      <c r="B1039" s="420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  <c r="EK1039" s="6"/>
      <c r="EL1039" s="6"/>
      <c r="EM1039" s="6"/>
      <c r="EN1039" s="6"/>
      <c r="EO1039" s="6"/>
      <c r="EP1039" s="6"/>
      <c r="EQ1039" s="6"/>
      <c r="ER1039" s="6"/>
      <c r="ES1039" s="6"/>
      <c r="ET1039" s="6"/>
      <c r="EU1039" s="6"/>
      <c r="EV1039" s="6"/>
      <c r="EW1039" s="6"/>
      <c r="EX1039" s="6"/>
      <c r="EY1039" s="6"/>
      <c r="EZ1039" s="6"/>
      <c r="FA1039" s="6"/>
      <c r="FB1039" s="6"/>
      <c r="FC1039" s="6"/>
      <c r="FD1039" s="6"/>
      <c r="FE1039" s="6"/>
      <c r="FF1039" s="6"/>
      <c r="FG1039" s="6"/>
      <c r="FH1039" s="6"/>
      <c r="FI1039" s="6"/>
      <c r="FJ1039" s="6"/>
      <c r="FK1039" s="6"/>
      <c r="FL1039" s="6"/>
      <c r="FM1039" s="6"/>
      <c r="FN1039" s="6"/>
      <c r="FO1039" s="6"/>
      <c r="FP1039" s="6"/>
      <c r="FQ1039" s="6"/>
      <c r="FR1039" s="6"/>
      <c r="FS1039" s="6"/>
      <c r="FT1039" s="6"/>
      <c r="FU1039" s="6"/>
      <c r="FV1039" s="6"/>
      <c r="FW1039" s="6"/>
      <c r="FX1039" s="6"/>
      <c r="FY1039" s="6"/>
      <c r="FZ1039" s="6"/>
      <c r="GA1039" s="6"/>
      <c r="GB1039" s="6"/>
      <c r="GC1039" s="6"/>
      <c r="GD1039" s="6"/>
      <c r="GE1039" s="6"/>
      <c r="GF1039" s="6"/>
      <c r="GG1039" s="6"/>
      <c r="GH1039" s="6"/>
      <c r="GI1039" s="6"/>
      <c r="GJ1039" s="6"/>
      <c r="GK1039" s="6"/>
      <c r="GL1039" s="6"/>
      <c r="GM1039" s="6"/>
      <c r="GN1039" s="6"/>
      <c r="GO1039" s="6"/>
      <c r="GP1039" s="6"/>
      <c r="GQ1039" s="6"/>
      <c r="GR1039" s="6"/>
      <c r="GS1039" s="6"/>
      <c r="GT1039" s="6"/>
      <c r="GU1039" s="6"/>
      <c r="GV1039" s="6"/>
      <c r="GW1039" s="6"/>
      <c r="GX1039" s="6"/>
      <c r="GY1039" s="6"/>
      <c r="GZ1039" s="6"/>
      <c r="HA1039" s="6"/>
      <c r="HB1039" s="6"/>
      <c r="HC1039" s="6"/>
      <c r="HD1039" s="6"/>
      <c r="HE1039" s="6"/>
    </row>
    <row r="1040" spans="1:213">
      <c r="A1040" s="6"/>
      <c r="B1040" s="420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  <c r="EK1040" s="6"/>
      <c r="EL1040" s="6"/>
      <c r="EM1040" s="6"/>
      <c r="EN1040" s="6"/>
      <c r="EO1040" s="6"/>
      <c r="EP1040" s="6"/>
      <c r="EQ1040" s="6"/>
      <c r="ER1040" s="6"/>
      <c r="ES1040" s="6"/>
      <c r="ET1040" s="6"/>
      <c r="EU1040" s="6"/>
      <c r="EV1040" s="6"/>
      <c r="EW1040" s="6"/>
      <c r="EX1040" s="6"/>
      <c r="EY1040" s="6"/>
      <c r="EZ1040" s="6"/>
      <c r="FA1040" s="6"/>
      <c r="FB1040" s="6"/>
      <c r="FC1040" s="6"/>
      <c r="FD1040" s="6"/>
      <c r="FE1040" s="6"/>
      <c r="FF1040" s="6"/>
      <c r="FG1040" s="6"/>
      <c r="FH1040" s="6"/>
      <c r="FI1040" s="6"/>
      <c r="FJ1040" s="6"/>
      <c r="FK1040" s="6"/>
      <c r="FL1040" s="6"/>
      <c r="FM1040" s="6"/>
      <c r="FN1040" s="6"/>
      <c r="FO1040" s="6"/>
      <c r="FP1040" s="6"/>
      <c r="FQ1040" s="6"/>
      <c r="FR1040" s="6"/>
      <c r="FS1040" s="6"/>
      <c r="FT1040" s="6"/>
      <c r="FU1040" s="6"/>
      <c r="FV1040" s="6"/>
      <c r="FW1040" s="6"/>
      <c r="FX1040" s="6"/>
      <c r="FY1040" s="6"/>
      <c r="FZ1040" s="6"/>
      <c r="GA1040" s="6"/>
      <c r="GB1040" s="6"/>
      <c r="GC1040" s="6"/>
      <c r="GD1040" s="6"/>
      <c r="GE1040" s="6"/>
      <c r="GF1040" s="6"/>
      <c r="GG1040" s="6"/>
      <c r="GH1040" s="6"/>
      <c r="GI1040" s="6"/>
      <c r="GJ1040" s="6"/>
      <c r="GK1040" s="6"/>
      <c r="GL1040" s="6"/>
      <c r="GM1040" s="6"/>
      <c r="GN1040" s="6"/>
      <c r="GO1040" s="6"/>
      <c r="GP1040" s="6"/>
      <c r="GQ1040" s="6"/>
      <c r="GR1040" s="6"/>
      <c r="GS1040" s="6"/>
      <c r="GT1040" s="6"/>
      <c r="GU1040" s="6"/>
      <c r="GV1040" s="6"/>
      <c r="GW1040" s="6"/>
      <c r="GX1040" s="6"/>
      <c r="GY1040" s="6"/>
      <c r="GZ1040" s="6"/>
      <c r="HA1040" s="6"/>
      <c r="HB1040" s="6"/>
      <c r="HC1040" s="6"/>
      <c r="HD1040" s="6"/>
      <c r="HE1040" s="6"/>
    </row>
    <row r="1041" spans="1:213">
      <c r="A1041" s="6"/>
      <c r="B1041" s="420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/>
      <c r="DZ1041" s="6"/>
      <c r="EA1041" s="6"/>
      <c r="EB1041" s="6"/>
      <c r="EC1041" s="6"/>
      <c r="ED1041" s="6"/>
      <c r="EE1041" s="6"/>
      <c r="EF1041" s="6"/>
      <c r="EG1041" s="6"/>
      <c r="EH1041" s="6"/>
      <c r="EI1041" s="6"/>
      <c r="EJ1041" s="6"/>
      <c r="EK1041" s="6"/>
      <c r="EL1041" s="6"/>
      <c r="EM1041" s="6"/>
      <c r="EN1041" s="6"/>
      <c r="EO1041" s="6"/>
      <c r="EP1041" s="6"/>
      <c r="EQ1041" s="6"/>
      <c r="ER1041" s="6"/>
      <c r="ES1041" s="6"/>
      <c r="ET1041" s="6"/>
      <c r="EU1041" s="6"/>
      <c r="EV1041" s="6"/>
      <c r="EW1041" s="6"/>
      <c r="EX1041" s="6"/>
      <c r="EY1041" s="6"/>
      <c r="EZ1041" s="6"/>
      <c r="FA1041" s="6"/>
      <c r="FB1041" s="6"/>
      <c r="FC1041" s="6"/>
      <c r="FD1041" s="6"/>
      <c r="FE1041" s="6"/>
      <c r="FF1041" s="6"/>
      <c r="FG1041" s="6"/>
      <c r="FH1041" s="6"/>
      <c r="FI1041" s="6"/>
      <c r="FJ1041" s="6"/>
      <c r="FK1041" s="6"/>
      <c r="FL1041" s="6"/>
      <c r="FM1041" s="6"/>
      <c r="FN1041" s="6"/>
      <c r="FO1041" s="6"/>
      <c r="FP1041" s="6"/>
      <c r="FQ1041" s="6"/>
      <c r="FR1041" s="6"/>
      <c r="FS1041" s="6"/>
      <c r="FT1041" s="6"/>
      <c r="FU1041" s="6"/>
      <c r="FV1041" s="6"/>
      <c r="FW1041" s="6"/>
      <c r="FX1041" s="6"/>
      <c r="FY1041" s="6"/>
      <c r="FZ1041" s="6"/>
      <c r="GA1041" s="6"/>
      <c r="GB1041" s="6"/>
      <c r="GC1041" s="6"/>
      <c r="GD1041" s="6"/>
      <c r="GE1041" s="6"/>
      <c r="GF1041" s="6"/>
      <c r="GG1041" s="6"/>
      <c r="GH1041" s="6"/>
      <c r="GI1041" s="6"/>
      <c r="GJ1041" s="6"/>
      <c r="GK1041" s="6"/>
      <c r="GL1041" s="6"/>
      <c r="GM1041" s="6"/>
      <c r="GN1041" s="6"/>
      <c r="GO1041" s="6"/>
      <c r="GP1041" s="6"/>
      <c r="GQ1041" s="6"/>
      <c r="GR1041" s="6"/>
      <c r="GS1041" s="6"/>
      <c r="GT1041" s="6"/>
      <c r="GU1041" s="6"/>
      <c r="GV1041" s="6"/>
      <c r="GW1041" s="6"/>
      <c r="GX1041" s="6"/>
      <c r="GY1041" s="6"/>
      <c r="GZ1041" s="6"/>
      <c r="HA1041" s="6"/>
      <c r="HB1041" s="6"/>
      <c r="HC1041" s="6"/>
      <c r="HD1041" s="6"/>
      <c r="HE1041" s="6"/>
    </row>
    <row r="1042" spans="1:213">
      <c r="A1042" s="6"/>
      <c r="B1042" s="420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  <c r="EK1042" s="6"/>
      <c r="EL1042" s="6"/>
      <c r="EM1042" s="6"/>
      <c r="EN1042" s="6"/>
      <c r="EO1042" s="6"/>
      <c r="EP1042" s="6"/>
      <c r="EQ1042" s="6"/>
      <c r="ER1042" s="6"/>
      <c r="ES1042" s="6"/>
      <c r="ET1042" s="6"/>
      <c r="EU1042" s="6"/>
      <c r="EV1042" s="6"/>
      <c r="EW1042" s="6"/>
      <c r="EX1042" s="6"/>
      <c r="EY1042" s="6"/>
      <c r="EZ1042" s="6"/>
      <c r="FA1042" s="6"/>
      <c r="FB1042" s="6"/>
      <c r="FC1042" s="6"/>
      <c r="FD1042" s="6"/>
      <c r="FE1042" s="6"/>
      <c r="FF1042" s="6"/>
      <c r="FG1042" s="6"/>
      <c r="FH1042" s="6"/>
      <c r="FI1042" s="6"/>
      <c r="FJ1042" s="6"/>
      <c r="FK1042" s="6"/>
      <c r="FL1042" s="6"/>
      <c r="FM1042" s="6"/>
      <c r="FN1042" s="6"/>
      <c r="FO1042" s="6"/>
      <c r="FP1042" s="6"/>
      <c r="FQ1042" s="6"/>
      <c r="FR1042" s="6"/>
      <c r="FS1042" s="6"/>
      <c r="FT1042" s="6"/>
      <c r="FU1042" s="6"/>
      <c r="FV1042" s="6"/>
      <c r="FW1042" s="6"/>
      <c r="FX1042" s="6"/>
      <c r="FY1042" s="6"/>
      <c r="FZ1042" s="6"/>
      <c r="GA1042" s="6"/>
      <c r="GB1042" s="6"/>
      <c r="GC1042" s="6"/>
      <c r="GD1042" s="6"/>
      <c r="GE1042" s="6"/>
      <c r="GF1042" s="6"/>
      <c r="GG1042" s="6"/>
      <c r="GH1042" s="6"/>
      <c r="GI1042" s="6"/>
      <c r="GJ1042" s="6"/>
      <c r="GK1042" s="6"/>
      <c r="GL1042" s="6"/>
      <c r="GM1042" s="6"/>
      <c r="GN1042" s="6"/>
      <c r="GO1042" s="6"/>
      <c r="GP1042" s="6"/>
      <c r="GQ1042" s="6"/>
      <c r="GR1042" s="6"/>
      <c r="GS1042" s="6"/>
      <c r="GT1042" s="6"/>
      <c r="GU1042" s="6"/>
      <c r="GV1042" s="6"/>
      <c r="GW1042" s="6"/>
      <c r="GX1042" s="6"/>
      <c r="GY1042" s="6"/>
      <c r="GZ1042" s="6"/>
      <c r="HA1042" s="6"/>
      <c r="HB1042" s="6"/>
      <c r="HC1042" s="6"/>
      <c r="HD1042" s="6"/>
      <c r="HE1042" s="6"/>
    </row>
    <row r="1043" spans="1:213">
      <c r="A1043" s="6"/>
      <c r="B1043" s="420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/>
      <c r="DZ1043" s="6"/>
      <c r="EA1043" s="6"/>
      <c r="EB1043" s="6"/>
      <c r="EC1043" s="6"/>
      <c r="ED1043" s="6"/>
      <c r="EE1043" s="6"/>
      <c r="EF1043" s="6"/>
      <c r="EG1043" s="6"/>
      <c r="EH1043" s="6"/>
      <c r="EI1043" s="6"/>
      <c r="EJ1043" s="6"/>
      <c r="EK1043" s="6"/>
      <c r="EL1043" s="6"/>
      <c r="EM1043" s="6"/>
      <c r="EN1043" s="6"/>
      <c r="EO1043" s="6"/>
      <c r="EP1043" s="6"/>
      <c r="EQ1043" s="6"/>
      <c r="ER1043" s="6"/>
      <c r="ES1043" s="6"/>
      <c r="ET1043" s="6"/>
      <c r="EU1043" s="6"/>
      <c r="EV1043" s="6"/>
      <c r="EW1043" s="6"/>
      <c r="EX1043" s="6"/>
      <c r="EY1043" s="6"/>
      <c r="EZ1043" s="6"/>
      <c r="FA1043" s="6"/>
      <c r="FB1043" s="6"/>
      <c r="FC1043" s="6"/>
      <c r="FD1043" s="6"/>
      <c r="FE1043" s="6"/>
      <c r="FF1043" s="6"/>
      <c r="FG1043" s="6"/>
      <c r="FH1043" s="6"/>
      <c r="FI1043" s="6"/>
      <c r="FJ1043" s="6"/>
      <c r="FK1043" s="6"/>
      <c r="FL1043" s="6"/>
      <c r="FM1043" s="6"/>
      <c r="FN1043" s="6"/>
      <c r="FO1043" s="6"/>
      <c r="FP1043" s="6"/>
      <c r="FQ1043" s="6"/>
      <c r="FR1043" s="6"/>
      <c r="FS1043" s="6"/>
      <c r="FT1043" s="6"/>
      <c r="FU1043" s="6"/>
      <c r="FV1043" s="6"/>
      <c r="FW1043" s="6"/>
      <c r="FX1043" s="6"/>
      <c r="FY1043" s="6"/>
      <c r="FZ1043" s="6"/>
      <c r="GA1043" s="6"/>
      <c r="GB1043" s="6"/>
      <c r="GC1043" s="6"/>
      <c r="GD1043" s="6"/>
      <c r="GE1043" s="6"/>
      <c r="GF1043" s="6"/>
      <c r="GG1043" s="6"/>
      <c r="GH1043" s="6"/>
      <c r="GI1043" s="6"/>
      <c r="GJ1043" s="6"/>
      <c r="GK1043" s="6"/>
      <c r="GL1043" s="6"/>
      <c r="GM1043" s="6"/>
      <c r="GN1043" s="6"/>
      <c r="GO1043" s="6"/>
      <c r="GP1043" s="6"/>
      <c r="GQ1043" s="6"/>
      <c r="GR1043" s="6"/>
      <c r="GS1043" s="6"/>
      <c r="GT1043" s="6"/>
      <c r="GU1043" s="6"/>
      <c r="GV1043" s="6"/>
      <c r="GW1043" s="6"/>
      <c r="GX1043" s="6"/>
      <c r="GY1043" s="6"/>
      <c r="GZ1043" s="6"/>
      <c r="HA1043" s="6"/>
      <c r="HB1043" s="6"/>
      <c r="HC1043" s="6"/>
      <c r="HD1043" s="6"/>
      <c r="HE1043" s="6"/>
    </row>
    <row r="1044" spans="1:213">
      <c r="A1044" s="6"/>
      <c r="B1044" s="420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  <c r="EK1044" s="6"/>
      <c r="EL1044" s="6"/>
      <c r="EM1044" s="6"/>
      <c r="EN1044" s="6"/>
      <c r="EO1044" s="6"/>
      <c r="EP1044" s="6"/>
      <c r="EQ1044" s="6"/>
      <c r="ER1044" s="6"/>
      <c r="ES1044" s="6"/>
      <c r="ET1044" s="6"/>
      <c r="EU1044" s="6"/>
      <c r="EV1044" s="6"/>
      <c r="EW1044" s="6"/>
      <c r="EX1044" s="6"/>
      <c r="EY1044" s="6"/>
      <c r="EZ1044" s="6"/>
      <c r="FA1044" s="6"/>
      <c r="FB1044" s="6"/>
      <c r="FC1044" s="6"/>
      <c r="FD1044" s="6"/>
      <c r="FE1044" s="6"/>
      <c r="FF1044" s="6"/>
      <c r="FG1044" s="6"/>
      <c r="FH1044" s="6"/>
      <c r="FI1044" s="6"/>
      <c r="FJ1044" s="6"/>
      <c r="FK1044" s="6"/>
      <c r="FL1044" s="6"/>
      <c r="FM1044" s="6"/>
      <c r="FN1044" s="6"/>
      <c r="FO1044" s="6"/>
      <c r="FP1044" s="6"/>
      <c r="FQ1044" s="6"/>
      <c r="FR1044" s="6"/>
      <c r="FS1044" s="6"/>
      <c r="FT1044" s="6"/>
      <c r="FU1044" s="6"/>
      <c r="FV1044" s="6"/>
      <c r="FW1044" s="6"/>
      <c r="FX1044" s="6"/>
      <c r="FY1044" s="6"/>
      <c r="FZ1044" s="6"/>
      <c r="GA1044" s="6"/>
      <c r="GB1044" s="6"/>
      <c r="GC1044" s="6"/>
      <c r="GD1044" s="6"/>
      <c r="GE1044" s="6"/>
      <c r="GF1044" s="6"/>
      <c r="GG1044" s="6"/>
      <c r="GH1044" s="6"/>
      <c r="GI1044" s="6"/>
      <c r="GJ1044" s="6"/>
      <c r="GK1044" s="6"/>
      <c r="GL1044" s="6"/>
      <c r="GM1044" s="6"/>
      <c r="GN1044" s="6"/>
      <c r="GO1044" s="6"/>
      <c r="GP1044" s="6"/>
      <c r="GQ1044" s="6"/>
      <c r="GR1044" s="6"/>
      <c r="GS1044" s="6"/>
      <c r="GT1044" s="6"/>
      <c r="GU1044" s="6"/>
      <c r="GV1044" s="6"/>
      <c r="GW1044" s="6"/>
      <c r="GX1044" s="6"/>
      <c r="GY1044" s="6"/>
      <c r="GZ1044" s="6"/>
      <c r="HA1044" s="6"/>
      <c r="HB1044" s="6"/>
      <c r="HC1044" s="6"/>
      <c r="HD1044" s="6"/>
      <c r="HE1044" s="6"/>
    </row>
    <row r="1045" spans="1:213">
      <c r="A1045" s="6"/>
      <c r="B1045" s="420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  <c r="EK1045" s="6"/>
      <c r="EL1045" s="6"/>
      <c r="EM1045" s="6"/>
      <c r="EN1045" s="6"/>
      <c r="EO1045" s="6"/>
      <c r="EP1045" s="6"/>
      <c r="EQ1045" s="6"/>
      <c r="ER1045" s="6"/>
      <c r="ES1045" s="6"/>
      <c r="ET1045" s="6"/>
      <c r="EU1045" s="6"/>
      <c r="EV1045" s="6"/>
      <c r="EW1045" s="6"/>
      <c r="EX1045" s="6"/>
      <c r="EY1045" s="6"/>
      <c r="EZ1045" s="6"/>
      <c r="FA1045" s="6"/>
      <c r="FB1045" s="6"/>
      <c r="FC1045" s="6"/>
      <c r="FD1045" s="6"/>
      <c r="FE1045" s="6"/>
      <c r="FF1045" s="6"/>
      <c r="FG1045" s="6"/>
      <c r="FH1045" s="6"/>
      <c r="FI1045" s="6"/>
      <c r="FJ1045" s="6"/>
      <c r="FK1045" s="6"/>
      <c r="FL1045" s="6"/>
      <c r="FM1045" s="6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/>
      <c r="GL1045" s="6"/>
      <c r="GM1045" s="6"/>
      <c r="GN1045" s="6"/>
      <c r="GO1045" s="6"/>
      <c r="GP1045" s="6"/>
      <c r="GQ1045" s="6"/>
      <c r="GR1045" s="6"/>
      <c r="GS1045" s="6"/>
      <c r="GT1045" s="6"/>
      <c r="GU1045" s="6"/>
      <c r="GV1045" s="6"/>
      <c r="GW1045" s="6"/>
      <c r="GX1045" s="6"/>
      <c r="GY1045" s="6"/>
      <c r="GZ1045" s="6"/>
      <c r="HA1045" s="6"/>
      <c r="HB1045" s="6"/>
      <c r="HC1045" s="6"/>
      <c r="HD1045" s="6"/>
      <c r="HE1045" s="6"/>
    </row>
    <row r="1046" spans="1:213">
      <c r="A1046" s="6"/>
      <c r="B1046" s="420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  <c r="EK1046" s="6"/>
      <c r="EL1046" s="6"/>
      <c r="EM1046" s="6"/>
      <c r="EN1046" s="6"/>
      <c r="EO1046" s="6"/>
      <c r="EP1046" s="6"/>
      <c r="EQ1046" s="6"/>
      <c r="ER1046" s="6"/>
      <c r="ES1046" s="6"/>
      <c r="ET1046" s="6"/>
      <c r="EU1046" s="6"/>
      <c r="EV1046" s="6"/>
      <c r="EW1046" s="6"/>
      <c r="EX1046" s="6"/>
      <c r="EY1046" s="6"/>
      <c r="EZ1046" s="6"/>
      <c r="FA1046" s="6"/>
      <c r="FB1046" s="6"/>
      <c r="FC1046" s="6"/>
      <c r="FD1046" s="6"/>
      <c r="FE1046" s="6"/>
      <c r="FF1046" s="6"/>
      <c r="FG1046" s="6"/>
      <c r="FH1046" s="6"/>
      <c r="FI1046" s="6"/>
      <c r="FJ1046" s="6"/>
      <c r="FK1046" s="6"/>
      <c r="FL1046" s="6"/>
      <c r="FM1046" s="6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/>
      <c r="GL1046" s="6"/>
      <c r="GM1046" s="6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/>
      <c r="HA1046" s="6"/>
      <c r="HB1046" s="6"/>
      <c r="HC1046" s="6"/>
      <c r="HD1046" s="6"/>
      <c r="HE1046" s="6"/>
    </row>
    <row r="1047" spans="1:213">
      <c r="A1047" s="6"/>
      <c r="B1047" s="420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/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6"/>
      <c r="EK1047" s="6"/>
      <c r="EL1047" s="6"/>
      <c r="EM1047" s="6"/>
      <c r="EN1047" s="6"/>
      <c r="EO1047" s="6"/>
      <c r="EP1047" s="6"/>
      <c r="EQ1047" s="6"/>
      <c r="ER1047" s="6"/>
      <c r="ES1047" s="6"/>
      <c r="ET1047" s="6"/>
      <c r="EU1047" s="6"/>
      <c r="EV1047" s="6"/>
      <c r="EW1047" s="6"/>
      <c r="EX1047" s="6"/>
      <c r="EY1047" s="6"/>
      <c r="EZ1047" s="6"/>
      <c r="FA1047" s="6"/>
      <c r="FB1047" s="6"/>
      <c r="FC1047" s="6"/>
      <c r="FD1047" s="6"/>
      <c r="FE1047" s="6"/>
      <c r="FF1047" s="6"/>
      <c r="FG1047" s="6"/>
      <c r="FH1047" s="6"/>
      <c r="FI1047" s="6"/>
      <c r="FJ1047" s="6"/>
      <c r="FK1047" s="6"/>
      <c r="FL1047" s="6"/>
      <c r="FM1047" s="6"/>
      <c r="FN1047" s="6"/>
      <c r="FO1047" s="6"/>
      <c r="FP1047" s="6"/>
      <c r="FQ1047" s="6"/>
      <c r="FR1047" s="6"/>
      <c r="FS1047" s="6"/>
      <c r="FT1047" s="6"/>
      <c r="FU1047" s="6"/>
      <c r="FV1047" s="6"/>
      <c r="FW1047" s="6"/>
      <c r="FX1047" s="6"/>
      <c r="FY1047" s="6"/>
      <c r="FZ1047" s="6"/>
      <c r="GA1047" s="6"/>
      <c r="GB1047" s="6"/>
      <c r="GC1047" s="6"/>
      <c r="GD1047" s="6"/>
      <c r="GE1047" s="6"/>
      <c r="GF1047" s="6"/>
      <c r="GG1047" s="6"/>
      <c r="GH1047" s="6"/>
      <c r="GI1047" s="6"/>
      <c r="GJ1047" s="6"/>
      <c r="GK1047" s="6"/>
      <c r="GL1047" s="6"/>
      <c r="GM1047" s="6"/>
      <c r="GN1047" s="6"/>
      <c r="GO1047" s="6"/>
      <c r="GP1047" s="6"/>
      <c r="GQ1047" s="6"/>
      <c r="GR1047" s="6"/>
      <c r="GS1047" s="6"/>
      <c r="GT1047" s="6"/>
      <c r="GU1047" s="6"/>
      <c r="GV1047" s="6"/>
      <c r="GW1047" s="6"/>
      <c r="GX1047" s="6"/>
      <c r="GY1047" s="6"/>
      <c r="GZ1047" s="6"/>
      <c r="HA1047" s="6"/>
      <c r="HB1047" s="6"/>
      <c r="HC1047" s="6"/>
      <c r="HD1047" s="6"/>
      <c r="HE1047" s="6"/>
    </row>
    <row r="1048" spans="1:213">
      <c r="A1048" s="6"/>
      <c r="B1048" s="420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  <c r="EK1048" s="6"/>
      <c r="EL1048" s="6"/>
      <c r="EM1048" s="6"/>
      <c r="EN1048" s="6"/>
      <c r="EO1048" s="6"/>
      <c r="EP1048" s="6"/>
      <c r="EQ1048" s="6"/>
      <c r="ER1048" s="6"/>
      <c r="ES1048" s="6"/>
      <c r="ET1048" s="6"/>
      <c r="EU1048" s="6"/>
      <c r="EV1048" s="6"/>
      <c r="EW1048" s="6"/>
      <c r="EX1048" s="6"/>
      <c r="EY1048" s="6"/>
      <c r="EZ1048" s="6"/>
      <c r="FA1048" s="6"/>
      <c r="FB1048" s="6"/>
      <c r="FC1048" s="6"/>
      <c r="FD1048" s="6"/>
      <c r="FE1048" s="6"/>
      <c r="FF1048" s="6"/>
      <c r="FG1048" s="6"/>
      <c r="FH1048" s="6"/>
      <c r="FI1048" s="6"/>
      <c r="FJ1048" s="6"/>
      <c r="FK1048" s="6"/>
      <c r="FL1048" s="6"/>
      <c r="FM1048" s="6"/>
      <c r="FN1048" s="6"/>
      <c r="FO1048" s="6"/>
      <c r="FP1048" s="6"/>
      <c r="FQ1048" s="6"/>
      <c r="FR1048" s="6"/>
      <c r="FS1048" s="6"/>
      <c r="FT1048" s="6"/>
      <c r="FU1048" s="6"/>
      <c r="FV1048" s="6"/>
      <c r="FW1048" s="6"/>
      <c r="FX1048" s="6"/>
      <c r="FY1048" s="6"/>
      <c r="FZ1048" s="6"/>
      <c r="GA1048" s="6"/>
      <c r="GB1048" s="6"/>
      <c r="GC1048" s="6"/>
      <c r="GD1048" s="6"/>
      <c r="GE1048" s="6"/>
      <c r="GF1048" s="6"/>
      <c r="GG1048" s="6"/>
      <c r="GH1048" s="6"/>
      <c r="GI1048" s="6"/>
      <c r="GJ1048" s="6"/>
      <c r="GK1048" s="6"/>
      <c r="GL1048" s="6"/>
      <c r="GM1048" s="6"/>
      <c r="GN1048" s="6"/>
      <c r="GO1048" s="6"/>
      <c r="GP1048" s="6"/>
      <c r="GQ1048" s="6"/>
      <c r="GR1048" s="6"/>
      <c r="GS1048" s="6"/>
      <c r="GT1048" s="6"/>
      <c r="GU1048" s="6"/>
      <c r="GV1048" s="6"/>
      <c r="GW1048" s="6"/>
      <c r="GX1048" s="6"/>
      <c r="GY1048" s="6"/>
      <c r="GZ1048" s="6"/>
      <c r="HA1048" s="6"/>
      <c r="HB1048" s="6"/>
      <c r="HC1048" s="6"/>
      <c r="HD1048" s="6"/>
      <c r="HE1048" s="6"/>
    </row>
    <row r="1049" spans="1:213">
      <c r="A1049" s="6"/>
      <c r="B1049" s="420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  <c r="EK1049" s="6"/>
      <c r="EL1049" s="6"/>
      <c r="EM1049" s="6"/>
      <c r="EN1049" s="6"/>
      <c r="EO1049" s="6"/>
      <c r="EP1049" s="6"/>
      <c r="EQ1049" s="6"/>
      <c r="ER1049" s="6"/>
      <c r="ES1049" s="6"/>
      <c r="ET1049" s="6"/>
      <c r="EU1049" s="6"/>
      <c r="EV1049" s="6"/>
      <c r="EW1049" s="6"/>
      <c r="EX1049" s="6"/>
      <c r="EY1049" s="6"/>
      <c r="EZ1049" s="6"/>
      <c r="FA1049" s="6"/>
      <c r="FB1049" s="6"/>
      <c r="FC1049" s="6"/>
      <c r="FD1049" s="6"/>
      <c r="FE1049" s="6"/>
      <c r="FF1049" s="6"/>
      <c r="FG1049" s="6"/>
      <c r="FH1049" s="6"/>
      <c r="FI1049" s="6"/>
      <c r="FJ1049" s="6"/>
      <c r="FK1049" s="6"/>
      <c r="FL1049" s="6"/>
      <c r="FM1049" s="6"/>
      <c r="FN1049" s="6"/>
      <c r="FO1049" s="6"/>
      <c r="FP1049" s="6"/>
      <c r="FQ1049" s="6"/>
      <c r="FR1049" s="6"/>
      <c r="FS1049" s="6"/>
      <c r="FT1049" s="6"/>
      <c r="FU1049" s="6"/>
      <c r="FV1049" s="6"/>
      <c r="FW1049" s="6"/>
      <c r="FX1049" s="6"/>
      <c r="FY1049" s="6"/>
      <c r="FZ1049" s="6"/>
      <c r="GA1049" s="6"/>
      <c r="GB1049" s="6"/>
      <c r="GC1049" s="6"/>
      <c r="GD1049" s="6"/>
      <c r="GE1049" s="6"/>
      <c r="GF1049" s="6"/>
      <c r="GG1049" s="6"/>
      <c r="GH1049" s="6"/>
      <c r="GI1049" s="6"/>
      <c r="GJ1049" s="6"/>
      <c r="GK1049" s="6"/>
      <c r="GL1049" s="6"/>
      <c r="GM1049" s="6"/>
      <c r="GN1049" s="6"/>
      <c r="GO1049" s="6"/>
      <c r="GP1049" s="6"/>
      <c r="GQ1049" s="6"/>
      <c r="GR1049" s="6"/>
      <c r="GS1049" s="6"/>
      <c r="GT1049" s="6"/>
      <c r="GU1049" s="6"/>
      <c r="GV1049" s="6"/>
      <c r="GW1049" s="6"/>
      <c r="GX1049" s="6"/>
      <c r="GY1049" s="6"/>
      <c r="GZ1049" s="6"/>
      <c r="HA1049" s="6"/>
      <c r="HB1049" s="6"/>
      <c r="HC1049" s="6"/>
      <c r="HD1049" s="6"/>
      <c r="HE1049" s="6"/>
    </row>
    <row r="1050" spans="1:213">
      <c r="A1050" s="6"/>
      <c r="B1050" s="420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/>
      <c r="DZ1050" s="6"/>
      <c r="EA1050" s="6"/>
      <c r="EB1050" s="6"/>
      <c r="EC1050" s="6"/>
      <c r="ED1050" s="6"/>
      <c r="EE1050" s="6"/>
      <c r="EF1050" s="6"/>
      <c r="EG1050" s="6"/>
      <c r="EH1050" s="6"/>
      <c r="EI1050" s="6"/>
      <c r="EJ1050" s="6"/>
      <c r="EK1050" s="6"/>
      <c r="EL1050" s="6"/>
      <c r="EM1050" s="6"/>
      <c r="EN1050" s="6"/>
      <c r="EO1050" s="6"/>
      <c r="EP1050" s="6"/>
      <c r="EQ1050" s="6"/>
      <c r="ER1050" s="6"/>
      <c r="ES1050" s="6"/>
      <c r="ET1050" s="6"/>
      <c r="EU1050" s="6"/>
      <c r="EV1050" s="6"/>
      <c r="EW1050" s="6"/>
      <c r="EX1050" s="6"/>
      <c r="EY1050" s="6"/>
      <c r="EZ1050" s="6"/>
      <c r="FA1050" s="6"/>
      <c r="FB1050" s="6"/>
      <c r="FC1050" s="6"/>
      <c r="FD1050" s="6"/>
      <c r="FE1050" s="6"/>
      <c r="FF1050" s="6"/>
      <c r="FG1050" s="6"/>
      <c r="FH1050" s="6"/>
      <c r="FI1050" s="6"/>
      <c r="FJ1050" s="6"/>
      <c r="FK1050" s="6"/>
      <c r="FL1050" s="6"/>
      <c r="FM1050" s="6"/>
      <c r="FN1050" s="6"/>
      <c r="FO1050" s="6"/>
      <c r="FP1050" s="6"/>
      <c r="FQ1050" s="6"/>
      <c r="FR1050" s="6"/>
      <c r="FS1050" s="6"/>
      <c r="FT1050" s="6"/>
      <c r="FU1050" s="6"/>
      <c r="FV1050" s="6"/>
      <c r="FW1050" s="6"/>
      <c r="FX1050" s="6"/>
      <c r="FY1050" s="6"/>
      <c r="FZ1050" s="6"/>
      <c r="GA1050" s="6"/>
      <c r="GB1050" s="6"/>
      <c r="GC1050" s="6"/>
      <c r="GD1050" s="6"/>
      <c r="GE1050" s="6"/>
      <c r="GF1050" s="6"/>
      <c r="GG1050" s="6"/>
      <c r="GH1050" s="6"/>
      <c r="GI1050" s="6"/>
      <c r="GJ1050" s="6"/>
      <c r="GK1050" s="6"/>
      <c r="GL1050" s="6"/>
      <c r="GM1050" s="6"/>
      <c r="GN1050" s="6"/>
      <c r="GO1050" s="6"/>
      <c r="GP1050" s="6"/>
      <c r="GQ1050" s="6"/>
      <c r="GR1050" s="6"/>
      <c r="GS1050" s="6"/>
      <c r="GT1050" s="6"/>
      <c r="GU1050" s="6"/>
      <c r="GV1050" s="6"/>
      <c r="GW1050" s="6"/>
      <c r="GX1050" s="6"/>
      <c r="GY1050" s="6"/>
      <c r="GZ1050" s="6"/>
      <c r="HA1050" s="6"/>
      <c r="HB1050" s="6"/>
      <c r="HC1050" s="6"/>
      <c r="HD1050" s="6"/>
      <c r="HE1050" s="6"/>
    </row>
    <row r="1051" spans="1:213">
      <c r="A1051" s="6"/>
      <c r="B1051" s="420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  <c r="EK1051" s="6"/>
      <c r="EL1051" s="6"/>
      <c r="EM1051" s="6"/>
      <c r="EN1051" s="6"/>
      <c r="EO1051" s="6"/>
      <c r="EP1051" s="6"/>
      <c r="EQ1051" s="6"/>
      <c r="ER1051" s="6"/>
      <c r="ES1051" s="6"/>
      <c r="ET1051" s="6"/>
      <c r="EU1051" s="6"/>
      <c r="EV1051" s="6"/>
      <c r="EW1051" s="6"/>
      <c r="EX1051" s="6"/>
      <c r="EY1051" s="6"/>
      <c r="EZ1051" s="6"/>
      <c r="FA1051" s="6"/>
      <c r="FB1051" s="6"/>
      <c r="FC1051" s="6"/>
      <c r="FD1051" s="6"/>
      <c r="FE1051" s="6"/>
      <c r="FF1051" s="6"/>
      <c r="FG1051" s="6"/>
      <c r="FH1051" s="6"/>
      <c r="FI1051" s="6"/>
      <c r="FJ1051" s="6"/>
      <c r="FK1051" s="6"/>
      <c r="FL1051" s="6"/>
      <c r="FM1051" s="6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/>
      <c r="FZ1051" s="6"/>
      <c r="GA1051" s="6"/>
      <c r="GB1051" s="6"/>
      <c r="GC1051" s="6"/>
      <c r="GD1051" s="6"/>
      <c r="GE1051" s="6"/>
      <c r="GF1051" s="6"/>
      <c r="GG1051" s="6"/>
      <c r="GH1051" s="6"/>
      <c r="GI1051" s="6"/>
      <c r="GJ1051" s="6"/>
      <c r="GK1051" s="6"/>
      <c r="GL1051" s="6"/>
      <c r="GM1051" s="6"/>
      <c r="GN1051" s="6"/>
      <c r="GO1051" s="6"/>
      <c r="GP1051" s="6"/>
      <c r="GQ1051" s="6"/>
      <c r="GR1051" s="6"/>
      <c r="GS1051" s="6"/>
      <c r="GT1051" s="6"/>
      <c r="GU1051" s="6"/>
      <c r="GV1051" s="6"/>
      <c r="GW1051" s="6"/>
      <c r="GX1051" s="6"/>
      <c r="GY1051" s="6"/>
      <c r="GZ1051" s="6"/>
      <c r="HA1051" s="6"/>
      <c r="HB1051" s="6"/>
      <c r="HC1051" s="6"/>
      <c r="HD1051" s="6"/>
      <c r="HE1051" s="6"/>
    </row>
    <row r="1052" spans="1:213">
      <c r="A1052" s="6"/>
      <c r="B1052" s="420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  <c r="EK1052" s="6"/>
      <c r="EL1052" s="6"/>
      <c r="EM1052" s="6"/>
      <c r="EN1052" s="6"/>
      <c r="EO1052" s="6"/>
      <c r="EP1052" s="6"/>
      <c r="EQ1052" s="6"/>
      <c r="ER1052" s="6"/>
      <c r="ES1052" s="6"/>
      <c r="ET1052" s="6"/>
      <c r="EU1052" s="6"/>
      <c r="EV1052" s="6"/>
      <c r="EW1052" s="6"/>
      <c r="EX1052" s="6"/>
      <c r="EY1052" s="6"/>
      <c r="EZ1052" s="6"/>
      <c r="FA1052" s="6"/>
      <c r="FB1052" s="6"/>
      <c r="FC1052" s="6"/>
      <c r="FD1052" s="6"/>
      <c r="FE1052" s="6"/>
      <c r="FF1052" s="6"/>
      <c r="FG1052" s="6"/>
      <c r="FH1052" s="6"/>
      <c r="FI1052" s="6"/>
      <c r="FJ1052" s="6"/>
      <c r="FK1052" s="6"/>
      <c r="FL1052" s="6"/>
      <c r="FM1052" s="6"/>
      <c r="FN1052" s="6"/>
      <c r="FO1052" s="6"/>
      <c r="FP1052" s="6"/>
      <c r="FQ1052" s="6"/>
      <c r="FR1052" s="6"/>
      <c r="FS1052" s="6"/>
      <c r="FT1052" s="6"/>
      <c r="FU1052" s="6"/>
      <c r="FV1052" s="6"/>
      <c r="FW1052" s="6"/>
      <c r="FX1052" s="6"/>
      <c r="FY1052" s="6"/>
      <c r="FZ1052" s="6"/>
      <c r="GA1052" s="6"/>
      <c r="GB1052" s="6"/>
      <c r="GC1052" s="6"/>
      <c r="GD1052" s="6"/>
      <c r="GE1052" s="6"/>
      <c r="GF1052" s="6"/>
      <c r="GG1052" s="6"/>
      <c r="GH1052" s="6"/>
      <c r="GI1052" s="6"/>
      <c r="GJ1052" s="6"/>
      <c r="GK1052" s="6"/>
      <c r="GL1052" s="6"/>
      <c r="GM1052" s="6"/>
      <c r="GN1052" s="6"/>
      <c r="GO1052" s="6"/>
      <c r="GP1052" s="6"/>
      <c r="GQ1052" s="6"/>
      <c r="GR1052" s="6"/>
      <c r="GS1052" s="6"/>
      <c r="GT1052" s="6"/>
      <c r="GU1052" s="6"/>
      <c r="GV1052" s="6"/>
      <c r="GW1052" s="6"/>
      <c r="GX1052" s="6"/>
      <c r="GY1052" s="6"/>
      <c r="GZ1052" s="6"/>
      <c r="HA1052" s="6"/>
      <c r="HB1052" s="6"/>
      <c r="HC1052" s="6"/>
      <c r="HD1052" s="6"/>
      <c r="HE1052" s="6"/>
    </row>
    <row r="1053" spans="1:213">
      <c r="A1053" s="6"/>
      <c r="B1053" s="420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DP1053" s="6"/>
      <c r="DQ1053" s="6"/>
      <c r="DR1053" s="6"/>
      <c r="DS1053" s="6"/>
      <c r="DT1053" s="6"/>
      <c r="DU1053" s="6"/>
      <c r="DV1053" s="6"/>
      <c r="DW1053" s="6"/>
      <c r="DX1053" s="6"/>
      <c r="DY1053" s="6"/>
      <c r="DZ1053" s="6"/>
      <c r="EA1053" s="6"/>
      <c r="EB1053" s="6"/>
      <c r="EC1053" s="6"/>
      <c r="ED1053" s="6"/>
      <c r="EE1053" s="6"/>
      <c r="EF1053" s="6"/>
      <c r="EG1053" s="6"/>
      <c r="EH1053" s="6"/>
      <c r="EI1053" s="6"/>
      <c r="EJ1053" s="6"/>
      <c r="EK1053" s="6"/>
      <c r="EL1053" s="6"/>
      <c r="EM1053" s="6"/>
      <c r="EN1053" s="6"/>
      <c r="EO1053" s="6"/>
      <c r="EP1053" s="6"/>
      <c r="EQ1053" s="6"/>
      <c r="ER1053" s="6"/>
      <c r="ES1053" s="6"/>
      <c r="ET1053" s="6"/>
      <c r="EU1053" s="6"/>
      <c r="EV1053" s="6"/>
      <c r="EW1053" s="6"/>
      <c r="EX1053" s="6"/>
      <c r="EY1053" s="6"/>
      <c r="EZ1053" s="6"/>
      <c r="FA1053" s="6"/>
      <c r="FB1053" s="6"/>
      <c r="FC1053" s="6"/>
      <c r="FD1053" s="6"/>
      <c r="FE1053" s="6"/>
      <c r="FF1053" s="6"/>
      <c r="FG1053" s="6"/>
      <c r="FH1053" s="6"/>
      <c r="FI1053" s="6"/>
      <c r="FJ1053" s="6"/>
      <c r="FK1053" s="6"/>
      <c r="FL1053" s="6"/>
      <c r="FM1053" s="6"/>
      <c r="FN1053" s="6"/>
      <c r="FO1053" s="6"/>
      <c r="FP1053" s="6"/>
      <c r="FQ1053" s="6"/>
      <c r="FR1053" s="6"/>
      <c r="FS1053" s="6"/>
      <c r="FT1053" s="6"/>
      <c r="FU1053" s="6"/>
      <c r="FV1053" s="6"/>
      <c r="FW1053" s="6"/>
      <c r="FX1053" s="6"/>
      <c r="FY1053" s="6"/>
      <c r="FZ1053" s="6"/>
      <c r="GA1053" s="6"/>
      <c r="GB1053" s="6"/>
      <c r="GC1053" s="6"/>
      <c r="GD1053" s="6"/>
      <c r="GE1053" s="6"/>
      <c r="GF1053" s="6"/>
      <c r="GG1053" s="6"/>
      <c r="GH1053" s="6"/>
      <c r="GI1053" s="6"/>
      <c r="GJ1053" s="6"/>
      <c r="GK1053" s="6"/>
      <c r="GL1053" s="6"/>
      <c r="GM1053" s="6"/>
      <c r="GN1053" s="6"/>
      <c r="GO1053" s="6"/>
      <c r="GP1053" s="6"/>
      <c r="GQ1053" s="6"/>
      <c r="GR1053" s="6"/>
      <c r="GS1053" s="6"/>
      <c r="GT1053" s="6"/>
      <c r="GU1053" s="6"/>
      <c r="GV1053" s="6"/>
      <c r="GW1053" s="6"/>
      <c r="GX1053" s="6"/>
      <c r="GY1053" s="6"/>
      <c r="GZ1053" s="6"/>
      <c r="HA1053" s="6"/>
      <c r="HB1053" s="6"/>
      <c r="HC1053" s="6"/>
      <c r="HD1053" s="6"/>
      <c r="HE1053" s="6"/>
    </row>
    <row r="1054" spans="1:213">
      <c r="A1054" s="6"/>
      <c r="B1054" s="420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DP1054" s="6"/>
      <c r="DQ1054" s="6"/>
      <c r="DR1054" s="6"/>
      <c r="DS1054" s="6"/>
      <c r="DT1054" s="6"/>
      <c r="DU1054" s="6"/>
      <c r="DV1054" s="6"/>
      <c r="DW1054" s="6"/>
      <c r="DX1054" s="6"/>
      <c r="DY1054" s="6"/>
      <c r="DZ1054" s="6"/>
      <c r="EA1054" s="6"/>
      <c r="EB1054" s="6"/>
      <c r="EC1054" s="6"/>
      <c r="ED1054" s="6"/>
      <c r="EE1054" s="6"/>
      <c r="EF1054" s="6"/>
      <c r="EG1054" s="6"/>
      <c r="EH1054" s="6"/>
      <c r="EI1054" s="6"/>
      <c r="EJ1054" s="6"/>
      <c r="EK1054" s="6"/>
      <c r="EL1054" s="6"/>
      <c r="EM1054" s="6"/>
      <c r="EN1054" s="6"/>
      <c r="EO1054" s="6"/>
      <c r="EP1054" s="6"/>
      <c r="EQ1054" s="6"/>
      <c r="ER1054" s="6"/>
      <c r="ES1054" s="6"/>
      <c r="ET1054" s="6"/>
      <c r="EU1054" s="6"/>
      <c r="EV1054" s="6"/>
      <c r="EW1054" s="6"/>
      <c r="EX1054" s="6"/>
      <c r="EY1054" s="6"/>
      <c r="EZ1054" s="6"/>
      <c r="FA1054" s="6"/>
      <c r="FB1054" s="6"/>
      <c r="FC1054" s="6"/>
      <c r="FD1054" s="6"/>
      <c r="FE1054" s="6"/>
      <c r="FF1054" s="6"/>
      <c r="FG1054" s="6"/>
      <c r="FH1054" s="6"/>
      <c r="FI1054" s="6"/>
      <c r="FJ1054" s="6"/>
      <c r="FK1054" s="6"/>
      <c r="FL1054" s="6"/>
      <c r="FM1054" s="6"/>
      <c r="FN1054" s="6"/>
      <c r="FO1054" s="6"/>
      <c r="FP1054" s="6"/>
      <c r="FQ1054" s="6"/>
      <c r="FR1054" s="6"/>
      <c r="FS1054" s="6"/>
      <c r="FT1054" s="6"/>
      <c r="FU1054" s="6"/>
      <c r="FV1054" s="6"/>
      <c r="FW1054" s="6"/>
      <c r="FX1054" s="6"/>
      <c r="FY1054" s="6"/>
      <c r="FZ1054" s="6"/>
      <c r="GA1054" s="6"/>
      <c r="GB1054" s="6"/>
      <c r="GC1054" s="6"/>
      <c r="GD1054" s="6"/>
      <c r="GE1054" s="6"/>
      <c r="GF1054" s="6"/>
      <c r="GG1054" s="6"/>
      <c r="GH1054" s="6"/>
      <c r="GI1054" s="6"/>
      <c r="GJ1054" s="6"/>
      <c r="GK1054" s="6"/>
      <c r="GL1054" s="6"/>
      <c r="GM1054" s="6"/>
      <c r="GN1054" s="6"/>
      <c r="GO1054" s="6"/>
      <c r="GP1054" s="6"/>
      <c r="GQ1054" s="6"/>
      <c r="GR1054" s="6"/>
      <c r="GS1054" s="6"/>
      <c r="GT1054" s="6"/>
      <c r="GU1054" s="6"/>
      <c r="GV1054" s="6"/>
      <c r="GW1054" s="6"/>
      <c r="GX1054" s="6"/>
      <c r="GY1054" s="6"/>
      <c r="GZ1054" s="6"/>
      <c r="HA1054" s="6"/>
      <c r="HB1054" s="6"/>
      <c r="HC1054" s="6"/>
      <c r="HD1054" s="6"/>
      <c r="HE1054" s="6"/>
    </row>
    <row r="1055" spans="1:213">
      <c r="A1055" s="6"/>
      <c r="B1055" s="420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DP1055" s="6"/>
      <c r="DQ1055" s="6"/>
      <c r="DR1055" s="6"/>
      <c r="DS1055" s="6"/>
      <c r="DT1055" s="6"/>
      <c r="DU1055" s="6"/>
      <c r="DV1055" s="6"/>
      <c r="DW1055" s="6"/>
      <c r="DX1055" s="6"/>
      <c r="DY1055" s="6"/>
      <c r="DZ1055" s="6"/>
      <c r="EA1055" s="6"/>
      <c r="EB1055" s="6"/>
      <c r="EC1055" s="6"/>
      <c r="ED1055" s="6"/>
      <c r="EE1055" s="6"/>
      <c r="EF1055" s="6"/>
      <c r="EG1055" s="6"/>
      <c r="EH1055" s="6"/>
      <c r="EI1055" s="6"/>
      <c r="EJ1055" s="6"/>
      <c r="EK1055" s="6"/>
      <c r="EL1055" s="6"/>
      <c r="EM1055" s="6"/>
      <c r="EN1055" s="6"/>
      <c r="EO1055" s="6"/>
      <c r="EP1055" s="6"/>
      <c r="EQ1055" s="6"/>
      <c r="ER1055" s="6"/>
      <c r="ES1055" s="6"/>
      <c r="ET1055" s="6"/>
      <c r="EU1055" s="6"/>
      <c r="EV1055" s="6"/>
      <c r="EW1055" s="6"/>
      <c r="EX1055" s="6"/>
      <c r="EY1055" s="6"/>
      <c r="EZ1055" s="6"/>
      <c r="FA1055" s="6"/>
      <c r="FB1055" s="6"/>
      <c r="FC1055" s="6"/>
      <c r="FD1055" s="6"/>
      <c r="FE1055" s="6"/>
      <c r="FF1055" s="6"/>
      <c r="FG1055" s="6"/>
      <c r="FH1055" s="6"/>
      <c r="FI1055" s="6"/>
      <c r="FJ1055" s="6"/>
      <c r="FK1055" s="6"/>
      <c r="FL1055" s="6"/>
      <c r="FM1055" s="6"/>
      <c r="FN1055" s="6"/>
      <c r="FO1055" s="6"/>
      <c r="FP1055" s="6"/>
      <c r="FQ1055" s="6"/>
      <c r="FR1055" s="6"/>
      <c r="FS1055" s="6"/>
      <c r="FT1055" s="6"/>
      <c r="FU1055" s="6"/>
      <c r="FV1055" s="6"/>
      <c r="FW1055" s="6"/>
      <c r="FX1055" s="6"/>
      <c r="FY1055" s="6"/>
      <c r="FZ1055" s="6"/>
      <c r="GA1055" s="6"/>
      <c r="GB1055" s="6"/>
      <c r="GC1055" s="6"/>
      <c r="GD1055" s="6"/>
      <c r="GE1055" s="6"/>
      <c r="GF1055" s="6"/>
      <c r="GG1055" s="6"/>
      <c r="GH1055" s="6"/>
      <c r="GI1055" s="6"/>
      <c r="GJ1055" s="6"/>
      <c r="GK1055" s="6"/>
      <c r="GL1055" s="6"/>
      <c r="GM1055" s="6"/>
      <c r="GN1055" s="6"/>
      <c r="GO1055" s="6"/>
      <c r="GP1055" s="6"/>
      <c r="GQ1055" s="6"/>
      <c r="GR1055" s="6"/>
      <c r="GS1055" s="6"/>
      <c r="GT1055" s="6"/>
      <c r="GU1055" s="6"/>
      <c r="GV1055" s="6"/>
      <c r="GW1055" s="6"/>
      <c r="GX1055" s="6"/>
      <c r="GY1055" s="6"/>
      <c r="GZ1055" s="6"/>
      <c r="HA1055" s="6"/>
      <c r="HB1055" s="6"/>
      <c r="HC1055" s="6"/>
      <c r="HD1055" s="6"/>
      <c r="HE1055" s="6"/>
    </row>
    <row r="1056" spans="1:213">
      <c r="A1056" s="6"/>
      <c r="B1056" s="420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DP1056" s="6"/>
      <c r="DQ1056" s="6"/>
      <c r="DR1056" s="6"/>
      <c r="DS1056" s="6"/>
      <c r="DT1056" s="6"/>
      <c r="DU1056" s="6"/>
      <c r="DV1056" s="6"/>
      <c r="DW1056" s="6"/>
      <c r="DX1056" s="6"/>
      <c r="DY1056" s="6"/>
      <c r="DZ1056" s="6"/>
      <c r="EA1056" s="6"/>
      <c r="EB1056" s="6"/>
      <c r="EC1056" s="6"/>
      <c r="ED1056" s="6"/>
      <c r="EE1056" s="6"/>
      <c r="EF1056" s="6"/>
      <c r="EG1056" s="6"/>
      <c r="EH1056" s="6"/>
      <c r="EI1056" s="6"/>
      <c r="EJ1056" s="6"/>
      <c r="EK1056" s="6"/>
      <c r="EL1056" s="6"/>
      <c r="EM1056" s="6"/>
      <c r="EN1056" s="6"/>
      <c r="EO1056" s="6"/>
      <c r="EP1056" s="6"/>
      <c r="EQ1056" s="6"/>
      <c r="ER1056" s="6"/>
      <c r="ES1056" s="6"/>
      <c r="ET1056" s="6"/>
      <c r="EU1056" s="6"/>
      <c r="EV1056" s="6"/>
      <c r="EW1056" s="6"/>
      <c r="EX1056" s="6"/>
      <c r="EY1056" s="6"/>
      <c r="EZ1056" s="6"/>
      <c r="FA1056" s="6"/>
      <c r="FB1056" s="6"/>
      <c r="FC1056" s="6"/>
      <c r="FD1056" s="6"/>
      <c r="FE1056" s="6"/>
      <c r="FF1056" s="6"/>
      <c r="FG1056" s="6"/>
      <c r="FH1056" s="6"/>
      <c r="FI1056" s="6"/>
      <c r="FJ1056" s="6"/>
      <c r="FK1056" s="6"/>
      <c r="FL1056" s="6"/>
      <c r="FM1056" s="6"/>
      <c r="FN1056" s="6"/>
      <c r="FO1056" s="6"/>
      <c r="FP1056" s="6"/>
      <c r="FQ1056" s="6"/>
      <c r="FR1056" s="6"/>
      <c r="FS1056" s="6"/>
      <c r="FT1056" s="6"/>
      <c r="FU1056" s="6"/>
      <c r="FV1056" s="6"/>
      <c r="FW1056" s="6"/>
      <c r="FX1056" s="6"/>
      <c r="FY1056" s="6"/>
      <c r="FZ1056" s="6"/>
      <c r="GA1056" s="6"/>
      <c r="GB1056" s="6"/>
      <c r="GC1056" s="6"/>
      <c r="GD1056" s="6"/>
      <c r="GE1056" s="6"/>
      <c r="GF1056" s="6"/>
      <c r="GG1056" s="6"/>
      <c r="GH1056" s="6"/>
      <c r="GI1056" s="6"/>
      <c r="GJ1056" s="6"/>
      <c r="GK1056" s="6"/>
      <c r="GL1056" s="6"/>
      <c r="GM1056" s="6"/>
      <c r="GN1056" s="6"/>
      <c r="GO1056" s="6"/>
      <c r="GP1056" s="6"/>
      <c r="GQ1056" s="6"/>
      <c r="GR1056" s="6"/>
      <c r="GS1056" s="6"/>
      <c r="GT1056" s="6"/>
      <c r="GU1056" s="6"/>
      <c r="GV1056" s="6"/>
      <c r="GW1056" s="6"/>
      <c r="GX1056" s="6"/>
      <c r="GY1056" s="6"/>
      <c r="GZ1056" s="6"/>
      <c r="HA1056" s="6"/>
      <c r="HB1056" s="6"/>
      <c r="HC1056" s="6"/>
      <c r="HD1056" s="6"/>
      <c r="HE1056" s="6"/>
    </row>
    <row r="1057" spans="1:213">
      <c r="A1057" s="6"/>
      <c r="B1057" s="420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DP1057" s="6"/>
      <c r="DQ1057" s="6"/>
      <c r="DR1057" s="6"/>
      <c r="DS1057" s="6"/>
      <c r="DT1057" s="6"/>
      <c r="DU1057" s="6"/>
      <c r="DV1057" s="6"/>
      <c r="DW1057" s="6"/>
      <c r="DX1057" s="6"/>
      <c r="DY1057" s="6"/>
      <c r="DZ1057" s="6"/>
      <c r="EA1057" s="6"/>
      <c r="EB1057" s="6"/>
      <c r="EC1057" s="6"/>
      <c r="ED1057" s="6"/>
      <c r="EE1057" s="6"/>
      <c r="EF1057" s="6"/>
      <c r="EG1057" s="6"/>
      <c r="EH1057" s="6"/>
      <c r="EI1057" s="6"/>
      <c r="EJ1057" s="6"/>
      <c r="EK1057" s="6"/>
      <c r="EL1057" s="6"/>
      <c r="EM1057" s="6"/>
      <c r="EN1057" s="6"/>
      <c r="EO1057" s="6"/>
      <c r="EP1057" s="6"/>
      <c r="EQ1057" s="6"/>
      <c r="ER1057" s="6"/>
      <c r="ES1057" s="6"/>
      <c r="ET1057" s="6"/>
      <c r="EU1057" s="6"/>
      <c r="EV1057" s="6"/>
      <c r="EW1057" s="6"/>
      <c r="EX1057" s="6"/>
      <c r="EY1057" s="6"/>
      <c r="EZ1057" s="6"/>
      <c r="FA1057" s="6"/>
      <c r="FB1057" s="6"/>
      <c r="FC1057" s="6"/>
      <c r="FD1057" s="6"/>
      <c r="FE1057" s="6"/>
      <c r="FF1057" s="6"/>
      <c r="FG1057" s="6"/>
      <c r="FH1057" s="6"/>
      <c r="FI1057" s="6"/>
      <c r="FJ1057" s="6"/>
      <c r="FK1057" s="6"/>
      <c r="FL1057" s="6"/>
      <c r="FM1057" s="6"/>
      <c r="FN1057" s="6"/>
      <c r="FO1057" s="6"/>
      <c r="FP1057" s="6"/>
      <c r="FQ1057" s="6"/>
      <c r="FR1057" s="6"/>
      <c r="FS1057" s="6"/>
      <c r="FT1057" s="6"/>
      <c r="FU1057" s="6"/>
      <c r="FV1057" s="6"/>
      <c r="FW1057" s="6"/>
      <c r="FX1057" s="6"/>
      <c r="FY1057" s="6"/>
      <c r="FZ1057" s="6"/>
      <c r="GA1057" s="6"/>
      <c r="GB1057" s="6"/>
      <c r="GC1057" s="6"/>
      <c r="GD1057" s="6"/>
      <c r="GE1057" s="6"/>
      <c r="GF1057" s="6"/>
      <c r="GG1057" s="6"/>
      <c r="GH1057" s="6"/>
      <c r="GI1057" s="6"/>
      <c r="GJ1057" s="6"/>
      <c r="GK1057" s="6"/>
      <c r="GL1057" s="6"/>
      <c r="GM1057" s="6"/>
      <c r="GN1057" s="6"/>
      <c r="GO1057" s="6"/>
      <c r="GP1057" s="6"/>
      <c r="GQ1057" s="6"/>
      <c r="GR1057" s="6"/>
      <c r="GS1057" s="6"/>
      <c r="GT1057" s="6"/>
      <c r="GU1057" s="6"/>
      <c r="GV1057" s="6"/>
      <c r="GW1057" s="6"/>
      <c r="GX1057" s="6"/>
      <c r="GY1057" s="6"/>
      <c r="GZ1057" s="6"/>
      <c r="HA1057" s="6"/>
      <c r="HB1057" s="6"/>
      <c r="HC1057" s="6"/>
      <c r="HD1057" s="6"/>
      <c r="HE1057" s="6"/>
    </row>
    <row r="1058" spans="1:213">
      <c r="A1058" s="6"/>
      <c r="B1058" s="420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DP1058" s="6"/>
      <c r="DQ1058" s="6"/>
      <c r="DR1058" s="6"/>
      <c r="DS1058" s="6"/>
      <c r="DT1058" s="6"/>
      <c r="DU1058" s="6"/>
      <c r="DV1058" s="6"/>
      <c r="DW1058" s="6"/>
      <c r="DX1058" s="6"/>
      <c r="DY1058" s="6"/>
      <c r="DZ1058" s="6"/>
      <c r="EA1058" s="6"/>
      <c r="EB1058" s="6"/>
      <c r="EC1058" s="6"/>
      <c r="ED1058" s="6"/>
      <c r="EE1058" s="6"/>
      <c r="EF1058" s="6"/>
      <c r="EG1058" s="6"/>
      <c r="EH1058" s="6"/>
      <c r="EI1058" s="6"/>
      <c r="EJ1058" s="6"/>
      <c r="EK1058" s="6"/>
      <c r="EL1058" s="6"/>
      <c r="EM1058" s="6"/>
      <c r="EN1058" s="6"/>
      <c r="EO1058" s="6"/>
      <c r="EP1058" s="6"/>
      <c r="EQ1058" s="6"/>
      <c r="ER1058" s="6"/>
      <c r="ES1058" s="6"/>
      <c r="ET1058" s="6"/>
      <c r="EU1058" s="6"/>
      <c r="EV1058" s="6"/>
      <c r="EW1058" s="6"/>
      <c r="EX1058" s="6"/>
      <c r="EY1058" s="6"/>
      <c r="EZ1058" s="6"/>
      <c r="FA1058" s="6"/>
      <c r="FB1058" s="6"/>
      <c r="FC1058" s="6"/>
      <c r="FD1058" s="6"/>
      <c r="FE1058" s="6"/>
      <c r="FF1058" s="6"/>
      <c r="FG1058" s="6"/>
      <c r="FH1058" s="6"/>
      <c r="FI1058" s="6"/>
      <c r="FJ1058" s="6"/>
      <c r="FK1058" s="6"/>
      <c r="FL1058" s="6"/>
      <c r="FM1058" s="6"/>
      <c r="FN1058" s="6"/>
      <c r="FO1058" s="6"/>
      <c r="FP1058" s="6"/>
      <c r="FQ1058" s="6"/>
      <c r="FR1058" s="6"/>
      <c r="FS1058" s="6"/>
      <c r="FT1058" s="6"/>
      <c r="FU1058" s="6"/>
      <c r="FV1058" s="6"/>
      <c r="FW1058" s="6"/>
      <c r="FX1058" s="6"/>
      <c r="FY1058" s="6"/>
      <c r="FZ1058" s="6"/>
      <c r="GA1058" s="6"/>
      <c r="GB1058" s="6"/>
      <c r="GC1058" s="6"/>
      <c r="GD1058" s="6"/>
      <c r="GE1058" s="6"/>
      <c r="GF1058" s="6"/>
      <c r="GG1058" s="6"/>
      <c r="GH1058" s="6"/>
      <c r="GI1058" s="6"/>
      <c r="GJ1058" s="6"/>
      <c r="GK1058" s="6"/>
      <c r="GL1058" s="6"/>
      <c r="GM1058" s="6"/>
      <c r="GN1058" s="6"/>
      <c r="GO1058" s="6"/>
      <c r="GP1058" s="6"/>
      <c r="GQ1058" s="6"/>
      <c r="GR1058" s="6"/>
      <c r="GS1058" s="6"/>
      <c r="GT1058" s="6"/>
      <c r="GU1058" s="6"/>
      <c r="GV1058" s="6"/>
      <c r="GW1058" s="6"/>
      <c r="GX1058" s="6"/>
      <c r="GY1058" s="6"/>
      <c r="GZ1058" s="6"/>
      <c r="HA1058" s="6"/>
      <c r="HB1058" s="6"/>
      <c r="HC1058" s="6"/>
      <c r="HD1058" s="6"/>
      <c r="HE1058" s="6"/>
    </row>
    <row r="1059" spans="1:213">
      <c r="A1059" s="6"/>
      <c r="B1059" s="420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DP1059" s="6"/>
      <c r="DQ1059" s="6"/>
      <c r="DR1059" s="6"/>
      <c r="DS1059" s="6"/>
      <c r="DT1059" s="6"/>
      <c r="DU1059" s="6"/>
      <c r="DV1059" s="6"/>
      <c r="DW1059" s="6"/>
      <c r="DX1059" s="6"/>
      <c r="DY1059" s="6"/>
      <c r="DZ1059" s="6"/>
      <c r="EA1059" s="6"/>
      <c r="EB1059" s="6"/>
      <c r="EC1059" s="6"/>
      <c r="ED1059" s="6"/>
      <c r="EE1059" s="6"/>
      <c r="EF1059" s="6"/>
      <c r="EG1059" s="6"/>
      <c r="EH1059" s="6"/>
      <c r="EI1059" s="6"/>
      <c r="EJ1059" s="6"/>
      <c r="EK1059" s="6"/>
      <c r="EL1059" s="6"/>
      <c r="EM1059" s="6"/>
      <c r="EN1059" s="6"/>
      <c r="EO1059" s="6"/>
      <c r="EP1059" s="6"/>
      <c r="EQ1059" s="6"/>
      <c r="ER1059" s="6"/>
      <c r="ES1059" s="6"/>
      <c r="ET1059" s="6"/>
      <c r="EU1059" s="6"/>
      <c r="EV1059" s="6"/>
      <c r="EW1059" s="6"/>
      <c r="EX1059" s="6"/>
      <c r="EY1059" s="6"/>
      <c r="EZ1059" s="6"/>
      <c r="FA1059" s="6"/>
      <c r="FB1059" s="6"/>
      <c r="FC1059" s="6"/>
      <c r="FD1059" s="6"/>
      <c r="FE1059" s="6"/>
      <c r="FF1059" s="6"/>
      <c r="FG1059" s="6"/>
      <c r="FH1059" s="6"/>
      <c r="FI1059" s="6"/>
      <c r="FJ1059" s="6"/>
      <c r="FK1059" s="6"/>
      <c r="FL1059" s="6"/>
      <c r="FM1059" s="6"/>
      <c r="FN1059" s="6"/>
      <c r="FO1059" s="6"/>
      <c r="FP1059" s="6"/>
      <c r="FQ1059" s="6"/>
      <c r="FR1059" s="6"/>
      <c r="FS1059" s="6"/>
      <c r="FT1059" s="6"/>
      <c r="FU1059" s="6"/>
      <c r="FV1059" s="6"/>
      <c r="FW1059" s="6"/>
      <c r="FX1059" s="6"/>
      <c r="FY1059" s="6"/>
      <c r="FZ1059" s="6"/>
      <c r="GA1059" s="6"/>
      <c r="GB1059" s="6"/>
      <c r="GC1059" s="6"/>
      <c r="GD1059" s="6"/>
      <c r="GE1059" s="6"/>
      <c r="GF1059" s="6"/>
      <c r="GG1059" s="6"/>
      <c r="GH1059" s="6"/>
      <c r="GI1059" s="6"/>
      <c r="GJ1059" s="6"/>
      <c r="GK1059" s="6"/>
      <c r="GL1059" s="6"/>
      <c r="GM1059" s="6"/>
      <c r="GN1059" s="6"/>
      <c r="GO1059" s="6"/>
      <c r="GP1059" s="6"/>
      <c r="GQ1059" s="6"/>
      <c r="GR1059" s="6"/>
      <c r="GS1059" s="6"/>
      <c r="GT1059" s="6"/>
      <c r="GU1059" s="6"/>
      <c r="GV1059" s="6"/>
      <c r="GW1059" s="6"/>
      <c r="GX1059" s="6"/>
      <c r="GY1059" s="6"/>
      <c r="GZ1059" s="6"/>
      <c r="HA1059" s="6"/>
      <c r="HB1059" s="6"/>
      <c r="HC1059" s="6"/>
      <c r="HD1059" s="6"/>
      <c r="HE1059" s="6"/>
    </row>
    <row r="1060" spans="1:213">
      <c r="A1060" s="6"/>
      <c r="B1060" s="420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DP1060" s="6"/>
      <c r="DQ1060" s="6"/>
      <c r="DR1060" s="6"/>
      <c r="DS1060" s="6"/>
      <c r="DT1060" s="6"/>
      <c r="DU1060" s="6"/>
      <c r="DV1060" s="6"/>
      <c r="DW1060" s="6"/>
      <c r="DX1060" s="6"/>
      <c r="DY1060" s="6"/>
      <c r="DZ1060" s="6"/>
      <c r="EA1060" s="6"/>
      <c r="EB1060" s="6"/>
      <c r="EC1060" s="6"/>
      <c r="ED1060" s="6"/>
      <c r="EE1060" s="6"/>
      <c r="EF1060" s="6"/>
      <c r="EG1060" s="6"/>
      <c r="EH1060" s="6"/>
      <c r="EI1060" s="6"/>
      <c r="EJ1060" s="6"/>
      <c r="EK1060" s="6"/>
      <c r="EL1060" s="6"/>
      <c r="EM1060" s="6"/>
      <c r="EN1060" s="6"/>
      <c r="EO1060" s="6"/>
      <c r="EP1060" s="6"/>
      <c r="EQ1060" s="6"/>
      <c r="ER1060" s="6"/>
      <c r="ES1060" s="6"/>
      <c r="ET1060" s="6"/>
      <c r="EU1060" s="6"/>
      <c r="EV1060" s="6"/>
      <c r="EW1060" s="6"/>
      <c r="EX1060" s="6"/>
      <c r="EY1060" s="6"/>
      <c r="EZ1060" s="6"/>
      <c r="FA1060" s="6"/>
      <c r="FB1060" s="6"/>
      <c r="FC1060" s="6"/>
      <c r="FD1060" s="6"/>
      <c r="FE1060" s="6"/>
      <c r="FF1060" s="6"/>
      <c r="FG1060" s="6"/>
      <c r="FH1060" s="6"/>
      <c r="FI1060" s="6"/>
      <c r="FJ1060" s="6"/>
      <c r="FK1060" s="6"/>
      <c r="FL1060" s="6"/>
      <c r="FM1060" s="6"/>
      <c r="FN1060" s="6"/>
      <c r="FO1060" s="6"/>
      <c r="FP1060" s="6"/>
      <c r="FQ1060" s="6"/>
      <c r="FR1060" s="6"/>
      <c r="FS1060" s="6"/>
      <c r="FT1060" s="6"/>
      <c r="FU1060" s="6"/>
      <c r="FV1060" s="6"/>
      <c r="FW1060" s="6"/>
      <c r="FX1060" s="6"/>
      <c r="FY1060" s="6"/>
      <c r="FZ1060" s="6"/>
      <c r="GA1060" s="6"/>
      <c r="GB1060" s="6"/>
      <c r="GC1060" s="6"/>
      <c r="GD1060" s="6"/>
      <c r="GE1060" s="6"/>
      <c r="GF1060" s="6"/>
      <c r="GG1060" s="6"/>
      <c r="GH1060" s="6"/>
      <c r="GI1060" s="6"/>
      <c r="GJ1060" s="6"/>
      <c r="GK1060" s="6"/>
      <c r="GL1060" s="6"/>
      <c r="GM1060" s="6"/>
      <c r="GN1060" s="6"/>
      <c r="GO1060" s="6"/>
      <c r="GP1060" s="6"/>
      <c r="GQ1060" s="6"/>
      <c r="GR1060" s="6"/>
      <c r="GS1060" s="6"/>
      <c r="GT1060" s="6"/>
      <c r="GU1060" s="6"/>
      <c r="GV1060" s="6"/>
      <c r="GW1060" s="6"/>
      <c r="GX1060" s="6"/>
      <c r="GY1060" s="6"/>
      <c r="GZ1060" s="6"/>
      <c r="HA1060" s="6"/>
      <c r="HB1060" s="6"/>
      <c r="HC1060" s="6"/>
      <c r="HD1060" s="6"/>
      <c r="HE1060" s="6"/>
    </row>
    <row r="1061" spans="1:213">
      <c r="A1061" s="6"/>
      <c r="B1061" s="420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DP1061" s="6"/>
      <c r="DQ1061" s="6"/>
      <c r="DR1061" s="6"/>
      <c r="DS1061" s="6"/>
      <c r="DT1061" s="6"/>
      <c r="DU1061" s="6"/>
      <c r="DV1061" s="6"/>
      <c r="DW1061" s="6"/>
      <c r="DX1061" s="6"/>
      <c r="DY1061" s="6"/>
      <c r="DZ1061" s="6"/>
      <c r="EA1061" s="6"/>
      <c r="EB1061" s="6"/>
      <c r="EC1061" s="6"/>
      <c r="ED1061" s="6"/>
      <c r="EE1061" s="6"/>
      <c r="EF1061" s="6"/>
      <c r="EG1061" s="6"/>
      <c r="EH1061" s="6"/>
      <c r="EI1061" s="6"/>
      <c r="EJ1061" s="6"/>
      <c r="EK1061" s="6"/>
      <c r="EL1061" s="6"/>
      <c r="EM1061" s="6"/>
      <c r="EN1061" s="6"/>
      <c r="EO1061" s="6"/>
      <c r="EP1061" s="6"/>
      <c r="EQ1061" s="6"/>
      <c r="ER1061" s="6"/>
      <c r="ES1061" s="6"/>
      <c r="ET1061" s="6"/>
      <c r="EU1061" s="6"/>
      <c r="EV1061" s="6"/>
      <c r="EW1061" s="6"/>
      <c r="EX1061" s="6"/>
      <c r="EY1061" s="6"/>
      <c r="EZ1061" s="6"/>
      <c r="FA1061" s="6"/>
      <c r="FB1061" s="6"/>
      <c r="FC1061" s="6"/>
      <c r="FD1061" s="6"/>
      <c r="FE1061" s="6"/>
      <c r="FF1061" s="6"/>
      <c r="FG1061" s="6"/>
      <c r="FH1061" s="6"/>
      <c r="FI1061" s="6"/>
      <c r="FJ1061" s="6"/>
      <c r="FK1061" s="6"/>
      <c r="FL1061" s="6"/>
      <c r="FM1061" s="6"/>
      <c r="FN1061" s="6"/>
      <c r="FO1061" s="6"/>
      <c r="FP1061" s="6"/>
      <c r="FQ1061" s="6"/>
      <c r="FR1061" s="6"/>
      <c r="FS1061" s="6"/>
      <c r="FT1061" s="6"/>
      <c r="FU1061" s="6"/>
      <c r="FV1061" s="6"/>
      <c r="FW1061" s="6"/>
      <c r="FX1061" s="6"/>
      <c r="FY1061" s="6"/>
      <c r="FZ1061" s="6"/>
      <c r="GA1061" s="6"/>
      <c r="GB1061" s="6"/>
      <c r="GC1061" s="6"/>
      <c r="GD1061" s="6"/>
      <c r="GE1061" s="6"/>
      <c r="GF1061" s="6"/>
      <c r="GG1061" s="6"/>
      <c r="GH1061" s="6"/>
      <c r="GI1061" s="6"/>
      <c r="GJ1061" s="6"/>
      <c r="GK1061" s="6"/>
      <c r="GL1061" s="6"/>
      <c r="GM1061" s="6"/>
      <c r="GN1061" s="6"/>
      <c r="GO1061" s="6"/>
      <c r="GP1061" s="6"/>
      <c r="GQ1061" s="6"/>
      <c r="GR1061" s="6"/>
      <c r="GS1061" s="6"/>
      <c r="GT1061" s="6"/>
      <c r="GU1061" s="6"/>
      <c r="GV1061" s="6"/>
      <c r="GW1061" s="6"/>
      <c r="GX1061" s="6"/>
      <c r="GY1061" s="6"/>
      <c r="GZ1061" s="6"/>
      <c r="HA1061" s="6"/>
      <c r="HB1061" s="6"/>
      <c r="HC1061" s="6"/>
      <c r="HD1061" s="6"/>
      <c r="HE1061" s="6"/>
    </row>
    <row r="1062" spans="1:213">
      <c r="A1062" s="6"/>
      <c r="B1062" s="420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DP1062" s="6"/>
      <c r="DQ1062" s="6"/>
      <c r="DR1062" s="6"/>
      <c r="DS1062" s="6"/>
      <c r="DT1062" s="6"/>
      <c r="DU1062" s="6"/>
      <c r="DV1062" s="6"/>
      <c r="DW1062" s="6"/>
      <c r="DX1062" s="6"/>
      <c r="DY1062" s="6"/>
      <c r="DZ1062" s="6"/>
      <c r="EA1062" s="6"/>
      <c r="EB1062" s="6"/>
      <c r="EC1062" s="6"/>
      <c r="ED1062" s="6"/>
      <c r="EE1062" s="6"/>
      <c r="EF1062" s="6"/>
      <c r="EG1062" s="6"/>
      <c r="EH1062" s="6"/>
      <c r="EI1062" s="6"/>
      <c r="EJ1062" s="6"/>
      <c r="EK1062" s="6"/>
      <c r="EL1062" s="6"/>
      <c r="EM1062" s="6"/>
      <c r="EN1062" s="6"/>
      <c r="EO1062" s="6"/>
      <c r="EP1062" s="6"/>
      <c r="EQ1062" s="6"/>
      <c r="ER1062" s="6"/>
      <c r="ES1062" s="6"/>
      <c r="ET1062" s="6"/>
      <c r="EU1062" s="6"/>
      <c r="EV1062" s="6"/>
      <c r="EW1062" s="6"/>
      <c r="EX1062" s="6"/>
      <c r="EY1062" s="6"/>
      <c r="EZ1062" s="6"/>
      <c r="FA1062" s="6"/>
      <c r="FB1062" s="6"/>
      <c r="FC1062" s="6"/>
      <c r="FD1062" s="6"/>
      <c r="FE1062" s="6"/>
      <c r="FF1062" s="6"/>
      <c r="FG1062" s="6"/>
      <c r="FH1062" s="6"/>
      <c r="FI1062" s="6"/>
      <c r="FJ1062" s="6"/>
      <c r="FK1062" s="6"/>
      <c r="FL1062" s="6"/>
      <c r="FM1062" s="6"/>
      <c r="FN1062" s="6"/>
      <c r="FO1062" s="6"/>
      <c r="FP1062" s="6"/>
      <c r="FQ1062" s="6"/>
      <c r="FR1062" s="6"/>
      <c r="FS1062" s="6"/>
      <c r="FT1062" s="6"/>
      <c r="FU1062" s="6"/>
      <c r="FV1062" s="6"/>
      <c r="FW1062" s="6"/>
      <c r="FX1062" s="6"/>
      <c r="FY1062" s="6"/>
      <c r="FZ1062" s="6"/>
      <c r="GA1062" s="6"/>
      <c r="GB1062" s="6"/>
      <c r="GC1062" s="6"/>
      <c r="GD1062" s="6"/>
      <c r="GE1062" s="6"/>
      <c r="GF1062" s="6"/>
      <c r="GG1062" s="6"/>
      <c r="GH1062" s="6"/>
      <c r="GI1062" s="6"/>
      <c r="GJ1062" s="6"/>
      <c r="GK1062" s="6"/>
      <c r="GL1062" s="6"/>
      <c r="GM1062" s="6"/>
      <c r="GN1062" s="6"/>
      <c r="GO1062" s="6"/>
      <c r="GP1062" s="6"/>
      <c r="GQ1062" s="6"/>
      <c r="GR1062" s="6"/>
      <c r="GS1062" s="6"/>
      <c r="GT1062" s="6"/>
      <c r="GU1062" s="6"/>
      <c r="GV1062" s="6"/>
      <c r="GW1062" s="6"/>
      <c r="GX1062" s="6"/>
      <c r="GY1062" s="6"/>
      <c r="GZ1062" s="6"/>
      <c r="HA1062" s="6"/>
      <c r="HB1062" s="6"/>
      <c r="HC1062" s="6"/>
      <c r="HD1062" s="6"/>
      <c r="HE1062" s="6"/>
    </row>
    <row r="1063" spans="1:213">
      <c r="A1063" s="6"/>
      <c r="B1063" s="420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DP1063" s="6"/>
      <c r="DQ1063" s="6"/>
      <c r="DR1063" s="6"/>
      <c r="DS1063" s="6"/>
      <c r="DT1063" s="6"/>
      <c r="DU1063" s="6"/>
      <c r="DV1063" s="6"/>
      <c r="DW1063" s="6"/>
      <c r="DX1063" s="6"/>
      <c r="DY1063" s="6"/>
      <c r="DZ1063" s="6"/>
      <c r="EA1063" s="6"/>
      <c r="EB1063" s="6"/>
      <c r="EC1063" s="6"/>
      <c r="ED1063" s="6"/>
      <c r="EE1063" s="6"/>
      <c r="EF1063" s="6"/>
      <c r="EG1063" s="6"/>
      <c r="EH1063" s="6"/>
      <c r="EI1063" s="6"/>
      <c r="EJ1063" s="6"/>
      <c r="EK1063" s="6"/>
      <c r="EL1063" s="6"/>
      <c r="EM1063" s="6"/>
      <c r="EN1063" s="6"/>
      <c r="EO1063" s="6"/>
      <c r="EP1063" s="6"/>
      <c r="EQ1063" s="6"/>
      <c r="ER1063" s="6"/>
      <c r="ES1063" s="6"/>
      <c r="ET1063" s="6"/>
      <c r="EU1063" s="6"/>
      <c r="EV1063" s="6"/>
      <c r="EW1063" s="6"/>
      <c r="EX1063" s="6"/>
      <c r="EY1063" s="6"/>
      <c r="EZ1063" s="6"/>
      <c r="FA1063" s="6"/>
      <c r="FB1063" s="6"/>
      <c r="FC1063" s="6"/>
      <c r="FD1063" s="6"/>
      <c r="FE1063" s="6"/>
      <c r="FF1063" s="6"/>
      <c r="FG1063" s="6"/>
      <c r="FH1063" s="6"/>
      <c r="FI1063" s="6"/>
      <c r="FJ1063" s="6"/>
      <c r="FK1063" s="6"/>
      <c r="FL1063" s="6"/>
      <c r="FM1063" s="6"/>
      <c r="FN1063" s="6"/>
      <c r="FO1063" s="6"/>
      <c r="FP1063" s="6"/>
      <c r="FQ1063" s="6"/>
      <c r="FR1063" s="6"/>
      <c r="FS1063" s="6"/>
      <c r="FT1063" s="6"/>
      <c r="FU1063" s="6"/>
      <c r="FV1063" s="6"/>
      <c r="FW1063" s="6"/>
      <c r="FX1063" s="6"/>
      <c r="FY1063" s="6"/>
      <c r="FZ1063" s="6"/>
      <c r="GA1063" s="6"/>
      <c r="GB1063" s="6"/>
      <c r="GC1063" s="6"/>
      <c r="GD1063" s="6"/>
      <c r="GE1063" s="6"/>
      <c r="GF1063" s="6"/>
      <c r="GG1063" s="6"/>
      <c r="GH1063" s="6"/>
      <c r="GI1063" s="6"/>
      <c r="GJ1063" s="6"/>
      <c r="GK1063" s="6"/>
      <c r="GL1063" s="6"/>
      <c r="GM1063" s="6"/>
      <c r="GN1063" s="6"/>
      <c r="GO1063" s="6"/>
      <c r="GP1063" s="6"/>
      <c r="GQ1063" s="6"/>
      <c r="GR1063" s="6"/>
      <c r="GS1063" s="6"/>
      <c r="GT1063" s="6"/>
      <c r="GU1063" s="6"/>
      <c r="GV1063" s="6"/>
      <c r="GW1063" s="6"/>
      <c r="GX1063" s="6"/>
      <c r="GY1063" s="6"/>
      <c r="GZ1063" s="6"/>
      <c r="HA1063" s="6"/>
      <c r="HB1063" s="6"/>
      <c r="HC1063" s="6"/>
      <c r="HD1063" s="6"/>
      <c r="HE1063" s="6"/>
    </row>
    <row r="1064" spans="1:213">
      <c r="A1064" s="6"/>
      <c r="B1064" s="420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DP1064" s="6"/>
      <c r="DQ1064" s="6"/>
      <c r="DR1064" s="6"/>
      <c r="DS1064" s="6"/>
      <c r="DT1064" s="6"/>
      <c r="DU1064" s="6"/>
      <c r="DV1064" s="6"/>
      <c r="DW1064" s="6"/>
      <c r="DX1064" s="6"/>
      <c r="DY1064" s="6"/>
      <c r="DZ1064" s="6"/>
      <c r="EA1064" s="6"/>
      <c r="EB1064" s="6"/>
      <c r="EC1064" s="6"/>
      <c r="ED1064" s="6"/>
      <c r="EE1064" s="6"/>
      <c r="EF1064" s="6"/>
      <c r="EG1064" s="6"/>
      <c r="EH1064" s="6"/>
      <c r="EI1064" s="6"/>
      <c r="EJ1064" s="6"/>
      <c r="EK1064" s="6"/>
      <c r="EL1064" s="6"/>
      <c r="EM1064" s="6"/>
      <c r="EN1064" s="6"/>
      <c r="EO1064" s="6"/>
      <c r="EP1064" s="6"/>
      <c r="EQ1064" s="6"/>
      <c r="ER1064" s="6"/>
      <c r="ES1064" s="6"/>
      <c r="ET1064" s="6"/>
      <c r="EU1064" s="6"/>
      <c r="EV1064" s="6"/>
      <c r="EW1064" s="6"/>
      <c r="EX1064" s="6"/>
      <c r="EY1064" s="6"/>
      <c r="EZ1064" s="6"/>
      <c r="FA1064" s="6"/>
      <c r="FB1064" s="6"/>
      <c r="FC1064" s="6"/>
      <c r="FD1064" s="6"/>
      <c r="FE1064" s="6"/>
      <c r="FF1064" s="6"/>
      <c r="FG1064" s="6"/>
      <c r="FH1064" s="6"/>
      <c r="FI1064" s="6"/>
      <c r="FJ1064" s="6"/>
      <c r="FK1064" s="6"/>
      <c r="FL1064" s="6"/>
      <c r="FM1064" s="6"/>
      <c r="FN1064" s="6"/>
      <c r="FO1064" s="6"/>
      <c r="FP1064" s="6"/>
      <c r="FQ1064" s="6"/>
      <c r="FR1064" s="6"/>
      <c r="FS1064" s="6"/>
      <c r="FT1064" s="6"/>
      <c r="FU1064" s="6"/>
      <c r="FV1064" s="6"/>
      <c r="FW1064" s="6"/>
      <c r="FX1064" s="6"/>
      <c r="FY1064" s="6"/>
      <c r="FZ1064" s="6"/>
      <c r="GA1064" s="6"/>
      <c r="GB1064" s="6"/>
      <c r="GC1064" s="6"/>
      <c r="GD1064" s="6"/>
      <c r="GE1064" s="6"/>
      <c r="GF1064" s="6"/>
      <c r="GG1064" s="6"/>
      <c r="GH1064" s="6"/>
      <c r="GI1064" s="6"/>
      <c r="GJ1064" s="6"/>
      <c r="GK1064" s="6"/>
      <c r="GL1064" s="6"/>
      <c r="GM1064" s="6"/>
      <c r="GN1064" s="6"/>
      <c r="GO1064" s="6"/>
      <c r="GP1064" s="6"/>
      <c r="GQ1064" s="6"/>
      <c r="GR1064" s="6"/>
      <c r="GS1064" s="6"/>
      <c r="GT1064" s="6"/>
      <c r="GU1064" s="6"/>
      <c r="GV1064" s="6"/>
      <c r="GW1064" s="6"/>
      <c r="GX1064" s="6"/>
      <c r="GY1064" s="6"/>
      <c r="GZ1064" s="6"/>
      <c r="HA1064" s="6"/>
      <c r="HB1064" s="6"/>
      <c r="HC1064" s="6"/>
      <c r="HD1064" s="6"/>
      <c r="HE1064" s="6"/>
    </row>
    <row r="1065" spans="1:213">
      <c r="A1065" s="6"/>
      <c r="B1065" s="420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6"/>
      <c r="EK1065" s="6"/>
      <c r="EL1065" s="6"/>
      <c r="EM1065" s="6"/>
      <c r="EN1065" s="6"/>
      <c r="EO1065" s="6"/>
      <c r="EP1065" s="6"/>
      <c r="EQ1065" s="6"/>
      <c r="ER1065" s="6"/>
      <c r="ES1065" s="6"/>
      <c r="ET1065" s="6"/>
      <c r="EU1065" s="6"/>
      <c r="EV1065" s="6"/>
      <c r="EW1065" s="6"/>
      <c r="EX1065" s="6"/>
      <c r="EY1065" s="6"/>
      <c r="EZ1065" s="6"/>
      <c r="FA1065" s="6"/>
      <c r="FB1065" s="6"/>
      <c r="FC1065" s="6"/>
      <c r="FD1065" s="6"/>
      <c r="FE1065" s="6"/>
      <c r="FF1065" s="6"/>
      <c r="FG1065" s="6"/>
      <c r="FH1065" s="6"/>
      <c r="FI1065" s="6"/>
      <c r="FJ1065" s="6"/>
      <c r="FK1065" s="6"/>
      <c r="FL1065" s="6"/>
      <c r="FM1065" s="6"/>
      <c r="FN1065" s="6"/>
      <c r="FO1065" s="6"/>
      <c r="FP1065" s="6"/>
      <c r="FQ1065" s="6"/>
      <c r="FR1065" s="6"/>
      <c r="FS1065" s="6"/>
      <c r="FT1065" s="6"/>
      <c r="FU1065" s="6"/>
      <c r="FV1065" s="6"/>
      <c r="FW1065" s="6"/>
      <c r="FX1065" s="6"/>
      <c r="FY1065" s="6"/>
      <c r="FZ1065" s="6"/>
      <c r="GA1065" s="6"/>
      <c r="GB1065" s="6"/>
      <c r="GC1065" s="6"/>
      <c r="GD1065" s="6"/>
      <c r="GE1065" s="6"/>
      <c r="GF1065" s="6"/>
      <c r="GG1065" s="6"/>
      <c r="GH1065" s="6"/>
      <c r="GI1065" s="6"/>
      <c r="GJ1065" s="6"/>
      <c r="GK1065" s="6"/>
      <c r="GL1065" s="6"/>
      <c r="GM1065" s="6"/>
      <c r="GN1065" s="6"/>
      <c r="GO1065" s="6"/>
      <c r="GP1065" s="6"/>
      <c r="GQ1065" s="6"/>
      <c r="GR1065" s="6"/>
      <c r="GS1065" s="6"/>
      <c r="GT1065" s="6"/>
      <c r="GU1065" s="6"/>
      <c r="GV1065" s="6"/>
      <c r="GW1065" s="6"/>
      <c r="GX1065" s="6"/>
      <c r="GY1065" s="6"/>
      <c r="GZ1065" s="6"/>
      <c r="HA1065" s="6"/>
      <c r="HB1065" s="6"/>
      <c r="HC1065" s="6"/>
      <c r="HD1065" s="6"/>
      <c r="HE1065" s="6"/>
    </row>
    <row r="1066" spans="1:213">
      <c r="A1066" s="6"/>
      <c r="B1066" s="420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DP1066" s="6"/>
      <c r="DQ1066" s="6"/>
      <c r="DR1066" s="6"/>
      <c r="DS1066" s="6"/>
      <c r="DT1066" s="6"/>
      <c r="DU1066" s="6"/>
      <c r="DV1066" s="6"/>
      <c r="DW1066" s="6"/>
      <c r="DX1066" s="6"/>
      <c r="DY1066" s="6"/>
      <c r="DZ1066" s="6"/>
      <c r="EA1066" s="6"/>
      <c r="EB1066" s="6"/>
      <c r="EC1066" s="6"/>
      <c r="ED1066" s="6"/>
      <c r="EE1066" s="6"/>
      <c r="EF1066" s="6"/>
      <c r="EG1066" s="6"/>
      <c r="EH1066" s="6"/>
      <c r="EI1066" s="6"/>
      <c r="EJ1066" s="6"/>
      <c r="EK1066" s="6"/>
      <c r="EL1066" s="6"/>
      <c r="EM1066" s="6"/>
      <c r="EN1066" s="6"/>
      <c r="EO1066" s="6"/>
      <c r="EP1066" s="6"/>
      <c r="EQ1066" s="6"/>
      <c r="ER1066" s="6"/>
      <c r="ES1066" s="6"/>
      <c r="ET1066" s="6"/>
      <c r="EU1066" s="6"/>
      <c r="EV1066" s="6"/>
      <c r="EW1066" s="6"/>
      <c r="EX1066" s="6"/>
      <c r="EY1066" s="6"/>
      <c r="EZ1066" s="6"/>
      <c r="FA1066" s="6"/>
      <c r="FB1066" s="6"/>
      <c r="FC1066" s="6"/>
      <c r="FD1066" s="6"/>
      <c r="FE1066" s="6"/>
      <c r="FF1066" s="6"/>
      <c r="FG1066" s="6"/>
      <c r="FH1066" s="6"/>
      <c r="FI1066" s="6"/>
      <c r="FJ1066" s="6"/>
      <c r="FK1066" s="6"/>
      <c r="FL1066" s="6"/>
      <c r="FM1066" s="6"/>
      <c r="FN1066" s="6"/>
      <c r="FO1066" s="6"/>
      <c r="FP1066" s="6"/>
      <c r="FQ1066" s="6"/>
      <c r="FR1066" s="6"/>
      <c r="FS1066" s="6"/>
      <c r="FT1066" s="6"/>
      <c r="FU1066" s="6"/>
      <c r="FV1066" s="6"/>
      <c r="FW1066" s="6"/>
      <c r="FX1066" s="6"/>
      <c r="FY1066" s="6"/>
      <c r="FZ1066" s="6"/>
      <c r="GA1066" s="6"/>
      <c r="GB1066" s="6"/>
      <c r="GC1066" s="6"/>
      <c r="GD1066" s="6"/>
      <c r="GE1066" s="6"/>
      <c r="GF1066" s="6"/>
      <c r="GG1066" s="6"/>
      <c r="GH1066" s="6"/>
      <c r="GI1066" s="6"/>
      <c r="GJ1066" s="6"/>
      <c r="GK1066" s="6"/>
      <c r="GL1066" s="6"/>
      <c r="GM1066" s="6"/>
      <c r="GN1066" s="6"/>
      <c r="GO1066" s="6"/>
      <c r="GP1066" s="6"/>
      <c r="GQ1066" s="6"/>
      <c r="GR1066" s="6"/>
      <c r="GS1066" s="6"/>
      <c r="GT1066" s="6"/>
      <c r="GU1066" s="6"/>
      <c r="GV1066" s="6"/>
      <c r="GW1066" s="6"/>
      <c r="GX1066" s="6"/>
      <c r="GY1066" s="6"/>
      <c r="GZ1066" s="6"/>
      <c r="HA1066" s="6"/>
      <c r="HB1066" s="6"/>
      <c r="HC1066" s="6"/>
      <c r="HD1066" s="6"/>
      <c r="HE1066" s="6"/>
    </row>
    <row r="1067" spans="1:213">
      <c r="A1067" s="6"/>
      <c r="B1067" s="420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DP1067" s="6"/>
      <c r="DQ1067" s="6"/>
      <c r="DR1067" s="6"/>
      <c r="DS1067" s="6"/>
      <c r="DT1067" s="6"/>
      <c r="DU1067" s="6"/>
      <c r="DV1067" s="6"/>
      <c r="DW1067" s="6"/>
      <c r="DX1067" s="6"/>
      <c r="DY1067" s="6"/>
      <c r="DZ1067" s="6"/>
      <c r="EA1067" s="6"/>
      <c r="EB1067" s="6"/>
      <c r="EC1067" s="6"/>
      <c r="ED1067" s="6"/>
      <c r="EE1067" s="6"/>
      <c r="EF1067" s="6"/>
      <c r="EG1067" s="6"/>
      <c r="EH1067" s="6"/>
      <c r="EI1067" s="6"/>
      <c r="EJ1067" s="6"/>
      <c r="EK1067" s="6"/>
      <c r="EL1067" s="6"/>
      <c r="EM1067" s="6"/>
      <c r="EN1067" s="6"/>
      <c r="EO1067" s="6"/>
      <c r="EP1067" s="6"/>
      <c r="EQ1067" s="6"/>
      <c r="ER1067" s="6"/>
      <c r="ES1067" s="6"/>
      <c r="ET1067" s="6"/>
      <c r="EU1067" s="6"/>
      <c r="EV1067" s="6"/>
      <c r="EW1067" s="6"/>
      <c r="EX1067" s="6"/>
      <c r="EY1067" s="6"/>
      <c r="EZ1067" s="6"/>
      <c r="FA1067" s="6"/>
      <c r="FB1067" s="6"/>
      <c r="FC1067" s="6"/>
      <c r="FD1067" s="6"/>
      <c r="FE1067" s="6"/>
      <c r="FF1067" s="6"/>
      <c r="FG1067" s="6"/>
      <c r="FH1067" s="6"/>
      <c r="FI1067" s="6"/>
      <c r="FJ1067" s="6"/>
      <c r="FK1067" s="6"/>
      <c r="FL1067" s="6"/>
      <c r="FM1067" s="6"/>
      <c r="FN1067" s="6"/>
      <c r="FO1067" s="6"/>
      <c r="FP1067" s="6"/>
      <c r="FQ1067" s="6"/>
      <c r="FR1067" s="6"/>
      <c r="FS1067" s="6"/>
      <c r="FT1067" s="6"/>
      <c r="FU1067" s="6"/>
      <c r="FV1067" s="6"/>
      <c r="FW1067" s="6"/>
      <c r="FX1067" s="6"/>
      <c r="FY1067" s="6"/>
      <c r="FZ1067" s="6"/>
      <c r="GA1067" s="6"/>
      <c r="GB1067" s="6"/>
      <c r="GC1067" s="6"/>
      <c r="GD1067" s="6"/>
      <c r="GE1067" s="6"/>
      <c r="GF1067" s="6"/>
      <c r="GG1067" s="6"/>
      <c r="GH1067" s="6"/>
      <c r="GI1067" s="6"/>
      <c r="GJ1067" s="6"/>
      <c r="GK1067" s="6"/>
      <c r="GL1067" s="6"/>
      <c r="GM1067" s="6"/>
      <c r="GN1067" s="6"/>
      <c r="GO1067" s="6"/>
      <c r="GP1067" s="6"/>
      <c r="GQ1067" s="6"/>
      <c r="GR1067" s="6"/>
      <c r="GS1067" s="6"/>
      <c r="GT1067" s="6"/>
      <c r="GU1067" s="6"/>
      <c r="GV1067" s="6"/>
      <c r="GW1067" s="6"/>
      <c r="GX1067" s="6"/>
      <c r="GY1067" s="6"/>
      <c r="GZ1067" s="6"/>
      <c r="HA1067" s="6"/>
      <c r="HB1067" s="6"/>
      <c r="HC1067" s="6"/>
      <c r="HD1067" s="6"/>
      <c r="HE1067" s="6"/>
    </row>
    <row r="1068" spans="1:213">
      <c r="A1068" s="6"/>
      <c r="B1068" s="420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DP1068" s="6"/>
      <c r="DQ1068" s="6"/>
      <c r="DR1068" s="6"/>
      <c r="DS1068" s="6"/>
      <c r="DT1068" s="6"/>
      <c r="DU1068" s="6"/>
      <c r="DV1068" s="6"/>
      <c r="DW1068" s="6"/>
      <c r="DX1068" s="6"/>
      <c r="DY1068" s="6"/>
      <c r="DZ1068" s="6"/>
      <c r="EA1068" s="6"/>
      <c r="EB1068" s="6"/>
      <c r="EC1068" s="6"/>
      <c r="ED1068" s="6"/>
      <c r="EE1068" s="6"/>
      <c r="EF1068" s="6"/>
      <c r="EG1068" s="6"/>
      <c r="EH1068" s="6"/>
      <c r="EI1068" s="6"/>
      <c r="EJ1068" s="6"/>
      <c r="EK1068" s="6"/>
      <c r="EL1068" s="6"/>
      <c r="EM1068" s="6"/>
      <c r="EN1068" s="6"/>
      <c r="EO1068" s="6"/>
      <c r="EP1068" s="6"/>
      <c r="EQ1068" s="6"/>
      <c r="ER1068" s="6"/>
      <c r="ES1068" s="6"/>
      <c r="ET1068" s="6"/>
      <c r="EU1068" s="6"/>
      <c r="EV1068" s="6"/>
      <c r="EW1068" s="6"/>
      <c r="EX1068" s="6"/>
      <c r="EY1068" s="6"/>
      <c r="EZ1068" s="6"/>
      <c r="FA1068" s="6"/>
      <c r="FB1068" s="6"/>
      <c r="FC1068" s="6"/>
      <c r="FD1068" s="6"/>
      <c r="FE1068" s="6"/>
      <c r="FF1068" s="6"/>
      <c r="FG1068" s="6"/>
      <c r="FH1068" s="6"/>
      <c r="FI1068" s="6"/>
      <c r="FJ1068" s="6"/>
      <c r="FK1068" s="6"/>
      <c r="FL1068" s="6"/>
      <c r="FM1068" s="6"/>
      <c r="FN1068" s="6"/>
      <c r="FO1068" s="6"/>
      <c r="FP1068" s="6"/>
      <c r="FQ1068" s="6"/>
      <c r="FR1068" s="6"/>
      <c r="FS1068" s="6"/>
      <c r="FT1068" s="6"/>
      <c r="FU1068" s="6"/>
      <c r="FV1068" s="6"/>
      <c r="FW1068" s="6"/>
      <c r="FX1068" s="6"/>
      <c r="FY1068" s="6"/>
      <c r="FZ1068" s="6"/>
      <c r="GA1068" s="6"/>
      <c r="GB1068" s="6"/>
      <c r="GC1068" s="6"/>
      <c r="GD1068" s="6"/>
      <c r="GE1068" s="6"/>
      <c r="GF1068" s="6"/>
      <c r="GG1068" s="6"/>
      <c r="GH1068" s="6"/>
      <c r="GI1068" s="6"/>
      <c r="GJ1068" s="6"/>
      <c r="GK1068" s="6"/>
      <c r="GL1068" s="6"/>
      <c r="GM1068" s="6"/>
      <c r="GN1068" s="6"/>
      <c r="GO1068" s="6"/>
      <c r="GP1068" s="6"/>
      <c r="GQ1068" s="6"/>
      <c r="GR1068" s="6"/>
      <c r="GS1068" s="6"/>
      <c r="GT1068" s="6"/>
      <c r="GU1068" s="6"/>
      <c r="GV1068" s="6"/>
      <c r="GW1068" s="6"/>
      <c r="GX1068" s="6"/>
      <c r="GY1068" s="6"/>
      <c r="GZ1068" s="6"/>
      <c r="HA1068" s="6"/>
      <c r="HB1068" s="6"/>
      <c r="HC1068" s="6"/>
      <c r="HD1068" s="6"/>
      <c r="HE1068" s="6"/>
    </row>
    <row r="1069" spans="1:213">
      <c r="A1069" s="6"/>
      <c r="B1069" s="420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DP1069" s="6"/>
      <c r="DQ1069" s="6"/>
      <c r="DR1069" s="6"/>
      <c r="DS1069" s="6"/>
      <c r="DT1069" s="6"/>
      <c r="DU1069" s="6"/>
      <c r="DV1069" s="6"/>
      <c r="DW1069" s="6"/>
      <c r="DX1069" s="6"/>
      <c r="DY1069" s="6"/>
      <c r="DZ1069" s="6"/>
      <c r="EA1069" s="6"/>
      <c r="EB1069" s="6"/>
      <c r="EC1069" s="6"/>
      <c r="ED1069" s="6"/>
      <c r="EE1069" s="6"/>
      <c r="EF1069" s="6"/>
      <c r="EG1069" s="6"/>
      <c r="EH1069" s="6"/>
      <c r="EI1069" s="6"/>
      <c r="EJ1069" s="6"/>
      <c r="EK1069" s="6"/>
      <c r="EL1069" s="6"/>
      <c r="EM1069" s="6"/>
      <c r="EN1069" s="6"/>
      <c r="EO1069" s="6"/>
      <c r="EP1069" s="6"/>
      <c r="EQ1069" s="6"/>
      <c r="ER1069" s="6"/>
      <c r="ES1069" s="6"/>
      <c r="ET1069" s="6"/>
      <c r="EU1069" s="6"/>
      <c r="EV1069" s="6"/>
      <c r="EW1069" s="6"/>
      <c r="EX1069" s="6"/>
      <c r="EY1069" s="6"/>
      <c r="EZ1069" s="6"/>
      <c r="FA1069" s="6"/>
      <c r="FB1069" s="6"/>
      <c r="FC1069" s="6"/>
      <c r="FD1069" s="6"/>
      <c r="FE1069" s="6"/>
      <c r="FF1069" s="6"/>
      <c r="FG1069" s="6"/>
      <c r="FH1069" s="6"/>
      <c r="FI1069" s="6"/>
      <c r="FJ1069" s="6"/>
      <c r="FK1069" s="6"/>
      <c r="FL1069" s="6"/>
      <c r="FM1069" s="6"/>
      <c r="FN1069" s="6"/>
      <c r="FO1069" s="6"/>
      <c r="FP1069" s="6"/>
      <c r="FQ1069" s="6"/>
      <c r="FR1069" s="6"/>
      <c r="FS1069" s="6"/>
      <c r="FT1069" s="6"/>
      <c r="FU1069" s="6"/>
      <c r="FV1069" s="6"/>
      <c r="FW1069" s="6"/>
      <c r="FX1069" s="6"/>
      <c r="FY1069" s="6"/>
      <c r="FZ1069" s="6"/>
      <c r="GA1069" s="6"/>
      <c r="GB1069" s="6"/>
      <c r="GC1069" s="6"/>
      <c r="GD1069" s="6"/>
      <c r="GE1069" s="6"/>
      <c r="GF1069" s="6"/>
      <c r="GG1069" s="6"/>
      <c r="GH1069" s="6"/>
      <c r="GI1069" s="6"/>
      <c r="GJ1069" s="6"/>
      <c r="GK1069" s="6"/>
      <c r="GL1069" s="6"/>
      <c r="GM1069" s="6"/>
      <c r="GN1069" s="6"/>
      <c r="GO1069" s="6"/>
      <c r="GP1069" s="6"/>
      <c r="GQ1069" s="6"/>
      <c r="GR1069" s="6"/>
      <c r="GS1069" s="6"/>
      <c r="GT1069" s="6"/>
      <c r="GU1069" s="6"/>
      <c r="GV1069" s="6"/>
      <c r="GW1069" s="6"/>
      <c r="GX1069" s="6"/>
      <c r="GY1069" s="6"/>
      <c r="GZ1069" s="6"/>
      <c r="HA1069" s="6"/>
      <c r="HB1069" s="6"/>
      <c r="HC1069" s="6"/>
      <c r="HD1069" s="6"/>
      <c r="HE1069" s="6"/>
    </row>
    <row r="1070" spans="1:213">
      <c r="A1070" s="6"/>
      <c r="B1070" s="420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DP1070" s="6"/>
      <c r="DQ1070" s="6"/>
      <c r="DR1070" s="6"/>
      <c r="DS1070" s="6"/>
      <c r="DT1070" s="6"/>
      <c r="DU1070" s="6"/>
      <c r="DV1070" s="6"/>
      <c r="DW1070" s="6"/>
      <c r="DX1070" s="6"/>
      <c r="DY1070" s="6"/>
      <c r="DZ1070" s="6"/>
      <c r="EA1070" s="6"/>
      <c r="EB1070" s="6"/>
      <c r="EC1070" s="6"/>
      <c r="ED1070" s="6"/>
      <c r="EE1070" s="6"/>
      <c r="EF1070" s="6"/>
      <c r="EG1070" s="6"/>
      <c r="EH1070" s="6"/>
      <c r="EI1070" s="6"/>
      <c r="EJ1070" s="6"/>
      <c r="EK1070" s="6"/>
      <c r="EL1070" s="6"/>
      <c r="EM1070" s="6"/>
      <c r="EN1070" s="6"/>
      <c r="EO1070" s="6"/>
      <c r="EP1070" s="6"/>
      <c r="EQ1070" s="6"/>
      <c r="ER1070" s="6"/>
      <c r="ES1070" s="6"/>
      <c r="ET1070" s="6"/>
      <c r="EU1070" s="6"/>
      <c r="EV1070" s="6"/>
      <c r="EW1070" s="6"/>
      <c r="EX1070" s="6"/>
      <c r="EY1070" s="6"/>
      <c r="EZ1070" s="6"/>
      <c r="FA1070" s="6"/>
      <c r="FB1070" s="6"/>
      <c r="FC1070" s="6"/>
      <c r="FD1070" s="6"/>
      <c r="FE1070" s="6"/>
      <c r="FF1070" s="6"/>
      <c r="FG1070" s="6"/>
      <c r="FH1070" s="6"/>
      <c r="FI1070" s="6"/>
      <c r="FJ1070" s="6"/>
      <c r="FK1070" s="6"/>
      <c r="FL1070" s="6"/>
      <c r="FM1070" s="6"/>
      <c r="FN1070" s="6"/>
      <c r="FO1070" s="6"/>
      <c r="FP1070" s="6"/>
      <c r="FQ1070" s="6"/>
      <c r="FR1070" s="6"/>
      <c r="FS1070" s="6"/>
      <c r="FT1070" s="6"/>
      <c r="FU1070" s="6"/>
      <c r="FV1070" s="6"/>
      <c r="FW1070" s="6"/>
      <c r="FX1070" s="6"/>
      <c r="FY1070" s="6"/>
      <c r="FZ1070" s="6"/>
      <c r="GA1070" s="6"/>
      <c r="GB1070" s="6"/>
      <c r="GC1070" s="6"/>
      <c r="GD1070" s="6"/>
      <c r="GE1070" s="6"/>
      <c r="GF1070" s="6"/>
      <c r="GG1070" s="6"/>
      <c r="GH1070" s="6"/>
      <c r="GI1070" s="6"/>
      <c r="GJ1070" s="6"/>
      <c r="GK1070" s="6"/>
      <c r="GL1070" s="6"/>
      <c r="GM1070" s="6"/>
      <c r="GN1070" s="6"/>
      <c r="GO1070" s="6"/>
      <c r="GP1070" s="6"/>
      <c r="GQ1070" s="6"/>
      <c r="GR1070" s="6"/>
      <c r="GS1070" s="6"/>
      <c r="GT1070" s="6"/>
      <c r="GU1070" s="6"/>
      <c r="GV1070" s="6"/>
      <c r="GW1070" s="6"/>
      <c r="GX1070" s="6"/>
      <c r="GY1070" s="6"/>
      <c r="GZ1070" s="6"/>
      <c r="HA1070" s="6"/>
      <c r="HB1070" s="6"/>
      <c r="HC1070" s="6"/>
      <c r="HD1070" s="6"/>
      <c r="HE1070" s="6"/>
    </row>
    <row r="1071" spans="1:213">
      <c r="A1071" s="6"/>
      <c r="B1071" s="420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DP1071" s="6"/>
      <c r="DQ1071" s="6"/>
      <c r="DR1071" s="6"/>
      <c r="DS1071" s="6"/>
      <c r="DT1071" s="6"/>
      <c r="DU1071" s="6"/>
      <c r="DV1071" s="6"/>
      <c r="DW1071" s="6"/>
      <c r="DX1071" s="6"/>
      <c r="DY1071" s="6"/>
      <c r="DZ1071" s="6"/>
      <c r="EA1071" s="6"/>
      <c r="EB1071" s="6"/>
      <c r="EC1071" s="6"/>
      <c r="ED1071" s="6"/>
      <c r="EE1071" s="6"/>
      <c r="EF1071" s="6"/>
      <c r="EG1071" s="6"/>
      <c r="EH1071" s="6"/>
      <c r="EI1071" s="6"/>
      <c r="EJ1071" s="6"/>
      <c r="EK1071" s="6"/>
      <c r="EL1071" s="6"/>
      <c r="EM1071" s="6"/>
      <c r="EN1071" s="6"/>
      <c r="EO1071" s="6"/>
      <c r="EP1071" s="6"/>
      <c r="EQ1071" s="6"/>
      <c r="ER1071" s="6"/>
      <c r="ES1071" s="6"/>
      <c r="ET1071" s="6"/>
      <c r="EU1071" s="6"/>
      <c r="EV1071" s="6"/>
      <c r="EW1071" s="6"/>
      <c r="EX1071" s="6"/>
      <c r="EY1071" s="6"/>
      <c r="EZ1071" s="6"/>
      <c r="FA1071" s="6"/>
      <c r="FB1071" s="6"/>
      <c r="FC1071" s="6"/>
      <c r="FD1071" s="6"/>
      <c r="FE1071" s="6"/>
      <c r="FF1071" s="6"/>
      <c r="FG1071" s="6"/>
      <c r="FH1071" s="6"/>
      <c r="FI1071" s="6"/>
      <c r="FJ1071" s="6"/>
      <c r="FK1071" s="6"/>
      <c r="FL1071" s="6"/>
      <c r="FM1071" s="6"/>
      <c r="FN1071" s="6"/>
      <c r="FO1071" s="6"/>
      <c r="FP1071" s="6"/>
      <c r="FQ1071" s="6"/>
      <c r="FR1071" s="6"/>
      <c r="FS1071" s="6"/>
      <c r="FT1071" s="6"/>
      <c r="FU1071" s="6"/>
      <c r="FV1071" s="6"/>
      <c r="FW1071" s="6"/>
      <c r="FX1071" s="6"/>
      <c r="FY1071" s="6"/>
      <c r="FZ1071" s="6"/>
      <c r="GA1071" s="6"/>
      <c r="GB1071" s="6"/>
      <c r="GC1071" s="6"/>
      <c r="GD1071" s="6"/>
      <c r="GE1071" s="6"/>
      <c r="GF1071" s="6"/>
      <c r="GG1071" s="6"/>
      <c r="GH1071" s="6"/>
      <c r="GI1071" s="6"/>
      <c r="GJ1071" s="6"/>
      <c r="GK1071" s="6"/>
      <c r="GL1071" s="6"/>
      <c r="GM1071" s="6"/>
      <c r="GN1071" s="6"/>
      <c r="GO1071" s="6"/>
      <c r="GP1071" s="6"/>
      <c r="GQ1071" s="6"/>
      <c r="GR1071" s="6"/>
      <c r="GS1071" s="6"/>
      <c r="GT1071" s="6"/>
      <c r="GU1071" s="6"/>
      <c r="GV1071" s="6"/>
      <c r="GW1071" s="6"/>
      <c r="GX1071" s="6"/>
      <c r="GY1071" s="6"/>
      <c r="GZ1071" s="6"/>
      <c r="HA1071" s="6"/>
      <c r="HB1071" s="6"/>
      <c r="HC1071" s="6"/>
      <c r="HD1071" s="6"/>
      <c r="HE1071" s="6"/>
    </row>
    <row r="1072" spans="1:213">
      <c r="A1072" s="6"/>
      <c r="B1072" s="420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DP1072" s="6"/>
      <c r="DQ1072" s="6"/>
      <c r="DR1072" s="6"/>
      <c r="DS1072" s="6"/>
      <c r="DT1072" s="6"/>
      <c r="DU1072" s="6"/>
      <c r="DV1072" s="6"/>
      <c r="DW1072" s="6"/>
      <c r="DX1072" s="6"/>
      <c r="DY1072" s="6"/>
      <c r="DZ1072" s="6"/>
      <c r="EA1072" s="6"/>
      <c r="EB1072" s="6"/>
      <c r="EC1072" s="6"/>
      <c r="ED1072" s="6"/>
      <c r="EE1072" s="6"/>
      <c r="EF1072" s="6"/>
      <c r="EG1072" s="6"/>
      <c r="EH1072" s="6"/>
      <c r="EI1072" s="6"/>
      <c r="EJ1072" s="6"/>
      <c r="EK1072" s="6"/>
      <c r="EL1072" s="6"/>
      <c r="EM1072" s="6"/>
      <c r="EN1072" s="6"/>
      <c r="EO1072" s="6"/>
      <c r="EP1072" s="6"/>
      <c r="EQ1072" s="6"/>
      <c r="ER1072" s="6"/>
      <c r="ES1072" s="6"/>
      <c r="ET1072" s="6"/>
      <c r="EU1072" s="6"/>
      <c r="EV1072" s="6"/>
      <c r="EW1072" s="6"/>
      <c r="EX1072" s="6"/>
      <c r="EY1072" s="6"/>
      <c r="EZ1072" s="6"/>
      <c r="FA1072" s="6"/>
      <c r="FB1072" s="6"/>
      <c r="FC1072" s="6"/>
      <c r="FD1072" s="6"/>
      <c r="FE1072" s="6"/>
      <c r="FF1072" s="6"/>
      <c r="FG1072" s="6"/>
      <c r="FH1072" s="6"/>
      <c r="FI1072" s="6"/>
      <c r="FJ1072" s="6"/>
      <c r="FK1072" s="6"/>
      <c r="FL1072" s="6"/>
      <c r="FM1072" s="6"/>
      <c r="FN1072" s="6"/>
      <c r="FO1072" s="6"/>
      <c r="FP1072" s="6"/>
      <c r="FQ1072" s="6"/>
      <c r="FR1072" s="6"/>
      <c r="FS1072" s="6"/>
      <c r="FT1072" s="6"/>
      <c r="FU1072" s="6"/>
      <c r="FV1072" s="6"/>
      <c r="FW1072" s="6"/>
      <c r="FX1072" s="6"/>
      <c r="FY1072" s="6"/>
      <c r="FZ1072" s="6"/>
      <c r="GA1072" s="6"/>
      <c r="GB1072" s="6"/>
      <c r="GC1072" s="6"/>
      <c r="GD1072" s="6"/>
      <c r="GE1072" s="6"/>
      <c r="GF1072" s="6"/>
      <c r="GG1072" s="6"/>
      <c r="GH1072" s="6"/>
      <c r="GI1072" s="6"/>
      <c r="GJ1072" s="6"/>
      <c r="GK1072" s="6"/>
      <c r="GL1072" s="6"/>
      <c r="GM1072" s="6"/>
      <c r="GN1072" s="6"/>
      <c r="GO1072" s="6"/>
      <c r="GP1072" s="6"/>
      <c r="GQ1072" s="6"/>
      <c r="GR1072" s="6"/>
      <c r="GS1072" s="6"/>
      <c r="GT1072" s="6"/>
      <c r="GU1072" s="6"/>
      <c r="GV1072" s="6"/>
      <c r="GW1072" s="6"/>
      <c r="GX1072" s="6"/>
      <c r="GY1072" s="6"/>
      <c r="GZ1072" s="6"/>
      <c r="HA1072" s="6"/>
      <c r="HB1072" s="6"/>
      <c r="HC1072" s="6"/>
      <c r="HD1072" s="6"/>
      <c r="HE1072" s="6"/>
    </row>
    <row r="1073" spans="1:213">
      <c r="A1073" s="6"/>
      <c r="B1073" s="420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DP1073" s="6"/>
      <c r="DQ1073" s="6"/>
      <c r="DR1073" s="6"/>
      <c r="DS1073" s="6"/>
      <c r="DT1073" s="6"/>
      <c r="DU1073" s="6"/>
      <c r="DV1073" s="6"/>
      <c r="DW1073" s="6"/>
      <c r="DX1073" s="6"/>
      <c r="DY1073" s="6"/>
      <c r="DZ1073" s="6"/>
      <c r="EA1073" s="6"/>
      <c r="EB1073" s="6"/>
      <c r="EC1073" s="6"/>
      <c r="ED1073" s="6"/>
      <c r="EE1073" s="6"/>
      <c r="EF1073" s="6"/>
      <c r="EG1073" s="6"/>
      <c r="EH1073" s="6"/>
      <c r="EI1073" s="6"/>
      <c r="EJ1073" s="6"/>
      <c r="EK1073" s="6"/>
      <c r="EL1073" s="6"/>
      <c r="EM1073" s="6"/>
      <c r="EN1073" s="6"/>
      <c r="EO1073" s="6"/>
      <c r="EP1073" s="6"/>
      <c r="EQ1073" s="6"/>
      <c r="ER1073" s="6"/>
      <c r="ES1073" s="6"/>
      <c r="ET1073" s="6"/>
      <c r="EU1073" s="6"/>
      <c r="EV1073" s="6"/>
      <c r="EW1073" s="6"/>
      <c r="EX1073" s="6"/>
      <c r="EY1073" s="6"/>
      <c r="EZ1073" s="6"/>
      <c r="FA1073" s="6"/>
      <c r="FB1073" s="6"/>
      <c r="FC1073" s="6"/>
      <c r="FD1073" s="6"/>
      <c r="FE1073" s="6"/>
      <c r="FF1073" s="6"/>
      <c r="FG1073" s="6"/>
      <c r="FH1073" s="6"/>
      <c r="FI1073" s="6"/>
      <c r="FJ1073" s="6"/>
      <c r="FK1073" s="6"/>
      <c r="FL1073" s="6"/>
      <c r="FM1073" s="6"/>
      <c r="FN1073" s="6"/>
      <c r="FO1073" s="6"/>
      <c r="FP1073" s="6"/>
      <c r="FQ1073" s="6"/>
      <c r="FR1073" s="6"/>
      <c r="FS1073" s="6"/>
      <c r="FT1073" s="6"/>
      <c r="FU1073" s="6"/>
      <c r="FV1073" s="6"/>
      <c r="FW1073" s="6"/>
      <c r="FX1073" s="6"/>
      <c r="FY1073" s="6"/>
      <c r="FZ1073" s="6"/>
      <c r="GA1073" s="6"/>
      <c r="GB1073" s="6"/>
      <c r="GC1073" s="6"/>
      <c r="GD1073" s="6"/>
      <c r="GE1073" s="6"/>
      <c r="GF1073" s="6"/>
      <c r="GG1073" s="6"/>
      <c r="GH1073" s="6"/>
      <c r="GI1073" s="6"/>
      <c r="GJ1073" s="6"/>
      <c r="GK1073" s="6"/>
      <c r="GL1073" s="6"/>
      <c r="GM1073" s="6"/>
      <c r="GN1073" s="6"/>
      <c r="GO1073" s="6"/>
      <c r="GP1073" s="6"/>
      <c r="GQ1073" s="6"/>
      <c r="GR1073" s="6"/>
      <c r="GS1073" s="6"/>
      <c r="GT1073" s="6"/>
      <c r="GU1073" s="6"/>
      <c r="GV1073" s="6"/>
      <c r="GW1073" s="6"/>
      <c r="GX1073" s="6"/>
      <c r="GY1073" s="6"/>
      <c r="GZ1073" s="6"/>
      <c r="HA1073" s="6"/>
      <c r="HB1073" s="6"/>
      <c r="HC1073" s="6"/>
      <c r="HD1073" s="6"/>
      <c r="HE1073" s="6"/>
    </row>
    <row r="1074" spans="1:213">
      <c r="A1074" s="6"/>
      <c r="B1074" s="420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DP1074" s="6"/>
      <c r="DQ1074" s="6"/>
      <c r="DR1074" s="6"/>
      <c r="DS1074" s="6"/>
      <c r="DT1074" s="6"/>
      <c r="DU1074" s="6"/>
      <c r="DV1074" s="6"/>
      <c r="DW1074" s="6"/>
      <c r="DX1074" s="6"/>
      <c r="DY1074" s="6"/>
      <c r="DZ1074" s="6"/>
      <c r="EA1074" s="6"/>
      <c r="EB1074" s="6"/>
      <c r="EC1074" s="6"/>
      <c r="ED1074" s="6"/>
      <c r="EE1074" s="6"/>
      <c r="EF1074" s="6"/>
      <c r="EG1074" s="6"/>
      <c r="EH1074" s="6"/>
      <c r="EI1074" s="6"/>
      <c r="EJ1074" s="6"/>
      <c r="EK1074" s="6"/>
      <c r="EL1074" s="6"/>
      <c r="EM1074" s="6"/>
      <c r="EN1074" s="6"/>
      <c r="EO1074" s="6"/>
      <c r="EP1074" s="6"/>
      <c r="EQ1074" s="6"/>
      <c r="ER1074" s="6"/>
      <c r="ES1074" s="6"/>
      <c r="ET1074" s="6"/>
      <c r="EU1074" s="6"/>
      <c r="EV1074" s="6"/>
      <c r="EW1074" s="6"/>
      <c r="EX1074" s="6"/>
      <c r="EY1074" s="6"/>
      <c r="EZ1074" s="6"/>
      <c r="FA1074" s="6"/>
      <c r="FB1074" s="6"/>
      <c r="FC1074" s="6"/>
      <c r="FD1074" s="6"/>
      <c r="FE1074" s="6"/>
      <c r="FF1074" s="6"/>
      <c r="FG1074" s="6"/>
      <c r="FH1074" s="6"/>
      <c r="FI1074" s="6"/>
      <c r="FJ1074" s="6"/>
      <c r="FK1074" s="6"/>
      <c r="FL1074" s="6"/>
      <c r="FM1074" s="6"/>
      <c r="FN1074" s="6"/>
      <c r="FO1074" s="6"/>
      <c r="FP1074" s="6"/>
      <c r="FQ1074" s="6"/>
      <c r="FR1074" s="6"/>
      <c r="FS1074" s="6"/>
      <c r="FT1074" s="6"/>
      <c r="FU1074" s="6"/>
      <c r="FV1074" s="6"/>
      <c r="FW1074" s="6"/>
      <c r="FX1074" s="6"/>
      <c r="FY1074" s="6"/>
      <c r="FZ1074" s="6"/>
      <c r="GA1074" s="6"/>
      <c r="GB1074" s="6"/>
      <c r="GC1074" s="6"/>
      <c r="GD1074" s="6"/>
      <c r="GE1074" s="6"/>
      <c r="GF1074" s="6"/>
      <c r="GG1074" s="6"/>
      <c r="GH1074" s="6"/>
      <c r="GI1074" s="6"/>
      <c r="GJ1074" s="6"/>
      <c r="GK1074" s="6"/>
      <c r="GL1074" s="6"/>
      <c r="GM1074" s="6"/>
      <c r="GN1074" s="6"/>
      <c r="GO1074" s="6"/>
      <c r="GP1074" s="6"/>
      <c r="GQ1074" s="6"/>
      <c r="GR1074" s="6"/>
      <c r="GS1074" s="6"/>
      <c r="GT1074" s="6"/>
      <c r="GU1074" s="6"/>
      <c r="GV1074" s="6"/>
      <c r="GW1074" s="6"/>
      <c r="GX1074" s="6"/>
      <c r="GY1074" s="6"/>
      <c r="GZ1074" s="6"/>
      <c r="HA1074" s="6"/>
      <c r="HB1074" s="6"/>
      <c r="HC1074" s="6"/>
      <c r="HD1074" s="6"/>
      <c r="HE1074" s="6"/>
    </row>
    <row r="1075" spans="1:213">
      <c r="A1075" s="6"/>
      <c r="B1075" s="420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6"/>
      <c r="EK1075" s="6"/>
      <c r="EL1075" s="6"/>
      <c r="EM1075" s="6"/>
      <c r="EN1075" s="6"/>
      <c r="EO1075" s="6"/>
      <c r="EP1075" s="6"/>
      <c r="EQ1075" s="6"/>
      <c r="ER1075" s="6"/>
      <c r="ES1075" s="6"/>
      <c r="ET1075" s="6"/>
      <c r="EU1075" s="6"/>
      <c r="EV1075" s="6"/>
      <c r="EW1075" s="6"/>
      <c r="EX1075" s="6"/>
      <c r="EY1075" s="6"/>
      <c r="EZ1075" s="6"/>
      <c r="FA1075" s="6"/>
      <c r="FB1075" s="6"/>
      <c r="FC1075" s="6"/>
      <c r="FD1075" s="6"/>
      <c r="FE1075" s="6"/>
      <c r="FF1075" s="6"/>
      <c r="FG1075" s="6"/>
      <c r="FH1075" s="6"/>
      <c r="FI1075" s="6"/>
      <c r="FJ1075" s="6"/>
      <c r="FK1075" s="6"/>
      <c r="FL1075" s="6"/>
      <c r="FM1075" s="6"/>
      <c r="FN1075" s="6"/>
      <c r="FO1075" s="6"/>
      <c r="FP1075" s="6"/>
      <c r="FQ1075" s="6"/>
      <c r="FR1075" s="6"/>
      <c r="FS1075" s="6"/>
      <c r="FT1075" s="6"/>
      <c r="FU1075" s="6"/>
      <c r="FV1075" s="6"/>
      <c r="FW1075" s="6"/>
      <c r="FX1075" s="6"/>
      <c r="FY1075" s="6"/>
      <c r="FZ1075" s="6"/>
      <c r="GA1075" s="6"/>
      <c r="GB1075" s="6"/>
      <c r="GC1075" s="6"/>
      <c r="GD1075" s="6"/>
      <c r="GE1075" s="6"/>
      <c r="GF1075" s="6"/>
      <c r="GG1075" s="6"/>
      <c r="GH1075" s="6"/>
      <c r="GI1075" s="6"/>
      <c r="GJ1075" s="6"/>
      <c r="GK1075" s="6"/>
      <c r="GL1075" s="6"/>
      <c r="GM1075" s="6"/>
      <c r="GN1075" s="6"/>
      <c r="GO1075" s="6"/>
      <c r="GP1075" s="6"/>
      <c r="GQ1075" s="6"/>
      <c r="GR1075" s="6"/>
      <c r="GS1075" s="6"/>
      <c r="GT1075" s="6"/>
      <c r="GU1075" s="6"/>
      <c r="GV1075" s="6"/>
      <c r="GW1075" s="6"/>
      <c r="GX1075" s="6"/>
      <c r="GY1075" s="6"/>
      <c r="GZ1075" s="6"/>
      <c r="HA1075" s="6"/>
      <c r="HB1075" s="6"/>
      <c r="HC1075" s="6"/>
      <c r="HD1075" s="6"/>
      <c r="HE1075" s="6"/>
    </row>
    <row r="1076" spans="1:213">
      <c r="A1076" s="6"/>
      <c r="B1076" s="420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DP1076" s="6"/>
      <c r="DQ1076" s="6"/>
      <c r="DR1076" s="6"/>
      <c r="DS1076" s="6"/>
      <c r="DT1076" s="6"/>
      <c r="DU1076" s="6"/>
      <c r="DV1076" s="6"/>
      <c r="DW1076" s="6"/>
      <c r="DX1076" s="6"/>
      <c r="DY1076" s="6"/>
      <c r="DZ1076" s="6"/>
      <c r="EA1076" s="6"/>
      <c r="EB1076" s="6"/>
      <c r="EC1076" s="6"/>
      <c r="ED1076" s="6"/>
      <c r="EE1076" s="6"/>
      <c r="EF1076" s="6"/>
      <c r="EG1076" s="6"/>
      <c r="EH1076" s="6"/>
      <c r="EI1076" s="6"/>
      <c r="EJ1076" s="6"/>
      <c r="EK1076" s="6"/>
      <c r="EL1076" s="6"/>
      <c r="EM1076" s="6"/>
      <c r="EN1076" s="6"/>
      <c r="EO1076" s="6"/>
      <c r="EP1076" s="6"/>
      <c r="EQ1076" s="6"/>
      <c r="ER1076" s="6"/>
      <c r="ES1076" s="6"/>
      <c r="ET1076" s="6"/>
      <c r="EU1076" s="6"/>
      <c r="EV1076" s="6"/>
      <c r="EW1076" s="6"/>
      <c r="EX1076" s="6"/>
      <c r="EY1076" s="6"/>
      <c r="EZ1076" s="6"/>
      <c r="FA1076" s="6"/>
      <c r="FB1076" s="6"/>
      <c r="FC1076" s="6"/>
      <c r="FD1076" s="6"/>
      <c r="FE1076" s="6"/>
      <c r="FF1076" s="6"/>
      <c r="FG1076" s="6"/>
      <c r="FH1076" s="6"/>
      <c r="FI1076" s="6"/>
      <c r="FJ1076" s="6"/>
      <c r="FK1076" s="6"/>
      <c r="FL1076" s="6"/>
      <c r="FM1076" s="6"/>
      <c r="FN1076" s="6"/>
      <c r="FO1076" s="6"/>
      <c r="FP1076" s="6"/>
      <c r="FQ1076" s="6"/>
      <c r="FR1076" s="6"/>
      <c r="FS1076" s="6"/>
      <c r="FT1076" s="6"/>
      <c r="FU1076" s="6"/>
      <c r="FV1076" s="6"/>
      <c r="FW1076" s="6"/>
      <c r="FX1076" s="6"/>
      <c r="FY1076" s="6"/>
      <c r="FZ1076" s="6"/>
      <c r="GA1076" s="6"/>
      <c r="GB1076" s="6"/>
      <c r="GC1076" s="6"/>
      <c r="GD1076" s="6"/>
      <c r="GE1076" s="6"/>
      <c r="GF1076" s="6"/>
      <c r="GG1076" s="6"/>
      <c r="GH1076" s="6"/>
      <c r="GI1076" s="6"/>
      <c r="GJ1076" s="6"/>
      <c r="GK1076" s="6"/>
      <c r="GL1076" s="6"/>
      <c r="GM1076" s="6"/>
      <c r="GN1076" s="6"/>
      <c r="GO1076" s="6"/>
      <c r="GP1076" s="6"/>
      <c r="GQ1076" s="6"/>
      <c r="GR1076" s="6"/>
      <c r="GS1076" s="6"/>
      <c r="GT1076" s="6"/>
      <c r="GU1076" s="6"/>
      <c r="GV1076" s="6"/>
      <c r="GW1076" s="6"/>
      <c r="GX1076" s="6"/>
      <c r="GY1076" s="6"/>
      <c r="GZ1076" s="6"/>
      <c r="HA1076" s="6"/>
      <c r="HB1076" s="6"/>
      <c r="HC1076" s="6"/>
      <c r="HD1076" s="6"/>
      <c r="HE1076" s="6"/>
    </row>
    <row r="1077" spans="1:213">
      <c r="A1077" s="6"/>
      <c r="B1077" s="420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DP1077" s="6"/>
      <c r="DQ1077" s="6"/>
      <c r="DR1077" s="6"/>
      <c r="DS1077" s="6"/>
      <c r="DT1077" s="6"/>
      <c r="DU1077" s="6"/>
      <c r="DV1077" s="6"/>
      <c r="DW1077" s="6"/>
      <c r="DX1077" s="6"/>
      <c r="DY1077" s="6"/>
      <c r="DZ1077" s="6"/>
      <c r="EA1077" s="6"/>
      <c r="EB1077" s="6"/>
      <c r="EC1077" s="6"/>
      <c r="ED1077" s="6"/>
      <c r="EE1077" s="6"/>
      <c r="EF1077" s="6"/>
      <c r="EG1077" s="6"/>
      <c r="EH1077" s="6"/>
      <c r="EI1077" s="6"/>
      <c r="EJ1077" s="6"/>
      <c r="EK1077" s="6"/>
      <c r="EL1077" s="6"/>
      <c r="EM1077" s="6"/>
      <c r="EN1077" s="6"/>
      <c r="EO1077" s="6"/>
      <c r="EP1077" s="6"/>
      <c r="EQ1077" s="6"/>
      <c r="ER1077" s="6"/>
      <c r="ES1077" s="6"/>
      <c r="ET1077" s="6"/>
      <c r="EU1077" s="6"/>
      <c r="EV1077" s="6"/>
      <c r="EW1077" s="6"/>
      <c r="EX1077" s="6"/>
      <c r="EY1077" s="6"/>
      <c r="EZ1077" s="6"/>
      <c r="FA1077" s="6"/>
      <c r="FB1077" s="6"/>
      <c r="FC1077" s="6"/>
      <c r="FD1077" s="6"/>
      <c r="FE1077" s="6"/>
      <c r="FF1077" s="6"/>
      <c r="FG1077" s="6"/>
      <c r="FH1077" s="6"/>
      <c r="FI1077" s="6"/>
      <c r="FJ1077" s="6"/>
      <c r="FK1077" s="6"/>
      <c r="FL1077" s="6"/>
      <c r="FM1077" s="6"/>
      <c r="FN1077" s="6"/>
      <c r="FO1077" s="6"/>
      <c r="FP1077" s="6"/>
      <c r="FQ1077" s="6"/>
      <c r="FR1077" s="6"/>
      <c r="FS1077" s="6"/>
      <c r="FT1077" s="6"/>
      <c r="FU1077" s="6"/>
      <c r="FV1077" s="6"/>
      <c r="FW1077" s="6"/>
      <c r="FX1077" s="6"/>
      <c r="FY1077" s="6"/>
      <c r="FZ1077" s="6"/>
      <c r="GA1077" s="6"/>
      <c r="GB1077" s="6"/>
      <c r="GC1077" s="6"/>
      <c r="GD1077" s="6"/>
      <c r="GE1077" s="6"/>
      <c r="GF1077" s="6"/>
      <c r="GG1077" s="6"/>
      <c r="GH1077" s="6"/>
      <c r="GI1077" s="6"/>
      <c r="GJ1077" s="6"/>
      <c r="GK1077" s="6"/>
      <c r="GL1077" s="6"/>
      <c r="GM1077" s="6"/>
      <c r="GN1077" s="6"/>
      <c r="GO1077" s="6"/>
      <c r="GP1077" s="6"/>
      <c r="GQ1077" s="6"/>
      <c r="GR1077" s="6"/>
      <c r="GS1077" s="6"/>
      <c r="GT1077" s="6"/>
      <c r="GU1077" s="6"/>
      <c r="GV1077" s="6"/>
      <c r="GW1077" s="6"/>
      <c r="GX1077" s="6"/>
      <c r="GY1077" s="6"/>
      <c r="GZ1077" s="6"/>
      <c r="HA1077" s="6"/>
      <c r="HB1077" s="6"/>
      <c r="HC1077" s="6"/>
      <c r="HD1077" s="6"/>
      <c r="HE1077" s="6"/>
    </row>
    <row r="1078" spans="1:213">
      <c r="A1078" s="6"/>
      <c r="B1078" s="420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DP1078" s="6"/>
      <c r="DQ1078" s="6"/>
      <c r="DR1078" s="6"/>
      <c r="DS1078" s="6"/>
      <c r="DT1078" s="6"/>
      <c r="DU1078" s="6"/>
      <c r="DV1078" s="6"/>
      <c r="DW1078" s="6"/>
      <c r="DX1078" s="6"/>
      <c r="DY1078" s="6"/>
      <c r="DZ1078" s="6"/>
      <c r="EA1078" s="6"/>
      <c r="EB1078" s="6"/>
      <c r="EC1078" s="6"/>
      <c r="ED1078" s="6"/>
      <c r="EE1078" s="6"/>
      <c r="EF1078" s="6"/>
      <c r="EG1078" s="6"/>
      <c r="EH1078" s="6"/>
      <c r="EI1078" s="6"/>
      <c r="EJ1078" s="6"/>
      <c r="EK1078" s="6"/>
      <c r="EL1078" s="6"/>
      <c r="EM1078" s="6"/>
      <c r="EN1078" s="6"/>
      <c r="EO1078" s="6"/>
      <c r="EP1078" s="6"/>
      <c r="EQ1078" s="6"/>
      <c r="ER1078" s="6"/>
      <c r="ES1078" s="6"/>
      <c r="ET1078" s="6"/>
      <c r="EU1078" s="6"/>
      <c r="EV1078" s="6"/>
      <c r="EW1078" s="6"/>
      <c r="EX1078" s="6"/>
      <c r="EY1078" s="6"/>
      <c r="EZ1078" s="6"/>
      <c r="FA1078" s="6"/>
      <c r="FB1078" s="6"/>
      <c r="FC1078" s="6"/>
      <c r="FD1078" s="6"/>
      <c r="FE1078" s="6"/>
      <c r="FF1078" s="6"/>
      <c r="FG1078" s="6"/>
      <c r="FH1078" s="6"/>
      <c r="FI1078" s="6"/>
      <c r="FJ1078" s="6"/>
      <c r="FK1078" s="6"/>
      <c r="FL1078" s="6"/>
      <c r="FM1078" s="6"/>
      <c r="FN1078" s="6"/>
      <c r="FO1078" s="6"/>
      <c r="FP1078" s="6"/>
      <c r="FQ1078" s="6"/>
      <c r="FR1078" s="6"/>
      <c r="FS1078" s="6"/>
      <c r="FT1078" s="6"/>
      <c r="FU1078" s="6"/>
      <c r="FV1078" s="6"/>
      <c r="FW1078" s="6"/>
      <c r="FX1078" s="6"/>
      <c r="FY1078" s="6"/>
      <c r="FZ1078" s="6"/>
      <c r="GA1078" s="6"/>
      <c r="GB1078" s="6"/>
      <c r="GC1078" s="6"/>
      <c r="GD1078" s="6"/>
      <c r="GE1078" s="6"/>
      <c r="GF1078" s="6"/>
      <c r="GG1078" s="6"/>
      <c r="GH1078" s="6"/>
      <c r="GI1078" s="6"/>
      <c r="GJ1078" s="6"/>
      <c r="GK1078" s="6"/>
      <c r="GL1078" s="6"/>
      <c r="GM1078" s="6"/>
      <c r="GN1078" s="6"/>
      <c r="GO1078" s="6"/>
      <c r="GP1078" s="6"/>
      <c r="GQ1078" s="6"/>
      <c r="GR1078" s="6"/>
      <c r="GS1078" s="6"/>
      <c r="GT1078" s="6"/>
      <c r="GU1078" s="6"/>
      <c r="GV1078" s="6"/>
      <c r="GW1078" s="6"/>
      <c r="GX1078" s="6"/>
      <c r="GY1078" s="6"/>
      <c r="GZ1078" s="6"/>
      <c r="HA1078" s="6"/>
      <c r="HB1078" s="6"/>
      <c r="HC1078" s="6"/>
      <c r="HD1078" s="6"/>
      <c r="HE1078" s="6"/>
    </row>
    <row r="1079" spans="1:213">
      <c r="A1079" s="6"/>
      <c r="B1079" s="420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DP1079" s="6"/>
      <c r="DQ1079" s="6"/>
      <c r="DR1079" s="6"/>
      <c r="DS1079" s="6"/>
      <c r="DT1079" s="6"/>
      <c r="DU1079" s="6"/>
      <c r="DV1079" s="6"/>
      <c r="DW1079" s="6"/>
      <c r="DX1079" s="6"/>
      <c r="DY1079" s="6"/>
      <c r="DZ1079" s="6"/>
      <c r="EA1079" s="6"/>
      <c r="EB1079" s="6"/>
      <c r="EC1079" s="6"/>
      <c r="ED1079" s="6"/>
      <c r="EE1079" s="6"/>
      <c r="EF1079" s="6"/>
      <c r="EG1079" s="6"/>
      <c r="EH1079" s="6"/>
      <c r="EI1079" s="6"/>
      <c r="EJ1079" s="6"/>
      <c r="EK1079" s="6"/>
      <c r="EL1079" s="6"/>
      <c r="EM1079" s="6"/>
      <c r="EN1079" s="6"/>
      <c r="EO1079" s="6"/>
      <c r="EP1079" s="6"/>
      <c r="EQ1079" s="6"/>
      <c r="ER1079" s="6"/>
      <c r="ES1079" s="6"/>
      <c r="ET1079" s="6"/>
      <c r="EU1079" s="6"/>
      <c r="EV1079" s="6"/>
      <c r="EW1079" s="6"/>
      <c r="EX1079" s="6"/>
      <c r="EY1079" s="6"/>
      <c r="EZ1079" s="6"/>
      <c r="FA1079" s="6"/>
      <c r="FB1079" s="6"/>
      <c r="FC1079" s="6"/>
      <c r="FD1079" s="6"/>
      <c r="FE1079" s="6"/>
      <c r="FF1079" s="6"/>
      <c r="FG1079" s="6"/>
      <c r="FH1079" s="6"/>
      <c r="FI1079" s="6"/>
      <c r="FJ1079" s="6"/>
      <c r="FK1079" s="6"/>
      <c r="FL1079" s="6"/>
      <c r="FM1079" s="6"/>
      <c r="FN1079" s="6"/>
      <c r="FO1079" s="6"/>
      <c r="FP1079" s="6"/>
      <c r="FQ1079" s="6"/>
      <c r="FR1079" s="6"/>
      <c r="FS1079" s="6"/>
      <c r="FT1079" s="6"/>
      <c r="FU1079" s="6"/>
      <c r="FV1079" s="6"/>
      <c r="FW1079" s="6"/>
      <c r="FX1079" s="6"/>
      <c r="FY1079" s="6"/>
      <c r="FZ1079" s="6"/>
      <c r="GA1079" s="6"/>
      <c r="GB1079" s="6"/>
      <c r="GC1079" s="6"/>
      <c r="GD1079" s="6"/>
      <c r="GE1079" s="6"/>
      <c r="GF1079" s="6"/>
      <c r="GG1079" s="6"/>
      <c r="GH1079" s="6"/>
      <c r="GI1079" s="6"/>
      <c r="GJ1079" s="6"/>
      <c r="GK1079" s="6"/>
      <c r="GL1079" s="6"/>
      <c r="GM1079" s="6"/>
      <c r="GN1079" s="6"/>
      <c r="GO1079" s="6"/>
      <c r="GP1079" s="6"/>
      <c r="GQ1079" s="6"/>
      <c r="GR1079" s="6"/>
      <c r="GS1079" s="6"/>
      <c r="GT1079" s="6"/>
      <c r="GU1079" s="6"/>
      <c r="GV1079" s="6"/>
      <c r="GW1079" s="6"/>
      <c r="GX1079" s="6"/>
      <c r="GY1079" s="6"/>
      <c r="GZ1079" s="6"/>
      <c r="HA1079" s="6"/>
      <c r="HB1079" s="6"/>
      <c r="HC1079" s="6"/>
      <c r="HD1079" s="6"/>
      <c r="HE1079" s="6"/>
    </row>
    <row r="1080" spans="1:213">
      <c r="A1080" s="6"/>
      <c r="B1080" s="420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6"/>
      <c r="EK1080" s="6"/>
      <c r="EL1080" s="6"/>
      <c r="EM1080" s="6"/>
      <c r="EN1080" s="6"/>
      <c r="EO1080" s="6"/>
      <c r="EP1080" s="6"/>
      <c r="EQ1080" s="6"/>
      <c r="ER1080" s="6"/>
      <c r="ES1080" s="6"/>
      <c r="ET1080" s="6"/>
      <c r="EU1080" s="6"/>
      <c r="EV1080" s="6"/>
      <c r="EW1080" s="6"/>
      <c r="EX1080" s="6"/>
      <c r="EY1080" s="6"/>
      <c r="EZ1080" s="6"/>
      <c r="FA1080" s="6"/>
      <c r="FB1080" s="6"/>
      <c r="FC1080" s="6"/>
      <c r="FD1080" s="6"/>
      <c r="FE1080" s="6"/>
      <c r="FF1080" s="6"/>
      <c r="FG1080" s="6"/>
      <c r="FH1080" s="6"/>
      <c r="FI1080" s="6"/>
      <c r="FJ1080" s="6"/>
      <c r="FK1080" s="6"/>
      <c r="FL1080" s="6"/>
      <c r="FM1080" s="6"/>
      <c r="FN1080" s="6"/>
      <c r="FO1080" s="6"/>
      <c r="FP1080" s="6"/>
      <c r="FQ1080" s="6"/>
      <c r="FR1080" s="6"/>
      <c r="FS1080" s="6"/>
      <c r="FT1080" s="6"/>
      <c r="FU1080" s="6"/>
      <c r="FV1080" s="6"/>
      <c r="FW1080" s="6"/>
      <c r="FX1080" s="6"/>
      <c r="FY1080" s="6"/>
      <c r="FZ1080" s="6"/>
      <c r="GA1080" s="6"/>
      <c r="GB1080" s="6"/>
      <c r="GC1080" s="6"/>
      <c r="GD1080" s="6"/>
      <c r="GE1080" s="6"/>
      <c r="GF1080" s="6"/>
      <c r="GG1080" s="6"/>
      <c r="GH1080" s="6"/>
      <c r="GI1080" s="6"/>
      <c r="GJ1080" s="6"/>
      <c r="GK1080" s="6"/>
      <c r="GL1080" s="6"/>
      <c r="GM1080" s="6"/>
      <c r="GN1080" s="6"/>
      <c r="GO1080" s="6"/>
      <c r="GP1080" s="6"/>
      <c r="GQ1080" s="6"/>
      <c r="GR1080" s="6"/>
      <c r="GS1080" s="6"/>
      <c r="GT1080" s="6"/>
      <c r="GU1080" s="6"/>
      <c r="GV1080" s="6"/>
      <c r="GW1080" s="6"/>
      <c r="GX1080" s="6"/>
      <c r="GY1080" s="6"/>
      <c r="GZ1080" s="6"/>
      <c r="HA1080" s="6"/>
      <c r="HB1080" s="6"/>
      <c r="HC1080" s="6"/>
      <c r="HD1080" s="6"/>
      <c r="HE1080" s="6"/>
    </row>
    <row r="1081" spans="1:213">
      <c r="A1081" s="6"/>
      <c r="B1081" s="420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6"/>
      <c r="EK1081" s="6"/>
      <c r="EL1081" s="6"/>
      <c r="EM1081" s="6"/>
      <c r="EN1081" s="6"/>
      <c r="EO1081" s="6"/>
      <c r="EP1081" s="6"/>
      <c r="EQ1081" s="6"/>
      <c r="ER1081" s="6"/>
      <c r="ES1081" s="6"/>
      <c r="ET1081" s="6"/>
      <c r="EU1081" s="6"/>
      <c r="EV1081" s="6"/>
      <c r="EW1081" s="6"/>
      <c r="EX1081" s="6"/>
      <c r="EY1081" s="6"/>
      <c r="EZ1081" s="6"/>
      <c r="FA1081" s="6"/>
      <c r="FB1081" s="6"/>
      <c r="FC1081" s="6"/>
      <c r="FD1081" s="6"/>
      <c r="FE1081" s="6"/>
      <c r="FF1081" s="6"/>
      <c r="FG1081" s="6"/>
      <c r="FH1081" s="6"/>
      <c r="FI1081" s="6"/>
      <c r="FJ1081" s="6"/>
      <c r="FK1081" s="6"/>
      <c r="FL1081" s="6"/>
      <c r="FM1081" s="6"/>
      <c r="FN1081" s="6"/>
      <c r="FO1081" s="6"/>
      <c r="FP1081" s="6"/>
      <c r="FQ1081" s="6"/>
      <c r="FR1081" s="6"/>
      <c r="FS1081" s="6"/>
      <c r="FT1081" s="6"/>
      <c r="FU1081" s="6"/>
      <c r="FV1081" s="6"/>
      <c r="FW1081" s="6"/>
      <c r="FX1081" s="6"/>
      <c r="FY1081" s="6"/>
      <c r="FZ1081" s="6"/>
      <c r="GA1081" s="6"/>
      <c r="GB1081" s="6"/>
      <c r="GC1081" s="6"/>
      <c r="GD1081" s="6"/>
      <c r="GE1081" s="6"/>
      <c r="GF1081" s="6"/>
      <c r="GG1081" s="6"/>
      <c r="GH1081" s="6"/>
      <c r="GI1081" s="6"/>
      <c r="GJ1081" s="6"/>
      <c r="GK1081" s="6"/>
      <c r="GL1081" s="6"/>
      <c r="GM1081" s="6"/>
      <c r="GN1081" s="6"/>
      <c r="GO1081" s="6"/>
      <c r="GP1081" s="6"/>
      <c r="GQ1081" s="6"/>
      <c r="GR1081" s="6"/>
      <c r="GS1081" s="6"/>
      <c r="GT1081" s="6"/>
      <c r="GU1081" s="6"/>
      <c r="GV1081" s="6"/>
      <c r="GW1081" s="6"/>
      <c r="GX1081" s="6"/>
      <c r="GY1081" s="6"/>
      <c r="GZ1081" s="6"/>
      <c r="HA1081" s="6"/>
      <c r="HB1081" s="6"/>
      <c r="HC1081" s="6"/>
      <c r="HD1081" s="6"/>
      <c r="HE1081" s="6"/>
    </row>
    <row r="1082" spans="1:213">
      <c r="A1082" s="6"/>
      <c r="B1082" s="420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DP1082" s="6"/>
      <c r="DQ1082" s="6"/>
      <c r="DR1082" s="6"/>
      <c r="DS1082" s="6"/>
      <c r="DT1082" s="6"/>
      <c r="DU1082" s="6"/>
      <c r="DV1082" s="6"/>
      <c r="DW1082" s="6"/>
      <c r="DX1082" s="6"/>
      <c r="DY1082" s="6"/>
      <c r="DZ1082" s="6"/>
      <c r="EA1082" s="6"/>
      <c r="EB1082" s="6"/>
      <c r="EC1082" s="6"/>
      <c r="ED1082" s="6"/>
      <c r="EE1082" s="6"/>
      <c r="EF1082" s="6"/>
      <c r="EG1082" s="6"/>
      <c r="EH1082" s="6"/>
      <c r="EI1082" s="6"/>
      <c r="EJ1082" s="6"/>
      <c r="EK1082" s="6"/>
      <c r="EL1082" s="6"/>
      <c r="EM1082" s="6"/>
      <c r="EN1082" s="6"/>
      <c r="EO1082" s="6"/>
      <c r="EP1082" s="6"/>
      <c r="EQ1082" s="6"/>
      <c r="ER1082" s="6"/>
      <c r="ES1082" s="6"/>
      <c r="ET1082" s="6"/>
      <c r="EU1082" s="6"/>
      <c r="EV1082" s="6"/>
      <c r="EW1082" s="6"/>
      <c r="EX1082" s="6"/>
      <c r="EY1082" s="6"/>
      <c r="EZ1082" s="6"/>
      <c r="FA1082" s="6"/>
      <c r="FB1082" s="6"/>
      <c r="FC1082" s="6"/>
      <c r="FD1082" s="6"/>
      <c r="FE1082" s="6"/>
      <c r="FF1082" s="6"/>
      <c r="FG1082" s="6"/>
      <c r="FH1082" s="6"/>
      <c r="FI1082" s="6"/>
      <c r="FJ1082" s="6"/>
      <c r="FK1082" s="6"/>
      <c r="FL1082" s="6"/>
      <c r="FM1082" s="6"/>
      <c r="FN1082" s="6"/>
      <c r="FO1082" s="6"/>
      <c r="FP1082" s="6"/>
      <c r="FQ1082" s="6"/>
      <c r="FR1082" s="6"/>
      <c r="FS1082" s="6"/>
      <c r="FT1082" s="6"/>
      <c r="FU1082" s="6"/>
      <c r="FV1082" s="6"/>
      <c r="FW1082" s="6"/>
      <c r="FX1082" s="6"/>
      <c r="FY1082" s="6"/>
      <c r="FZ1082" s="6"/>
      <c r="GA1082" s="6"/>
      <c r="GB1082" s="6"/>
      <c r="GC1082" s="6"/>
      <c r="GD1082" s="6"/>
      <c r="GE1082" s="6"/>
      <c r="GF1082" s="6"/>
      <c r="GG1082" s="6"/>
      <c r="GH1082" s="6"/>
      <c r="GI1082" s="6"/>
      <c r="GJ1082" s="6"/>
      <c r="GK1082" s="6"/>
      <c r="GL1082" s="6"/>
      <c r="GM1082" s="6"/>
      <c r="GN1082" s="6"/>
      <c r="GO1082" s="6"/>
      <c r="GP1082" s="6"/>
      <c r="GQ1082" s="6"/>
      <c r="GR1082" s="6"/>
      <c r="GS1082" s="6"/>
      <c r="GT1082" s="6"/>
      <c r="GU1082" s="6"/>
      <c r="GV1082" s="6"/>
      <c r="GW1082" s="6"/>
      <c r="GX1082" s="6"/>
      <c r="GY1082" s="6"/>
      <c r="GZ1082" s="6"/>
      <c r="HA1082" s="6"/>
      <c r="HB1082" s="6"/>
      <c r="HC1082" s="6"/>
      <c r="HD1082" s="6"/>
      <c r="HE1082" s="6"/>
    </row>
    <row r="1083" spans="1:213">
      <c r="A1083" s="6"/>
      <c r="B1083" s="420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DP1083" s="6"/>
      <c r="DQ1083" s="6"/>
      <c r="DR1083" s="6"/>
      <c r="DS1083" s="6"/>
      <c r="DT1083" s="6"/>
      <c r="DU1083" s="6"/>
      <c r="DV1083" s="6"/>
      <c r="DW1083" s="6"/>
      <c r="DX1083" s="6"/>
      <c r="DY1083" s="6"/>
      <c r="DZ1083" s="6"/>
      <c r="EA1083" s="6"/>
      <c r="EB1083" s="6"/>
      <c r="EC1083" s="6"/>
      <c r="ED1083" s="6"/>
      <c r="EE1083" s="6"/>
      <c r="EF1083" s="6"/>
      <c r="EG1083" s="6"/>
      <c r="EH1083" s="6"/>
      <c r="EI1083" s="6"/>
      <c r="EJ1083" s="6"/>
      <c r="EK1083" s="6"/>
      <c r="EL1083" s="6"/>
      <c r="EM1083" s="6"/>
      <c r="EN1083" s="6"/>
      <c r="EO1083" s="6"/>
      <c r="EP1083" s="6"/>
      <c r="EQ1083" s="6"/>
      <c r="ER1083" s="6"/>
      <c r="ES1083" s="6"/>
      <c r="ET1083" s="6"/>
      <c r="EU1083" s="6"/>
      <c r="EV1083" s="6"/>
      <c r="EW1083" s="6"/>
      <c r="EX1083" s="6"/>
      <c r="EY1083" s="6"/>
      <c r="EZ1083" s="6"/>
      <c r="FA1083" s="6"/>
      <c r="FB1083" s="6"/>
      <c r="FC1083" s="6"/>
      <c r="FD1083" s="6"/>
      <c r="FE1083" s="6"/>
      <c r="FF1083" s="6"/>
      <c r="FG1083" s="6"/>
      <c r="FH1083" s="6"/>
      <c r="FI1083" s="6"/>
      <c r="FJ1083" s="6"/>
      <c r="FK1083" s="6"/>
      <c r="FL1083" s="6"/>
      <c r="FM1083" s="6"/>
      <c r="FN1083" s="6"/>
      <c r="FO1083" s="6"/>
      <c r="FP1083" s="6"/>
      <c r="FQ1083" s="6"/>
      <c r="FR1083" s="6"/>
      <c r="FS1083" s="6"/>
      <c r="FT1083" s="6"/>
      <c r="FU1083" s="6"/>
      <c r="FV1083" s="6"/>
      <c r="FW1083" s="6"/>
      <c r="FX1083" s="6"/>
      <c r="FY1083" s="6"/>
      <c r="FZ1083" s="6"/>
      <c r="GA1083" s="6"/>
      <c r="GB1083" s="6"/>
      <c r="GC1083" s="6"/>
      <c r="GD1083" s="6"/>
      <c r="GE1083" s="6"/>
      <c r="GF1083" s="6"/>
      <c r="GG1083" s="6"/>
      <c r="GH1083" s="6"/>
      <c r="GI1083" s="6"/>
      <c r="GJ1083" s="6"/>
      <c r="GK1083" s="6"/>
      <c r="GL1083" s="6"/>
      <c r="GM1083" s="6"/>
      <c r="GN1083" s="6"/>
      <c r="GO1083" s="6"/>
      <c r="GP1083" s="6"/>
      <c r="GQ1083" s="6"/>
      <c r="GR1083" s="6"/>
      <c r="GS1083" s="6"/>
      <c r="GT1083" s="6"/>
      <c r="GU1083" s="6"/>
      <c r="GV1083" s="6"/>
      <c r="GW1083" s="6"/>
      <c r="GX1083" s="6"/>
      <c r="GY1083" s="6"/>
      <c r="GZ1083" s="6"/>
      <c r="HA1083" s="6"/>
      <c r="HB1083" s="6"/>
      <c r="HC1083" s="6"/>
      <c r="HD1083" s="6"/>
      <c r="HE1083" s="6"/>
    </row>
    <row r="1084" spans="1:213">
      <c r="A1084" s="6"/>
      <c r="B1084" s="420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6"/>
      <c r="EK1084" s="6"/>
      <c r="EL1084" s="6"/>
      <c r="EM1084" s="6"/>
      <c r="EN1084" s="6"/>
      <c r="EO1084" s="6"/>
      <c r="EP1084" s="6"/>
      <c r="EQ1084" s="6"/>
      <c r="ER1084" s="6"/>
      <c r="ES1084" s="6"/>
      <c r="ET1084" s="6"/>
      <c r="EU1084" s="6"/>
      <c r="EV1084" s="6"/>
      <c r="EW1084" s="6"/>
      <c r="EX1084" s="6"/>
      <c r="EY1084" s="6"/>
      <c r="EZ1084" s="6"/>
      <c r="FA1084" s="6"/>
      <c r="FB1084" s="6"/>
      <c r="FC1084" s="6"/>
      <c r="FD1084" s="6"/>
      <c r="FE1084" s="6"/>
      <c r="FF1084" s="6"/>
      <c r="FG1084" s="6"/>
      <c r="FH1084" s="6"/>
      <c r="FI1084" s="6"/>
      <c r="FJ1084" s="6"/>
      <c r="FK1084" s="6"/>
      <c r="FL1084" s="6"/>
      <c r="FM1084" s="6"/>
      <c r="FN1084" s="6"/>
      <c r="FO1084" s="6"/>
      <c r="FP1084" s="6"/>
      <c r="FQ1084" s="6"/>
      <c r="FR1084" s="6"/>
      <c r="FS1084" s="6"/>
      <c r="FT1084" s="6"/>
      <c r="FU1084" s="6"/>
      <c r="FV1084" s="6"/>
      <c r="FW1084" s="6"/>
      <c r="FX1084" s="6"/>
      <c r="FY1084" s="6"/>
      <c r="FZ1084" s="6"/>
      <c r="GA1084" s="6"/>
      <c r="GB1084" s="6"/>
      <c r="GC1084" s="6"/>
      <c r="GD1084" s="6"/>
      <c r="GE1084" s="6"/>
      <c r="GF1084" s="6"/>
      <c r="GG1084" s="6"/>
      <c r="GH1084" s="6"/>
      <c r="GI1084" s="6"/>
      <c r="GJ1084" s="6"/>
      <c r="GK1084" s="6"/>
      <c r="GL1084" s="6"/>
      <c r="GM1084" s="6"/>
      <c r="GN1084" s="6"/>
      <c r="GO1084" s="6"/>
      <c r="GP1084" s="6"/>
      <c r="GQ1084" s="6"/>
      <c r="GR1084" s="6"/>
      <c r="GS1084" s="6"/>
      <c r="GT1084" s="6"/>
      <c r="GU1084" s="6"/>
      <c r="GV1084" s="6"/>
      <c r="GW1084" s="6"/>
      <c r="GX1084" s="6"/>
      <c r="GY1084" s="6"/>
      <c r="GZ1084" s="6"/>
      <c r="HA1084" s="6"/>
      <c r="HB1084" s="6"/>
      <c r="HC1084" s="6"/>
      <c r="HD1084" s="6"/>
      <c r="HE1084" s="6"/>
    </row>
    <row r="1085" spans="1:213">
      <c r="A1085" s="6"/>
      <c r="B1085" s="420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DP1085" s="6"/>
      <c r="DQ1085" s="6"/>
      <c r="DR1085" s="6"/>
      <c r="DS1085" s="6"/>
      <c r="DT1085" s="6"/>
      <c r="DU1085" s="6"/>
      <c r="DV1085" s="6"/>
      <c r="DW1085" s="6"/>
      <c r="DX1085" s="6"/>
      <c r="DY1085" s="6"/>
      <c r="DZ1085" s="6"/>
      <c r="EA1085" s="6"/>
      <c r="EB1085" s="6"/>
      <c r="EC1085" s="6"/>
      <c r="ED1085" s="6"/>
      <c r="EE1085" s="6"/>
      <c r="EF1085" s="6"/>
      <c r="EG1085" s="6"/>
      <c r="EH1085" s="6"/>
      <c r="EI1085" s="6"/>
      <c r="EJ1085" s="6"/>
      <c r="EK1085" s="6"/>
      <c r="EL1085" s="6"/>
      <c r="EM1085" s="6"/>
      <c r="EN1085" s="6"/>
      <c r="EO1085" s="6"/>
      <c r="EP1085" s="6"/>
      <c r="EQ1085" s="6"/>
      <c r="ER1085" s="6"/>
      <c r="ES1085" s="6"/>
      <c r="ET1085" s="6"/>
      <c r="EU1085" s="6"/>
      <c r="EV1085" s="6"/>
      <c r="EW1085" s="6"/>
      <c r="EX1085" s="6"/>
      <c r="EY1085" s="6"/>
      <c r="EZ1085" s="6"/>
      <c r="FA1085" s="6"/>
      <c r="FB1085" s="6"/>
      <c r="FC1085" s="6"/>
      <c r="FD1085" s="6"/>
      <c r="FE1085" s="6"/>
      <c r="FF1085" s="6"/>
      <c r="FG1085" s="6"/>
      <c r="FH1085" s="6"/>
      <c r="FI1085" s="6"/>
      <c r="FJ1085" s="6"/>
      <c r="FK1085" s="6"/>
      <c r="FL1085" s="6"/>
      <c r="FM1085" s="6"/>
      <c r="FN1085" s="6"/>
      <c r="FO1085" s="6"/>
      <c r="FP1085" s="6"/>
      <c r="FQ1085" s="6"/>
      <c r="FR1085" s="6"/>
      <c r="FS1085" s="6"/>
      <c r="FT1085" s="6"/>
      <c r="FU1085" s="6"/>
      <c r="FV1085" s="6"/>
      <c r="FW1085" s="6"/>
      <c r="FX1085" s="6"/>
      <c r="FY1085" s="6"/>
      <c r="FZ1085" s="6"/>
      <c r="GA1085" s="6"/>
      <c r="GB1085" s="6"/>
      <c r="GC1085" s="6"/>
      <c r="GD1085" s="6"/>
      <c r="GE1085" s="6"/>
      <c r="GF1085" s="6"/>
      <c r="GG1085" s="6"/>
      <c r="GH1085" s="6"/>
      <c r="GI1085" s="6"/>
      <c r="GJ1085" s="6"/>
      <c r="GK1085" s="6"/>
      <c r="GL1085" s="6"/>
      <c r="GM1085" s="6"/>
      <c r="GN1085" s="6"/>
      <c r="GO1085" s="6"/>
      <c r="GP1085" s="6"/>
      <c r="GQ1085" s="6"/>
      <c r="GR1085" s="6"/>
      <c r="GS1085" s="6"/>
      <c r="GT1085" s="6"/>
      <c r="GU1085" s="6"/>
      <c r="GV1085" s="6"/>
      <c r="GW1085" s="6"/>
      <c r="GX1085" s="6"/>
      <c r="GY1085" s="6"/>
      <c r="GZ1085" s="6"/>
      <c r="HA1085" s="6"/>
      <c r="HB1085" s="6"/>
      <c r="HC1085" s="6"/>
      <c r="HD1085" s="6"/>
      <c r="HE1085" s="6"/>
    </row>
    <row r="1086" spans="1:213">
      <c r="A1086" s="6"/>
      <c r="B1086" s="420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6"/>
      <c r="EK1086" s="6"/>
      <c r="EL1086" s="6"/>
      <c r="EM1086" s="6"/>
      <c r="EN1086" s="6"/>
      <c r="EO1086" s="6"/>
      <c r="EP1086" s="6"/>
      <c r="EQ1086" s="6"/>
      <c r="ER1086" s="6"/>
      <c r="ES1086" s="6"/>
      <c r="ET1086" s="6"/>
      <c r="EU1086" s="6"/>
      <c r="EV1086" s="6"/>
      <c r="EW1086" s="6"/>
      <c r="EX1086" s="6"/>
      <c r="EY1086" s="6"/>
      <c r="EZ1086" s="6"/>
      <c r="FA1086" s="6"/>
      <c r="FB1086" s="6"/>
      <c r="FC1086" s="6"/>
      <c r="FD1086" s="6"/>
      <c r="FE1086" s="6"/>
      <c r="FF1086" s="6"/>
      <c r="FG1086" s="6"/>
      <c r="FH1086" s="6"/>
      <c r="FI1086" s="6"/>
      <c r="FJ1086" s="6"/>
      <c r="FK1086" s="6"/>
      <c r="FL1086" s="6"/>
      <c r="FM1086" s="6"/>
      <c r="FN1086" s="6"/>
      <c r="FO1086" s="6"/>
      <c r="FP1086" s="6"/>
      <c r="FQ1086" s="6"/>
      <c r="FR1086" s="6"/>
      <c r="FS1086" s="6"/>
      <c r="FT1086" s="6"/>
      <c r="FU1086" s="6"/>
      <c r="FV1086" s="6"/>
      <c r="FW1086" s="6"/>
      <c r="FX1086" s="6"/>
      <c r="FY1086" s="6"/>
      <c r="FZ1086" s="6"/>
      <c r="GA1086" s="6"/>
      <c r="GB1086" s="6"/>
      <c r="GC1086" s="6"/>
      <c r="GD1086" s="6"/>
      <c r="GE1086" s="6"/>
      <c r="GF1086" s="6"/>
      <c r="GG1086" s="6"/>
      <c r="GH1086" s="6"/>
      <c r="GI1086" s="6"/>
      <c r="GJ1086" s="6"/>
      <c r="GK1086" s="6"/>
      <c r="GL1086" s="6"/>
      <c r="GM1086" s="6"/>
      <c r="GN1086" s="6"/>
      <c r="GO1086" s="6"/>
      <c r="GP1086" s="6"/>
      <c r="GQ1086" s="6"/>
      <c r="GR1086" s="6"/>
      <c r="GS1086" s="6"/>
      <c r="GT1086" s="6"/>
      <c r="GU1086" s="6"/>
      <c r="GV1086" s="6"/>
      <c r="GW1086" s="6"/>
      <c r="GX1086" s="6"/>
      <c r="GY1086" s="6"/>
      <c r="GZ1086" s="6"/>
      <c r="HA1086" s="6"/>
      <c r="HB1086" s="6"/>
      <c r="HC1086" s="6"/>
      <c r="HD1086" s="6"/>
      <c r="HE1086" s="6"/>
    </row>
    <row r="1087" spans="1:213">
      <c r="A1087" s="6"/>
      <c r="B1087" s="420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  <c r="EK1087" s="6"/>
      <c r="EL1087" s="6"/>
      <c r="EM1087" s="6"/>
      <c r="EN1087" s="6"/>
      <c r="EO1087" s="6"/>
      <c r="EP1087" s="6"/>
      <c r="EQ1087" s="6"/>
      <c r="ER1087" s="6"/>
      <c r="ES1087" s="6"/>
      <c r="ET1087" s="6"/>
      <c r="EU1087" s="6"/>
      <c r="EV1087" s="6"/>
      <c r="EW1087" s="6"/>
      <c r="EX1087" s="6"/>
      <c r="EY1087" s="6"/>
      <c r="EZ1087" s="6"/>
      <c r="FA1087" s="6"/>
      <c r="FB1087" s="6"/>
      <c r="FC1087" s="6"/>
      <c r="FD1087" s="6"/>
      <c r="FE1087" s="6"/>
      <c r="FF1087" s="6"/>
      <c r="FG1087" s="6"/>
      <c r="FH1087" s="6"/>
      <c r="FI1087" s="6"/>
      <c r="FJ1087" s="6"/>
      <c r="FK1087" s="6"/>
      <c r="FL1087" s="6"/>
      <c r="FM1087" s="6"/>
      <c r="FN1087" s="6"/>
      <c r="FO1087" s="6"/>
      <c r="FP1087" s="6"/>
      <c r="FQ1087" s="6"/>
      <c r="FR1087" s="6"/>
      <c r="FS1087" s="6"/>
      <c r="FT1087" s="6"/>
      <c r="FU1087" s="6"/>
      <c r="FV1087" s="6"/>
      <c r="FW1087" s="6"/>
      <c r="FX1087" s="6"/>
      <c r="FY1087" s="6"/>
      <c r="FZ1087" s="6"/>
      <c r="GA1087" s="6"/>
      <c r="GB1087" s="6"/>
      <c r="GC1087" s="6"/>
      <c r="GD1087" s="6"/>
      <c r="GE1087" s="6"/>
      <c r="GF1087" s="6"/>
      <c r="GG1087" s="6"/>
      <c r="GH1087" s="6"/>
      <c r="GI1087" s="6"/>
      <c r="GJ1087" s="6"/>
      <c r="GK1087" s="6"/>
      <c r="GL1087" s="6"/>
      <c r="GM1087" s="6"/>
      <c r="GN1087" s="6"/>
      <c r="GO1087" s="6"/>
      <c r="GP1087" s="6"/>
      <c r="GQ1087" s="6"/>
      <c r="GR1087" s="6"/>
      <c r="GS1087" s="6"/>
      <c r="GT1087" s="6"/>
      <c r="GU1087" s="6"/>
      <c r="GV1087" s="6"/>
      <c r="GW1087" s="6"/>
      <c r="GX1087" s="6"/>
      <c r="GY1087" s="6"/>
      <c r="GZ1087" s="6"/>
      <c r="HA1087" s="6"/>
      <c r="HB1087" s="6"/>
      <c r="HC1087" s="6"/>
      <c r="HD1087" s="6"/>
      <c r="HE1087" s="6"/>
    </row>
    <row r="1088" spans="1:213">
      <c r="A1088" s="6"/>
      <c r="B1088" s="420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DP1088" s="6"/>
      <c r="DQ1088" s="6"/>
      <c r="DR1088" s="6"/>
      <c r="DS1088" s="6"/>
      <c r="DT1088" s="6"/>
      <c r="DU1088" s="6"/>
      <c r="DV1088" s="6"/>
      <c r="DW1088" s="6"/>
      <c r="DX1088" s="6"/>
      <c r="DY1088" s="6"/>
      <c r="DZ1088" s="6"/>
      <c r="EA1088" s="6"/>
      <c r="EB1088" s="6"/>
      <c r="EC1088" s="6"/>
      <c r="ED1088" s="6"/>
      <c r="EE1088" s="6"/>
      <c r="EF1088" s="6"/>
      <c r="EG1088" s="6"/>
      <c r="EH1088" s="6"/>
      <c r="EI1088" s="6"/>
      <c r="EJ1088" s="6"/>
      <c r="EK1088" s="6"/>
      <c r="EL1088" s="6"/>
      <c r="EM1088" s="6"/>
      <c r="EN1088" s="6"/>
      <c r="EO1088" s="6"/>
      <c r="EP1088" s="6"/>
      <c r="EQ1088" s="6"/>
      <c r="ER1088" s="6"/>
      <c r="ES1088" s="6"/>
      <c r="ET1088" s="6"/>
      <c r="EU1088" s="6"/>
      <c r="EV1088" s="6"/>
      <c r="EW1088" s="6"/>
      <c r="EX1088" s="6"/>
      <c r="EY1088" s="6"/>
      <c r="EZ1088" s="6"/>
      <c r="FA1088" s="6"/>
      <c r="FB1088" s="6"/>
      <c r="FC1088" s="6"/>
      <c r="FD1088" s="6"/>
      <c r="FE1088" s="6"/>
      <c r="FF1088" s="6"/>
      <c r="FG1088" s="6"/>
      <c r="FH1088" s="6"/>
      <c r="FI1088" s="6"/>
      <c r="FJ1088" s="6"/>
      <c r="FK1088" s="6"/>
      <c r="FL1088" s="6"/>
      <c r="FM1088" s="6"/>
      <c r="FN1088" s="6"/>
      <c r="FO1088" s="6"/>
      <c r="FP1088" s="6"/>
      <c r="FQ1088" s="6"/>
      <c r="FR1088" s="6"/>
      <c r="FS1088" s="6"/>
      <c r="FT1088" s="6"/>
      <c r="FU1088" s="6"/>
      <c r="FV1088" s="6"/>
      <c r="FW1088" s="6"/>
      <c r="FX1088" s="6"/>
      <c r="FY1088" s="6"/>
      <c r="FZ1088" s="6"/>
      <c r="GA1088" s="6"/>
      <c r="GB1088" s="6"/>
      <c r="GC1088" s="6"/>
      <c r="GD1088" s="6"/>
      <c r="GE1088" s="6"/>
      <c r="GF1088" s="6"/>
      <c r="GG1088" s="6"/>
      <c r="GH1088" s="6"/>
      <c r="GI1088" s="6"/>
      <c r="GJ1088" s="6"/>
      <c r="GK1088" s="6"/>
      <c r="GL1088" s="6"/>
      <c r="GM1088" s="6"/>
      <c r="GN1088" s="6"/>
      <c r="GO1088" s="6"/>
      <c r="GP1088" s="6"/>
      <c r="GQ1088" s="6"/>
      <c r="GR1088" s="6"/>
      <c r="GS1088" s="6"/>
      <c r="GT1088" s="6"/>
      <c r="GU1088" s="6"/>
      <c r="GV1088" s="6"/>
      <c r="GW1088" s="6"/>
      <c r="GX1088" s="6"/>
      <c r="GY1088" s="6"/>
      <c r="GZ1088" s="6"/>
      <c r="HA1088" s="6"/>
      <c r="HB1088" s="6"/>
      <c r="HC1088" s="6"/>
      <c r="HD1088" s="6"/>
      <c r="HE1088" s="6"/>
    </row>
    <row r="1089" spans="1:213">
      <c r="A1089" s="6"/>
      <c r="B1089" s="420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DP1089" s="6"/>
      <c r="DQ1089" s="6"/>
      <c r="DR1089" s="6"/>
      <c r="DS1089" s="6"/>
      <c r="DT1089" s="6"/>
      <c r="DU1089" s="6"/>
      <c r="DV1089" s="6"/>
      <c r="DW1089" s="6"/>
      <c r="DX1089" s="6"/>
      <c r="DY1089" s="6"/>
      <c r="DZ1089" s="6"/>
      <c r="EA1089" s="6"/>
      <c r="EB1089" s="6"/>
      <c r="EC1089" s="6"/>
      <c r="ED1089" s="6"/>
      <c r="EE1089" s="6"/>
      <c r="EF1089" s="6"/>
      <c r="EG1089" s="6"/>
      <c r="EH1089" s="6"/>
      <c r="EI1089" s="6"/>
      <c r="EJ1089" s="6"/>
      <c r="EK1089" s="6"/>
      <c r="EL1089" s="6"/>
      <c r="EM1089" s="6"/>
      <c r="EN1089" s="6"/>
      <c r="EO1089" s="6"/>
      <c r="EP1089" s="6"/>
      <c r="EQ1089" s="6"/>
      <c r="ER1089" s="6"/>
      <c r="ES1089" s="6"/>
      <c r="ET1089" s="6"/>
      <c r="EU1089" s="6"/>
      <c r="EV1089" s="6"/>
      <c r="EW1089" s="6"/>
      <c r="EX1089" s="6"/>
      <c r="EY1089" s="6"/>
      <c r="EZ1089" s="6"/>
      <c r="FA1089" s="6"/>
      <c r="FB1089" s="6"/>
      <c r="FC1089" s="6"/>
      <c r="FD1089" s="6"/>
      <c r="FE1089" s="6"/>
      <c r="FF1089" s="6"/>
      <c r="FG1089" s="6"/>
      <c r="FH1089" s="6"/>
      <c r="FI1089" s="6"/>
      <c r="FJ1089" s="6"/>
      <c r="FK1089" s="6"/>
      <c r="FL1089" s="6"/>
      <c r="FM1089" s="6"/>
      <c r="FN1089" s="6"/>
      <c r="FO1089" s="6"/>
      <c r="FP1089" s="6"/>
      <c r="FQ1089" s="6"/>
      <c r="FR1089" s="6"/>
      <c r="FS1089" s="6"/>
      <c r="FT1089" s="6"/>
      <c r="FU1089" s="6"/>
      <c r="FV1089" s="6"/>
      <c r="FW1089" s="6"/>
      <c r="FX1089" s="6"/>
      <c r="FY1089" s="6"/>
      <c r="FZ1089" s="6"/>
      <c r="GA1089" s="6"/>
      <c r="GB1089" s="6"/>
      <c r="GC1089" s="6"/>
      <c r="GD1089" s="6"/>
      <c r="GE1089" s="6"/>
      <c r="GF1089" s="6"/>
      <c r="GG1089" s="6"/>
      <c r="GH1089" s="6"/>
      <c r="GI1089" s="6"/>
      <c r="GJ1089" s="6"/>
      <c r="GK1089" s="6"/>
      <c r="GL1089" s="6"/>
      <c r="GM1089" s="6"/>
      <c r="GN1089" s="6"/>
      <c r="GO1089" s="6"/>
      <c r="GP1089" s="6"/>
      <c r="GQ1089" s="6"/>
      <c r="GR1089" s="6"/>
      <c r="GS1089" s="6"/>
      <c r="GT1089" s="6"/>
      <c r="GU1089" s="6"/>
      <c r="GV1089" s="6"/>
      <c r="GW1089" s="6"/>
      <c r="GX1089" s="6"/>
      <c r="GY1089" s="6"/>
      <c r="GZ1089" s="6"/>
      <c r="HA1089" s="6"/>
      <c r="HB1089" s="6"/>
      <c r="HC1089" s="6"/>
      <c r="HD1089" s="6"/>
      <c r="HE1089" s="6"/>
    </row>
    <row r="1090" spans="1:213">
      <c r="A1090" s="6"/>
      <c r="B1090" s="420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6"/>
      <c r="EK1090" s="6"/>
      <c r="EL1090" s="6"/>
      <c r="EM1090" s="6"/>
      <c r="EN1090" s="6"/>
      <c r="EO1090" s="6"/>
      <c r="EP1090" s="6"/>
      <c r="EQ1090" s="6"/>
      <c r="ER1090" s="6"/>
      <c r="ES1090" s="6"/>
      <c r="ET1090" s="6"/>
      <c r="EU1090" s="6"/>
      <c r="EV1090" s="6"/>
      <c r="EW1090" s="6"/>
      <c r="EX1090" s="6"/>
      <c r="EY1090" s="6"/>
      <c r="EZ1090" s="6"/>
      <c r="FA1090" s="6"/>
      <c r="FB1090" s="6"/>
      <c r="FC1090" s="6"/>
      <c r="FD1090" s="6"/>
      <c r="FE1090" s="6"/>
      <c r="FF1090" s="6"/>
      <c r="FG1090" s="6"/>
      <c r="FH1090" s="6"/>
      <c r="FI1090" s="6"/>
      <c r="FJ1090" s="6"/>
      <c r="FK1090" s="6"/>
      <c r="FL1090" s="6"/>
      <c r="FM1090" s="6"/>
      <c r="FN1090" s="6"/>
      <c r="FO1090" s="6"/>
      <c r="FP1090" s="6"/>
      <c r="FQ1090" s="6"/>
      <c r="FR1090" s="6"/>
      <c r="FS1090" s="6"/>
      <c r="FT1090" s="6"/>
      <c r="FU1090" s="6"/>
      <c r="FV1090" s="6"/>
      <c r="FW1090" s="6"/>
      <c r="FX1090" s="6"/>
      <c r="FY1090" s="6"/>
      <c r="FZ1090" s="6"/>
      <c r="GA1090" s="6"/>
      <c r="GB1090" s="6"/>
      <c r="GC1090" s="6"/>
      <c r="GD1090" s="6"/>
      <c r="GE1090" s="6"/>
      <c r="GF1090" s="6"/>
      <c r="GG1090" s="6"/>
      <c r="GH1090" s="6"/>
      <c r="GI1090" s="6"/>
      <c r="GJ1090" s="6"/>
      <c r="GK1090" s="6"/>
      <c r="GL1090" s="6"/>
      <c r="GM1090" s="6"/>
      <c r="GN1090" s="6"/>
      <c r="GO1090" s="6"/>
      <c r="GP1090" s="6"/>
      <c r="GQ1090" s="6"/>
      <c r="GR1090" s="6"/>
      <c r="GS1090" s="6"/>
      <c r="GT1090" s="6"/>
      <c r="GU1090" s="6"/>
      <c r="GV1090" s="6"/>
      <c r="GW1090" s="6"/>
      <c r="GX1090" s="6"/>
      <c r="GY1090" s="6"/>
      <c r="GZ1090" s="6"/>
      <c r="HA1090" s="6"/>
      <c r="HB1090" s="6"/>
      <c r="HC1090" s="6"/>
      <c r="HD1090" s="6"/>
      <c r="HE1090" s="6"/>
    </row>
    <row r="1091" spans="1:213">
      <c r="A1091" s="6"/>
      <c r="B1091" s="420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6"/>
      <c r="EK1091" s="6"/>
      <c r="EL1091" s="6"/>
      <c r="EM1091" s="6"/>
      <c r="EN1091" s="6"/>
      <c r="EO1091" s="6"/>
      <c r="EP1091" s="6"/>
      <c r="EQ1091" s="6"/>
      <c r="ER1091" s="6"/>
      <c r="ES1091" s="6"/>
      <c r="ET1091" s="6"/>
      <c r="EU1091" s="6"/>
      <c r="EV1091" s="6"/>
      <c r="EW1091" s="6"/>
      <c r="EX1091" s="6"/>
      <c r="EY1091" s="6"/>
      <c r="EZ1091" s="6"/>
      <c r="FA1091" s="6"/>
      <c r="FB1091" s="6"/>
      <c r="FC1091" s="6"/>
      <c r="FD1091" s="6"/>
      <c r="FE1091" s="6"/>
      <c r="FF1091" s="6"/>
      <c r="FG1091" s="6"/>
      <c r="FH1091" s="6"/>
      <c r="FI1091" s="6"/>
      <c r="FJ1091" s="6"/>
      <c r="FK1091" s="6"/>
      <c r="FL1091" s="6"/>
      <c r="FM1091" s="6"/>
      <c r="FN1091" s="6"/>
      <c r="FO1091" s="6"/>
      <c r="FP1091" s="6"/>
      <c r="FQ1091" s="6"/>
      <c r="FR1091" s="6"/>
      <c r="FS1091" s="6"/>
      <c r="FT1091" s="6"/>
      <c r="FU1091" s="6"/>
      <c r="FV1091" s="6"/>
      <c r="FW1091" s="6"/>
      <c r="FX1091" s="6"/>
      <c r="FY1091" s="6"/>
      <c r="FZ1091" s="6"/>
      <c r="GA1091" s="6"/>
      <c r="GB1091" s="6"/>
      <c r="GC1091" s="6"/>
      <c r="GD1091" s="6"/>
      <c r="GE1091" s="6"/>
      <c r="GF1091" s="6"/>
      <c r="GG1091" s="6"/>
      <c r="GH1091" s="6"/>
      <c r="GI1091" s="6"/>
      <c r="GJ1091" s="6"/>
      <c r="GK1091" s="6"/>
      <c r="GL1091" s="6"/>
      <c r="GM1091" s="6"/>
      <c r="GN1091" s="6"/>
      <c r="GO1091" s="6"/>
      <c r="GP1091" s="6"/>
      <c r="GQ1091" s="6"/>
      <c r="GR1091" s="6"/>
      <c r="GS1091" s="6"/>
      <c r="GT1091" s="6"/>
      <c r="GU1091" s="6"/>
      <c r="GV1091" s="6"/>
      <c r="GW1091" s="6"/>
      <c r="GX1091" s="6"/>
      <c r="GY1091" s="6"/>
      <c r="GZ1091" s="6"/>
      <c r="HA1091" s="6"/>
      <c r="HB1091" s="6"/>
      <c r="HC1091" s="6"/>
      <c r="HD1091" s="6"/>
      <c r="HE1091" s="6"/>
    </row>
    <row r="1092" spans="1:213">
      <c r="A1092" s="6"/>
      <c r="B1092" s="420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6"/>
      <c r="EK1092" s="6"/>
      <c r="EL1092" s="6"/>
      <c r="EM1092" s="6"/>
      <c r="EN1092" s="6"/>
      <c r="EO1092" s="6"/>
      <c r="EP1092" s="6"/>
      <c r="EQ1092" s="6"/>
      <c r="ER1092" s="6"/>
      <c r="ES1092" s="6"/>
      <c r="ET1092" s="6"/>
      <c r="EU1092" s="6"/>
      <c r="EV1092" s="6"/>
      <c r="EW1092" s="6"/>
      <c r="EX1092" s="6"/>
      <c r="EY1092" s="6"/>
      <c r="EZ1092" s="6"/>
      <c r="FA1092" s="6"/>
      <c r="FB1092" s="6"/>
      <c r="FC1092" s="6"/>
      <c r="FD1092" s="6"/>
      <c r="FE1092" s="6"/>
      <c r="FF1092" s="6"/>
      <c r="FG1092" s="6"/>
      <c r="FH1092" s="6"/>
      <c r="FI1092" s="6"/>
      <c r="FJ1092" s="6"/>
      <c r="FK1092" s="6"/>
      <c r="FL1092" s="6"/>
      <c r="FM1092" s="6"/>
      <c r="FN1092" s="6"/>
      <c r="FO1092" s="6"/>
      <c r="FP1092" s="6"/>
      <c r="FQ1092" s="6"/>
      <c r="FR1092" s="6"/>
      <c r="FS1092" s="6"/>
      <c r="FT1092" s="6"/>
      <c r="FU1092" s="6"/>
      <c r="FV1092" s="6"/>
      <c r="FW1092" s="6"/>
      <c r="FX1092" s="6"/>
      <c r="FY1092" s="6"/>
      <c r="FZ1092" s="6"/>
      <c r="GA1092" s="6"/>
      <c r="GB1092" s="6"/>
      <c r="GC1092" s="6"/>
      <c r="GD1092" s="6"/>
      <c r="GE1092" s="6"/>
      <c r="GF1092" s="6"/>
      <c r="GG1092" s="6"/>
      <c r="GH1092" s="6"/>
      <c r="GI1092" s="6"/>
      <c r="GJ1092" s="6"/>
      <c r="GK1092" s="6"/>
      <c r="GL1092" s="6"/>
      <c r="GM1092" s="6"/>
      <c r="GN1092" s="6"/>
      <c r="GO1092" s="6"/>
      <c r="GP1092" s="6"/>
      <c r="GQ1092" s="6"/>
      <c r="GR1092" s="6"/>
      <c r="GS1092" s="6"/>
      <c r="GT1092" s="6"/>
      <c r="GU1092" s="6"/>
      <c r="GV1092" s="6"/>
      <c r="GW1092" s="6"/>
      <c r="GX1092" s="6"/>
      <c r="GY1092" s="6"/>
      <c r="GZ1092" s="6"/>
      <c r="HA1092" s="6"/>
      <c r="HB1092" s="6"/>
      <c r="HC1092" s="6"/>
      <c r="HD1092" s="6"/>
      <c r="HE1092" s="6"/>
    </row>
    <row r="1093" spans="1:213">
      <c r="A1093" s="6"/>
      <c r="B1093" s="420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6"/>
      <c r="EK1093" s="6"/>
      <c r="EL1093" s="6"/>
      <c r="EM1093" s="6"/>
      <c r="EN1093" s="6"/>
      <c r="EO1093" s="6"/>
      <c r="EP1093" s="6"/>
      <c r="EQ1093" s="6"/>
      <c r="ER1093" s="6"/>
      <c r="ES1093" s="6"/>
      <c r="ET1093" s="6"/>
      <c r="EU1093" s="6"/>
      <c r="EV1093" s="6"/>
      <c r="EW1093" s="6"/>
      <c r="EX1093" s="6"/>
      <c r="EY1093" s="6"/>
      <c r="EZ1093" s="6"/>
      <c r="FA1093" s="6"/>
      <c r="FB1093" s="6"/>
      <c r="FC1093" s="6"/>
      <c r="FD1093" s="6"/>
      <c r="FE1093" s="6"/>
      <c r="FF1093" s="6"/>
      <c r="FG1093" s="6"/>
      <c r="FH1093" s="6"/>
      <c r="FI1093" s="6"/>
      <c r="FJ1093" s="6"/>
      <c r="FK1093" s="6"/>
      <c r="FL1093" s="6"/>
      <c r="FM1093" s="6"/>
      <c r="FN1093" s="6"/>
      <c r="FO1093" s="6"/>
      <c r="FP1093" s="6"/>
      <c r="FQ1093" s="6"/>
      <c r="FR1093" s="6"/>
      <c r="FS1093" s="6"/>
      <c r="FT1093" s="6"/>
      <c r="FU1093" s="6"/>
      <c r="FV1093" s="6"/>
      <c r="FW1093" s="6"/>
      <c r="FX1093" s="6"/>
      <c r="FY1093" s="6"/>
      <c r="FZ1093" s="6"/>
      <c r="GA1093" s="6"/>
      <c r="GB1093" s="6"/>
      <c r="GC1093" s="6"/>
      <c r="GD1093" s="6"/>
      <c r="GE1093" s="6"/>
      <c r="GF1093" s="6"/>
      <c r="GG1093" s="6"/>
      <c r="GH1093" s="6"/>
      <c r="GI1093" s="6"/>
      <c r="GJ1093" s="6"/>
      <c r="GK1093" s="6"/>
      <c r="GL1093" s="6"/>
      <c r="GM1093" s="6"/>
      <c r="GN1093" s="6"/>
      <c r="GO1093" s="6"/>
      <c r="GP1093" s="6"/>
      <c r="GQ1093" s="6"/>
      <c r="GR1093" s="6"/>
      <c r="GS1093" s="6"/>
      <c r="GT1093" s="6"/>
      <c r="GU1093" s="6"/>
      <c r="GV1093" s="6"/>
      <c r="GW1093" s="6"/>
      <c r="GX1093" s="6"/>
      <c r="GY1093" s="6"/>
      <c r="GZ1093" s="6"/>
      <c r="HA1093" s="6"/>
      <c r="HB1093" s="6"/>
      <c r="HC1093" s="6"/>
      <c r="HD1093" s="6"/>
      <c r="HE1093" s="6"/>
    </row>
    <row r="1094" spans="1:213">
      <c r="A1094" s="6"/>
      <c r="B1094" s="420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  <c r="EK1094" s="6"/>
      <c r="EL1094" s="6"/>
      <c r="EM1094" s="6"/>
      <c r="EN1094" s="6"/>
      <c r="EO1094" s="6"/>
      <c r="EP1094" s="6"/>
      <c r="EQ1094" s="6"/>
      <c r="ER1094" s="6"/>
      <c r="ES1094" s="6"/>
      <c r="ET1094" s="6"/>
      <c r="EU1094" s="6"/>
      <c r="EV1094" s="6"/>
      <c r="EW1094" s="6"/>
      <c r="EX1094" s="6"/>
      <c r="EY1094" s="6"/>
      <c r="EZ1094" s="6"/>
      <c r="FA1094" s="6"/>
      <c r="FB1094" s="6"/>
      <c r="FC1094" s="6"/>
      <c r="FD1094" s="6"/>
      <c r="FE1094" s="6"/>
      <c r="FF1094" s="6"/>
      <c r="FG1094" s="6"/>
      <c r="FH1094" s="6"/>
      <c r="FI1094" s="6"/>
      <c r="FJ1094" s="6"/>
      <c r="FK1094" s="6"/>
      <c r="FL1094" s="6"/>
      <c r="FM1094" s="6"/>
      <c r="FN1094" s="6"/>
      <c r="FO1094" s="6"/>
      <c r="FP1094" s="6"/>
      <c r="FQ1094" s="6"/>
      <c r="FR1094" s="6"/>
      <c r="FS1094" s="6"/>
      <c r="FT1094" s="6"/>
      <c r="FU1094" s="6"/>
      <c r="FV1094" s="6"/>
      <c r="FW1094" s="6"/>
      <c r="FX1094" s="6"/>
      <c r="FY1094" s="6"/>
      <c r="FZ1094" s="6"/>
      <c r="GA1094" s="6"/>
      <c r="GB1094" s="6"/>
      <c r="GC1094" s="6"/>
      <c r="GD1094" s="6"/>
      <c r="GE1094" s="6"/>
      <c r="GF1094" s="6"/>
      <c r="GG1094" s="6"/>
      <c r="GH1094" s="6"/>
      <c r="GI1094" s="6"/>
      <c r="GJ1094" s="6"/>
      <c r="GK1094" s="6"/>
      <c r="GL1094" s="6"/>
      <c r="GM1094" s="6"/>
      <c r="GN1094" s="6"/>
      <c r="GO1094" s="6"/>
      <c r="GP1094" s="6"/>
      <c r="GQ1094" s="6"/>
      <c r="GR1094" s="6"/>
      <c r="GS1094" s="6"/>
      <c r="GT1094" s="6"/>
      <c r="GU1094" s="6"/>
      <c r="GV1094" s="6"/>
      <c r="GW1094" s="6"/>
      <c r="GX1094" s="6"/>
      <c r="GY1094" s="6"/>
      <c r="GZ1094" s="6"/>
      <c r="HA1094" s="6"/>
      <c r="HB1094" s="6"/>
      <c r="HC1094" s="6"/>
      <c r="HD1094" s="6"/>
      <c r="HE1094" s="6"/>
    </row>
    <row r="1095" spans="1:213">
      <c r="A1095" s="6"/>
      <c r="B1095" s="420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DP1095" s="6"/>
      <c r="DQ1095" s="6"/>
      <c r="DR1095" s="6"/>
      <c r="DS1095" s="6"/>
      <c r="DT1095" s="6"/>
      <c r="DU1095" s="6"/>
      <c r="DV1095" s="6"/>
      <c r="DW1095" s="6"/>
      <c r="DX1095" s="6"/>
      <c r="DY1095" s="6"/>
      <c r="DZ1095" s="6"/>
      <c r="EA1095" s="6"/>
      <c r="EB1095" s="6"/>
      <c r="EC1095" s="6"/>
      <c r="ED1095" s="6"/>
      <c r="EE1095" s="6"/>
      <c r="EF1095" s="6"/>
      <c r="EG1095" s="6"/>
      <c r="EH1095" s="6"/>
      <c r="EI1095" s="6"/>
      <c r="EJ1095" s="6"/>
      <c r="EK1095" s="6"/>
      <c r="EL1095" s="6"/>
      <c r="EM1095" s="6"/>
      <c r="EN1095" s="6"/>
      <c r="EO1095" s="6"/>
      <c r="EP1095" s="6"/>
      <c r="EQ1095" s="6"/>
      <c r="ER1095" s="6"/>
      <c r="ES1095" s="6"/>
      <c r="ET1095" s="6"/>
      <c r="EU1095" s="6"/>
      <c r="EV1095" s="6"/>
      <c r="EW1095" s="6"/>
      <c r="EX1095" s="6"/>
      <c r="EY1095" s="6"/>
      <c r="EZ1095" s="6"/>
      <c r="FA1095" s="6"/>
      <c r="FB1095" s="6"/>
      <c r="FC1095" s="6"/>
      <c r="FD1095" s="6"/>
      <c r="FE1095" s="6"/>
      <c r="FF1095" s="6"/>
      <c r="FG1095" s="6"/>
      <c r="FH1095" s="6"/>
      <c r="FI1095" s="6"/>
      <c r="FJ1095" s="6"/>
      <c r="FK1095" s="6"/>
      <c r="FL1095" s="6"/>
      <c r="FM1095" s="6"/>
      <c r="FN1095" s="6"/>
      <c r="FO1095" s="6"/>
      <c r="FP1095" s="6"/>
      <c r="FQ1095" s="6"/>
      <c r="FR1095" s="6"/>
      <c r="FS1095" s="6"/>
      <c r="FT1095" s="6"/>
      <c r="FU1095" s="6"/>
      <c r="FV1095" s="6"/>
      <c r="FW1095" s="6"/>
      <c r="FX1095" s="6"/>
      <c r="FY1095" s="6"/>
      <c r="FZ1095" s="6"/>
      <c r="GA1095" s="6"/>
      <c r="GB1095" s="6"/>
      <c r="GC1095" s="6"/>
      <c r="GD1095" s="6"/>
      <c r="GE1095" s="6"/>
      <c r="GF1095" s="6"/>
      <c r="GG1095" s="6"/>
      <c r="GH1095" s="6"/>
      <c r="GI1095" s="6"/>
      <c r="GJ1095" s="6"/>
      <c r="GK1095" s="6"/>
      <c r="GL1095" s="6"/>
      <c r="GM1095" s="6"/>
      <c r="GN1095" s="6"/>
      <c r="GO1095" s="6"/>
      <c r="GP1095" s="6"/>
      <c r="GQ1095" s="6"/>
      <c r="GR1095" s="6"/>
      <c r="GS1095" s="6"/>
      <c r="GT1095" s="6"/>
      <c r="GU1095" s="6"/>
      <c r="GV1095" s="6"/>
      <c r="GW1095" s="6"/>
      <c r="GX1095" s="6"/>
      <c r="GY1095" s="6"/>
      <c r="GZ1095" s="6"/>
      <c r="HA1095" s="6"/>
      <c r="HB1095" s="6"/>
      <c r="HC1095" s="6"/>
      <c r="HD1095" s="6"/>
      <c r="HE1095" s="6"/>
    </row>
    <row r="1096" spans="1:213">
      <c r="A1096" s="6"/>
      <c r="B1096" s="420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DP1096" s="6"/>
      <c r="DQ1096" s="6"/>
      <c r="DR1096" s="6"/>
      <c r="DS1096" s="6"/>
      <c r="DT1096" s="6"/>
      <c r="DU1096" s="6"/>
      <c r="DV1096" s="6"/>
      <c r="DW1096" s="6"/>
      <c r="DX1096" s="6"/>
      <c r="DY1096" s="6"/>
      <c r="DZ1096" s="6"/>
      <c r="EA1096" s="6"/>
      <c r="EB1096" s="6"/>
      <c r="EC1096" s="6"/>
      <c r="ED1096" s="6"/>
      <c r="EE1096" s="6"/>
      <c r="EF1096" s="6"/>
      <c r="EG1096" s="6"/>
      <c r="EH1096" s="6"/>
      <c r="EI1096" s="6"/>
      <c r="EJ1096" s="6"/>
      <c r="EK1096" s="6"/>
      <c r="EL1096" s="6"/>
      <c r="EM1096" s="6"/>
      <c r="EN1096" s="6"/>
      <c r="EO1096" s="6"/>
      <c r="EP1096" s="6"/>
      <c r="EQ1096" s="6"/>
      <c r="ER1096" s="6"/>
      <c r="ES1096" s="6"/>
      <c r="ET1096" s="6"/>
      <c r="EU1096" s="6"/>
      <c r="EV1096" s="6"/>
      <c r="EW1096" s="6"/>
      <c r="EX1096" s="6"/>
      <c r="EY1096" s="6"/>
      <c r="EZ1096" s="6"/>
      <c r="FA1096" s="6"/>
      <c r="FB1096" s="6"/>
      <c r="FC1096" s="6"/>
      <c r="FD1096" s="6"/>
      <c r="FE1096" s="6"/>
      <c r="FF1096" s="6"/>
      <c r="FG1096" s="6"/>
      <c r="FH1096" s="6"/>
      <c r="FI1096" s="6"/>
      <c r="FJ1096" s="6"/>
      <c r="FK1096" s="6"/>
      <c r="FL1096" s="6"/>
      <c r="FM1096" s="6"/>
      <c r="FN1096" s="6"/>
      <c r="FO1096" s="6"/>
      <c r="FP1096" s="6"/>
      <c r="FQ1096" s="6"/>
      <c r="FR1096" s="6"/>
      <c r="FS1096" s="6"/>
      <c r="FT1096" s="6"/>
      <c r="FU1096" s="6"/>
      <c r="FV1096" s="6"/>
      <c r="FW1096" s="6"/>
      <c r="FX1096" s="6"/>
      <c r="FY1096" s="6"/>
      <c r="FZ1096" s="6"/>
      <c r="GA1096" s="6"/>
      <c r="GB1096" s="6"/>
      <c r="GC1096" s="6"/>
      <c r="GD1096" s="6"/>
      <c r="GE1096" s="6"/>
      <c r="GF1096" s="6"/>
      <c r="GG1096" s="6"/>
      <c r="GH1096" s="6"/>
      <c r="GI1096" s="6"/>
      <c r="GJ1096" s="6"/>
      <c r="GK1096" s="6"/>
      <c r="GL1096" s="6"/>
      <c r="GM1096" s="6"/>
      <c r="GN1096" s="6"/>
      <c r="GO1096" s="6"/>
      <c r="GP1096" s="6"/>
      <c r="GQ1096" s="6"/>
      <c r="GR1096" s="6"/>
      <c r="GS1096" s="6"/>
      <c r="GT1096" s="6"/>
      <c r="GU1096" s="6"/>
      <c r="GV1096" s="6"/>
      <c r="GW1096" s="6"/>
      <c r="GX1096" s="6"/>
      <c r="GY1096" s="6"/>
      <c r="GZ1096" s="6"/>
      <c r="HA1096" s="6"/>
      <c r="HB1096" s="6"/>
      <c r="HC1096" s="6"/>
      <c r="HD1096" s="6"/>
      <c r="HE1096" s="6"/>
    </row>
    <row r="1097" spans="1:213">
      <c r="A1097" s="6"/>
      <c r="B1097" s="420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DP1097" s="6"/>
      <c r="DQ1097" s="6"/>
      <c r="DR1097" s="6"/>
      <c r="DS1097" s="6"/>
      <c r="DT1097" s="6"/>
      <c r="DU1097" s="6"/>
      <c r="DV1097" s="6"/>
      <c r="DW1097" s="6"/>
      <c r="DX1097" s="6"/>
      <c r="DY1097" s="6"/>
      <c r="DZ1097" s="6"/>
      <c r="EA1097" s="6"/>
      <c r="EB1097" s="6"/>
      <c r="EC1097" s="6"/>
      <c r="ED1097" s="6"/>
      <c r="EE1097" s="6"/>
      <c r="EF1097" s="6"/>
      <c r="EG1097" s="6"/>
      <c r="EH1097" s="6"/>
      <c r="EI1097" s="6"/>
      <c r="EJ1097" s="6"/>
      <c r="EK1097" s="6"/>
      <c r="EL1097" s="6"/>
      <c r="EM1097" s="6"/>
      <c r="EN1097" s="6"/>
      <c r="EO1097" s="6"/>
      <c r="EP1097" s="6"/>
      <c r="EQ1097" s="6"/>
      <c r="ER1097" s="6"/>
      <c r="ES1097" s="6"/>
      <c r="ET1097" s="6"/>
      <c r="EU1097" s="6"/>
      <c r="EV1097" s="6"/>
      <c r="EW1097" s="6"/>
      <c r="EX1097" s="6"/>
      <c r="EY1097" s="6"/>
      <c r="EZ1097" s="6"/>
      <c r="FA1097" s="6"/>
      <c r="FB1097" s="6"/>
      <c r="FC1097" s="6"/>
      <c r="FD1097" s="6"/>
      <c r="FE1097" s="6"/>
      <c r="FF1097" s="6"/>
      <c r="FG1097" s="6"/>
      <c r="FH1097" s="6"/>
      <c r="FI1097" s="6"/>
      <c r="FJ1097" s="6"/>
      <c r="FK1097" s="6"/>
      <c r="FL1097" s="6"/>
      <c r="FM1097" s="6"/>
      <c r="FN1097" s="6"/>
      <c r="FO1097" s="6"/>
      <c r="FP1097" s="6"/>
      <c r="FQ1097" s="6"/>
      <c r="FR1097" s="6"/>
      <c r="FS1097" s="6"/>
      <c r="FT1097" s="6"/>
      <c r="FU1097" s="6"/>
      <c r="FV1097" s="6"/>
      <c r="FW1097" s="6"/>
      <c r="FX1097" s="6"/>
      <c r="FY1097" s="6"/>
      <c r="FZ1097" s="6"/>
      <c r="GA1097" s="6"/>
      <c r="GB1097" s="6"/>
      <c r="GC1097" s="6"/>
      <c r="GD1097" s="6"/>
      <c r="GE1097" s="6"/>
      <c r="GF1097" s="6"/>
      <c r="GG1097" s="6"/>
      <c r="GH1097" s="6"/>
      <c r="GI1097" s="6"/>
      <c r="GJ1097" s="6"/>
      <c r="GK1097" s="6"/>
      <c r="GL1097" s="6"/>
      <c r="GM1097" s="6"/>
      <c r="GN1097" s="6"/>
      <c r="GO1097" s="6"/>
      <c r="GP1097" s="6"/>
      <c r="GQ1097" s="6"/>
      <c r="GR1097" s="6"/>
      <c r="GS1097" s="6"/>
      <c r="GT1097" s="6"/>
      <c r="GU1097" s="6"/>
      <c r="GV1097" s="6"/>
      <c r="GW1097" s="6"/>
      <c r="GX1097" s="6"/>
      <c r="GY1097" s="6"/>
      <c r="GZ1097" s="6"/>
      <c r="HA1097" s="6"/>
      <c r="HB1097" s="6"/>
      <c r="HC1097" s="6"/>
      <c r="HD1097" s="6"/>
      <c r="HE1097" s="6"/>
    </row>
    <row r="1098" spans="1:213">
      <c r="A1098" s="6"/>
      <c r="B1098" s="420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6"/>
      <c r="EK1098" s="6"/>
      <c r="EL1098" s="6"/>
      <c r="EM1098" s="6"/>
      <c r="EN1098" s="6"/>
      <c r="EO1098" s="6"/>
      <c r="EP1098" s="6"/>
      <c r="EQ1098" s="6"/>
      <c r="ER1098" s="6"/>
      <c r="ES1098" s="6"/>
      <c r="ET1098" s="6"/>
      <c r="EU1098" s="6"/>
      <c r="EV1098" s="6"/>
      <c r="EW1098" s="6"/>
      <c r="EX1098" s="6"/>
      <c r="EY1098" s="6"/>
      <c r="EZ1098" s="6"/>
      <c r="FA1098" s="6"/>
      <c r="FB1098" s="6"/>
      <c r="FC1098" s="6"/>
      <c r="FD1098" s="6"/>
      <c r="FE1098" s="6"/>
      <c r="FF1098" s="6"/>
      <c r="FG1098" s="6"/>
      <c r="FH1098" s="6"/>
      <c r="FI1098" s="6"/>
      <c r="FJ1098" s="6"/>
      <c r="FK1098" s="6"/>
      <c r="FL1098" s="6"/>
      <c r="FM1098" s="6"/>
      <c r="FN1098" s="6"/>
      <c r="FO1098" s="6"/>
      <c r="FP1098" s="6"/>
      <c r="FQ1098" s="6"/>
      <c r="FR1098" s="6"/>
      <c r="FS1098" s="6"/>
      <c r="FT1098" s="6"/>
      <c r="FU1098" s="6"/>
      <c r="FV1098" s="6"/>
      <c r="FW1098" s="6"/>
      <c r="FX1098" s="6"/>
      <c r="FY1098" s="6"/>
      <c r="FZ1098" s="6"/>
      <c r="GA1098" s="6"/>
      <c r="GB1098" s="6"/>
      <c r="GC1098" s="6"/>
      <c r="GD1098" s="6"/>
      <c r="GE1098" s="6"/>
      <c r="GF1098" s="6"/>
      <c r="GG1098" s="6"/>
      <c r="GH1098" s="6"/>
      <c r="GI1098" s="6"/>
      <c r="GJ1098" s="6"/>
      <c r="GK1098" s="6"/>
      <c r="GL1098" s="6"/>
      <c r="GM1098" s="6"/>
      <c r="GN1098" s="6"/>
      <c r="GO1098" s="6"/>
      <c r="GP1098" s="6"/>
      <c r="GQ1098" s="6"/>
      <c r="GR1098" s="6"/>
      <c r="GS1098" s="6"/>
      <c r="GT1098" s="6"/>
      <c r="GU1098" s="6"/>
      <c r="GV1098" s="6"/>
      <c r="GW1098" s="6"/>
      <c r="GX1098" s="6"/>
      <c r="GY1098" s="6"/>
      <c r="GZ1098" s="6"/>
      <c r="HA1098" s="6"/>
      <c r="HB1098" s="6"/>
      <c r="HC1098" s="6"/>
      <c r="HD1098" s="6"/>
      <c r="HE1098" s="6"/>
    </row>
    <row r="1099" spans="1:213">
      <c r="A1099" s="6"/>
      <c r="B1099" s="420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DP1099" s="6"/>
      <c r="DQ1099" s="6"/>
      <c r="DR1099" s="6"/>
      <c r="DS1099" s="6"/>
      <c r="DT1099" s="6"/>
      <c r="DU1099" s="6"/>
      <c r="DV1099" s="6"/>
      <c r="DW1099" s="6"/>
      <c r="DX1099" s="6"/>
      <c r="DY1099" s="6"/>
      <c r="DZ1099" s="6"/>
      <c r="EA1099" s="6"/>
      <c r="EB1099" s="6"/>
      <c r="EC1099" s="6"/>
      <c r="ED1099" s="6"/>
      <c r="EE1099" s="6"/>
      <c r="EF1099" s="6"/>
      <c r="EG1099" s="6"/>
      <c r="EH1099" s="6"/>
      <c r="EI1099" s="6"/>
      <c r="EJ1099" s="6"/>
      <c r="EK1099" s="6"/>
      <c r="EL1099" s="6"/>
      <c r="EM1099" s="6"/>
      <c r="EN1099" s="6"/>
      <c r="EO1099" s="6"/>
      <c r="EP1099" s="6"/>
      <c r="EQ1099" s="6"/>
      <c r="ER1099" s="6"/>
      <c r="ES1099" s="6"/>
      <c r="ET1099" s="6"/>
      <c r="EU1099" s="6"/>
      <c r="EV1099" s="6"/>
      <c r="EW1099" s="6"/>
      <c r="EX1099" s="6"/>
      <c r="EY1099" s="6"/>
      <c r="EZ1099" s="6"/>
      <c r="FA1099" s="6"/>
      <c r="FB1099" s="6"/>
      <c r="FC1099" s="6"/>
      <c r="FD1099" s="6"/>
      <c r="FE1099" s="6"/>
      <c r="FF1099" s="6"/>
      <c r="FG1099" s="6"/>
      <c r="FH1099" s="6"/>
      <c r="FI1099" s="6"/>
      <c r="FJ1099" s="6"/>
      <c r="FK1099" s="6"/>
      <c r="FL1099" s="6"/>
      <c r="FM1099" s="6"/>
      <c r="FN1099" s="6"/>
      <c r="FO1099" s="6"/>
      <c r="FP1099" s="6"/>
      <c r="FQ1099" s="6"/>
      <c r="FR1099" s="6"/>
      <c r="FS1099" s="6"/>
      <c r="FT1099" s="6"/>
      <c r="FU1099" s="6"/>
      <c r="FV1099" s="6"/>
      <c r="FW1099" s="6"/>
      <c r="FX1099" s="6"/>
      <c r="FY1099" s="6"/>
      <c r="FZ1099" s="6"/>
      <c r="GA1099" s="6"/>
      <c r="GB1099" s="6"/>
      <c r="GC1099" s="6"/>
      <c r="GD1099" s="6"/>
      <c r="GE1099" s="6"/>
      <c r="GF1099" s="6"/>
      <c r="GG1099" s="6"/>
      <c r="GH1099" s="6"/>
      <c r="GI1099" s="6"/>
      <c r="GJ1099" s="6"/>
      <c r="GK1099" s="6"/>
      <c r="GL1099" s="6"/>
      <c r="GM1099" s="6"/>
      <c r="GN1099" s="6"/>
      <c r="GO1099" s="6"/>
      <c r="GP1099" s="6"/>
      <c r="GQ1099" s="6"/>
      <c r="GR1099" s="6"/>
      <c r="GS1099" s="6"/>
      <c r="GT1099" s="6"/>
      <c r="GU1099" s="6"/>
      <c r="GV1099" s="6"/>
      <c r="GW1099" s="6"/>
      <c r="GX1099" s="6"/>
      <c r="GY1099" s="6"/>
      <c r="GZ1099" s="6"/>
      <c r="HA1099" s="6"/>
      <c r="HB1099" s="6"/>
      <c r="HC1099" s="6"/>
      <c r="HD1099" s="6"/>
      <c r="HE1099" s="6"/>
    </row>
    <row r="1100" spans="1:213">
      <c r="A1100" s="6"/>
      <c r="B1100" s="420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DP1100" s="6"/>
      <c r="DQ1100" s="6"/>
      <c r="DR1100" s="6"/>
      <c r="DS1100" s="6"/>
      <c r="DT1100" s="6"/>
      <c r="DU1100" s="6"/>
      <c r="DV1100" s="6"/>
      <c r="DW1100" s="6"/>
      <c r="DX1100" s="6"/>
      <c r="DY1100" s="6"/>
      <c r="DZ1100" s="6"/>
      <c r="EA1100" s="6"/>
      <c r="EB1100" s="6"/>
      <c r="EC1100" s="6"/>
      <c r="ED1100" s="6"/>
      <c r="EE1100" s="6"/>
      <c r="EF1100" s="6"/>
      <c r="EG1100" s="6"/>
      <c r="EH1100" s="6"/>
      <c r="EI1100" s="6"/>
      <c r="EJ1100" s="6"/>
      <c r="EK1100" s="6"/>
      <c r="EL1100" s="6"/>
      <c r="EM1100" s="6"/>
      <c r="EN1100" s="6"/>
      <c r="EO1100" s="6"/>
      <c r="EP1100" s="6"/>
      <c r="EQ1100" s="6"/>
      <c r="ER1100" s="6"/>
      <c r="ES1100" s="6"/>
      <c r="ET1100" s="6"/>
      <c r="EU1100" s="6"/>
      <c r="EV1100" s="6"/>
      <c r="EW1100" s="6"/>
      <c r="EX1100" s="6"/>
      <c r="EY1100" s="6"/>
      <c r="EZ1100" s="6"/>
      <c r="FA1100" s="6"/>
      <c r="FB1100" s="6"/>
      <c r="FC1100" s="6"/>
      <c r="FD1100" s="6"/>
      <c r="FE1100" s="6"/>
      <c r="FF1100" s="6"/>
      <c r="FG1100" s="6"/>
      <c r="FH1100" s="6"/>
      <c r="FI1100" s="6"/>
      <c r="FJ1100" s="6"/>
      <c r="FK1100" s="6"/>
      <c r="FL1100" s="6"/>
      <c r="FM1100" s="6"/>
      <c r="FN1100" s="6"/>
      <c r="FO1100" s="6"/>
      <c r="FP1100" s="6"/>
      <c r="FQ1100" s="6"/>
      <c r="FR1100" s="6"/>
      <c r="FS1100" s="6"/>
      <c r="FT1100" s="6"/>
      <c r="FU1100" s="6"/>
      <c r="FV1100" s="6"/>
      <c r="FW1100" s="6"/>
      <c r="FX1100" s="6"/>
      <c r="FY1100" s="6"/>
      <c r="FZ1100" s="6"/>
      <c r="GA1100" s="6"/>
      <c r="GB1100" s="6"/>
      <c r="GC1100" s="6"/>
      <c r="GD1100" s="6"/>
      <c r="GE1100" s="6"/>
      <c r="GF1100" s="6"/>
      <c r="GG1100" s="6"/>
      <c r="GH1100" s="6"/>
      <c r="GI1100" s="6"/>
      <c r="GJ1100" s="6"/>
      <c r="GK1100" s="6"/>
      <c r="GL1100" s="6"/>
      <c r="GM1100" s="6"/>
      <c r="GN1100" s="6"/>
      <c r="GO1100" s="6"/>
      <c r="GP1100" s="6"/>
      <c r="GQ1100" s="6"/>
      <c r="GR1100" s="6"/>
      <c r="GS1100" s="6"/>
      <c r="GT1100" s="6"/>
      <c r="GU1100" s="6"/>
      <c r="GV1100" s="6"/>
      <c r="GW1100" s="6"/>
      <c r="GX1100" s="6"/>
      <c r="GY1100" s="6"/>
      <c r="GZ1100" s="6"/>
      <c r="HA1100" s="6"/>
      <c r="HB1100" s="6"/>
      <c r="HC1100" s="6"/>
      <c r="HD1100" s="6"/>
      <c r="HE1100" s="6"/>
    </row>
    <row r="1101" spans="1:213">
      <c r="A1101" s="6"/>
      <c r="B1101" s="420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DP1101" s="6"/>
      <c r="DQ1101" s="6"/>
      <c r="DR1101" s="6"/>
      <c r="DS1101" s="6"/>
      <c r="DT1101" s="6"/>
      <c r="DU1101" s="6"/>
      <c r="DV1101" s="6"/>
      <c r="DW1101" s="6"/>
      <c r="DX1101" s="6"/>
      <c r="DY1101" s="6"/>
      <c r="DZ1101" s="6"/>
      <c r="EA1101" s="6"/>
      <c r="EB1101" s="6"/>
      <c r="EC1101" s="6"/>
      <c r="ED1101" s="6"/>
      <c r="EE1101" s="6"/>
      <c r="EF1101" s="6"/>
      <c r="EG1101" s="6"/>
      <c r="EH1101" s="6"/>
      <c r="EI1101" s="6"/>
      <c r="EJ1101" s="6"/>
      <c r="EK1101" s="6"/>
      <c r="EL1101" s="6"/>
      <c r="EM1101" s="6"/>
      <c r="EN1101" s="6"/>
      <c r="EO1101" s="6"/>
      <c r="EP1101" s="6"/>
      <c r="EQ1101" s="6"/>
      <c r="ER1101" s="6"/>
      <c r="ES1101" s="6"/>
      <c r="ET1101" s="6"/>
      <c r="EU1101" s="6"/>
      <c r="EV1101" s="6"/>
      <c r="EW1101" s="6"/>
      <c r="EX1101" s="6"/>
      <c r="EY1101" s="6"/>
      <c r="EZ1101" s="6"/>
      <c r="FA1101" s="6"/>
      <c r="FB1101" s="6"/>
      <c r="FC1101" s="6"/>
      <c r="FD1101" s="6"/>
      <c r="FE1101" s="6"/>
      <c r="FF1101" s="6"/>
      <c r="FG1101" s="6"/>
      <c r="FH1101" s="6"/>
      <c r="FI1101" s="6"/>
      <c r="FJ1101" s="6"/>
      <c r="FK1101" s="6"/>
      <c r="FL1101" s="6"/>
      <c r="FM1101" s="6"/>
      <c r="FN1101" s="6"/>
      <c r="FO1101" s="6"/>
      <c r="FP1101" s="6"/>
      <c r="FQ1101" s="6"/>
      <c r="FR1101" s="6"/>
      <c r="FS1101" s="6"/>
      <c r="FT1101" s="6"/>
      <c r="FU1101" s="6"/>
      <c r="FV1101" s="6"/>
      <c r="FW1101" s="6"/>
      <c r="FX1101" s="6"/>
      <c r="FY1101" s="6"/>
      <c r="FZ1101" s="6"/>
      <c r="GA1101" s="6"/>
      <c r="GB1101" s="6"/>
      <c r="GC1101" s="6"/>
      <c r="GD1101" s="6"/>
      <c r="GE1101" s="6"/>
      <c r="GF1101" s="6"/>
      <c r="GG1101" s="6"/>
      <c r="GH1101" s="6"/>
      <c r="GI1101" s="6"/>
      <c r="GJ1101" s="6"/>
      <c r="GK1101" s="6"/>
      <c r="GL1101" s="6"/>
      <c r="GM1101" s="6"/>
      <c r="GN1101" s="6"/>
      <c r="GO1101" s="6"/>
      <c r="GP1101" s="6"/>
      <c r="GQ1101" s="6"/>
      <c r="GR1101" s="6"/>
      <c r="GS1101" s="6"/>
      <c r="GT1101" s="6"/>
      <c r="GU1101" s="6"/>
      <c r="GV1101" s="6"/>
      <c r="GW1101" s="6"/>
      <c r="GX1101" s="6"/>
      <c r="GY1101" s="6"/>
      <c r="GZ1101" s="6"/>
      <c r="HA1101" s="6"/>
      <c r="HB1101" s="6"/>
      <c r="HC1101" s="6"/>
      <c r="HD1101" s="6"/>
      <c r="HE1101" s="6"/>
    </row>
    <row r="1102" spans="1:213">
      <c r="A1102" s="6"/>
      <c r="B1102" s="420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DP1102" s="6"/>
      <c r="DQ1102" s="6"/>
      <c r="DR1102" s="6"/>
      <c r="DS1102" s="6"/>
      <c r="DT1102" s="6"/>
      <c r="DU1102" s="6"/>
      <c r="DV1102" s="6"/>
      <c r="DW1102" s="6"/>
      <c r="DX1102" s="6"/>
      <c r="DY1102" s="6"/>
      <c r="DZ1102" s="6"/>
      <c r="EA1102" s="6"/>
      <c r="EB1102" s="6"/>
      <c r="EC1102" s="6"/>
      <c r="ED1102" s="6"/>
      <c r="EE1102" s="6"/>
      <c r="EF1102" s="6"/>
      <c r="EG1102" s="6"/>
      <c r="EH1102" s="6"/>
      <c r="EI1102" s="6"/>
      <c r="EJ1102" s="6"/>
      <c r="EK1102" s="6"/>
      <c r="EL1102" s="6"/>
      <c r="EM1102" s="6"/>
      <c r="EN1102" s="6"/>
      <c r="EO1102" s="6"/>
      <c r="EP1102" s="6"/>
      <c r="EQ1102" s="6"/>
      <c r="ER1102" s="6"/>
      <c r="ES1102" s="6"/>
      <c r="ET1102" s="6"/>
      <c r="EU1102" s="6"/>
      <c r="EV1102" s="6"/>
      <c r="EW1102" s="6"/>
      <c r="EX1102" s="6"/>
      <c r="EY1102" s="6"/>
      <c r="EZ1102" s="6"/>
      <c r="FA1102" s="6"/>
      <c r="FB1102" s="6"/>
      <c r="FC1102" s="6"/>
      <c r="FD1102" s="6"/>
      <c r="FE1102" s="6"/>
      <c r="FF1102" s="6"/>
      <c r="FG1102" s="6"/>
      <c r="FH1102" s="6"/>
      <c r="FI1102" s="6"/>
      <c r="FJ1102" s="6"/>
      <c r="FK1102" s="6"/>
      <c r="FL1102" s="6"/>
      <c r="FM1102" s="6"/>
      <c r="FN1102" s="6"/>
      <c r="FO1102" s="6"/>
      <c r="FP1102" s="6"/>
      <c r="FQ1102" s="6"/>
      <c r="FR1102" s="6"/>
      <c r="FS1102" s="6"/>
      <c r="FT1102" s="6"/>
      <c r="FU1102" s="6"/>
      <c r="FV1102" s="6"/>
      <c r="FW1102" s="6"/>
      <c r="FX1102" s="6"/>
      <c r="FY1102" s="6"/>
      <c r="FZ1102" s="6"/>
      <c r="GA1102" s="6"/>
      <c r="GB1102" s="6"/>
      <c r="GC1102" s="6"/>
      <c r="GD1102" s="6"/>
      <c r="GE1102" s="6"/>
      <c r="GF1102" s="6"/>
      <c r="GG1102" s="6"/>
      <c r="GH1102" s="6"/>
      <c r="GI1102" s="6"/>
      <c r="GJ1102" s="6"/>
      <c r="GK1102" s="6"/>
      <c r="GL1102" s="6"/>
      <c r="GM1102" s="6"/>
      <c r="GN1102" s="6"/>
      <c r="GO1102" s="6"/>
      <c r="GP1102" s="6"/>
      <c r="GQ1102" s="6"/>
      <c r="GR1102" s="6"/>
      <c r="GS1102" s="6"/>
      <c r="GT1102" s="6"/>
      <c r="GU1102" s="6"/>
      <c r="GV1102" s="6"/>
      <c r="GW1102" s="6"/>
      <c r="GX1102" s="6"/>
      <c r="GY1102" s="6"/>
      <c r="GZ1102" s="6"/>
      <c r="HA1102" s="6"/>
      <c r="HB1102" s="6"/>
      <c r="HC1102" s="6"/>
      <c r="HD1102" s="6"/>
      <c r="HE1102" s="6"/>
    </row>
    <row r="1103" spans="1:213">
      <c r="A1103" s="6"/>
      <c r="B1103" s="420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DP1103" s="6"/>
      <c r="DQ1103" s="6"/>
      <c r="DR1103" s="6"/>
      <c r="DS1103" s="6"/>
      <c r="DT1103" s="6"/>
      <c r="DU1103" s="6"/>
      <c r="DV1103" s="6"/>
      <c r="DW1103" s="6"/>
      <c r="DX1103" s="6"/>
      <c r="DY1103" s="6"/>
      <c r="DZ1103" s="6"/>
      <c r="EA1103" s="6"/>
      <c r="EB1103" s="6"/>
      <c r="EC1103" s="6"/>
      <c r="ED1103" s="6"/>
      <c r="EE1103" s="6"/>
      <c r="EF1103" s="6"/>
      <c r="EG1103" s="6"/>
      <c r="EH1103" s="6"/>
      <c r="EI1103" s="6"/>
      <c r="EJ1103" s="6"/>
      <c r="EK1103" s="6"/>
      <c r="EL1103" s="6"/>
      <c r="EM1103" s="6"/>
      <c r="EN1103" s="6"/>
      <c r="EO1103" s="6"/>
      <c r="EP1103" s="6"/>
      <c r="EQ1103" s="6"/>
      <c r="ER1103" s="6"/>
      <c r="ES1103" s="6"/>
      <c r="ET1103" s="6"/>
      <c r="EU1103" s="6"/>
      <c r="EV1103" s="6"/>
      <c r="EW1103" s="6"/>
      <c r="EX1103" s="6"/>
      <c r="EY1103" s="6"/>
      <c r="EZ1103" s="6"/>
      <c r="FA1103" s="6"/>
      <c r="FB1103" s="6"/>
      <c r="FC1103" s="6"/>
      <c r="FD1103" s="6"/>
      <c r="FE1103" s="6"/>
      <c r="FF1103" s="6"/>
      <c r="FG1103" s="6"/>
      <c r="FH1103" s="6"/>
      <c r="FI1103" s="6"/>
      <c r="FJ1103" s="6"/>
      <c r="FK1103" s="6"/>
      <c r="FL1103" s="6"/>
      <c r="FM1103" s="6"/>
      <c r="FN1103" s="6"/>
      <c r="FO1103" s="6"/>
      <c r="FP1103" s="6"/>
      <c r="FQ1103" s="6"/>
      <c r="FR1103" s="6"/>
      <c r="FS1103" s="6"/>
      <c r="FT1103" s="6"/>
      <c r="FU1103" s="6"/>
      <c r="FV1103" s="6"/>
      <c r="FW1103" s="6"/>
      <c r="FX1103" s="6"/>
      <c r="FY1103" s="6"/>
      <c r="FZ1103" s="6"/>
      <c r="GA1103" s="6"/>
      <c r="GB1103" s="6"/>
      <c r="GC1103" s="6"/>
      <c r="GD1103" s="6"/>
      <c r="GE1103" s="6"/>
      <c r="GF1103" s="6"/>
      <c r="GG1103" s="6"/>
      <c r="GH1103" s="6"/>
      <c r="GI1103" s="6"/>
      <c r="GJ1103" s="6"/>
      <c r="GK1103" s="6"/>
      <c r="GL1103" s="6"/>
      <c r="GM1103" s="6"/>
      <c r="GN1103" s="6"/>
      <c r="GO1103" s="6"/>
      <c r="GP1103" s="6"/>
      <c r="GQ1103" s="6"/>
      <c r="GR1103" s="6"/>
      <c r="GS1103" s="6"/>
      <c r="GT1103" s="6"/>
      <c r="GU1103" s="6"/>
      <c r="GV1103" s="6"/>
      <c r="GW1103" s="6"/>
      <c r="GX1103" s="6"/>
      <c r="GY1103" s="6"/>
      <c r="GZ1103" s="6"/>
      <c r="HA1103" s="6"/>
      <c r="HB1103" s="6"/>
      <c r="HC1103" s="6"/>
      <c r="HD1103" s="6"/>
      <c r="HE1103" s="6"/>
    </row>
    <row r="1104" spans="1:213">
      <c r="A1104" s="6"/>
      <c r="B1104" s="420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6"/>
      <c r="EK1104" s="6"/>
      <c r="EL1104" s="6"/>
      <c r="EM1104" s="6"/>
      <c r="EN1104" s="6"/>
      <c r="EO1104" s="6"/>
      <c r="EP1104" s="6"/>
      <c r="EQ1104" s="6"/>
      <c r="ER1104" s="6"/>
      <c r="ES1104" s="6"/>
      <c r="ET1104" s="6"/>
      <c r="EU1104" s="6"/>
      <c r="EV1104" s="6"/>
      <c r="EW1104" s="6"/>
      <c r="EX1104" s="6"/>
      <c r="EY1104" s="6"/>
      <c r="EZ1104" s="6"/>
      <c r="FA1104" s="6"/>
      <c r="FB1104" s="6"/>
      <c r="FC1104" s="6"/>
      <c r="FD1104" s="6"/>
      <c r="FE1104" s="6"/>
      <c r="FF1104" s="6"/>
      <c r="FG1104" s="6"/>
      <c r="FH1104" s="6"/>
      <c r="FI1104" s="6"/>
      <c r="FJ1104" s="6"/>
      <c r="FK1104" s="6"/>
      <c r="FL1104" s="6"/>
      <c r="FM1104" s="6"/>
      <c r="FN1104" s="6"/>
      <c r="FO1104" s="6"/>
      <c r="FP1104" s="6"/>
      <c r="FQ1104" s="6"/>
      <c r="FR1104" s="6"/>
      <c r="FS1104" s="6"/>
      <c r="FT1104" s="6"/>
      <c r="FU1104" s="6"/>
      <c r="FV1104" s="6"/>
      <c r="FW1104" s="6"/>
      <c r="FX1104" s="6"/>
      <c r="FY1104" s="6"/>
      <c r="FZ1104" s="6"/>
      <c r="GA1104" s="6"/>
      <c r="GB1104" s="6"/>
      <c r="GC1104" s="6"/>
      <c r="GD1104" s="6"/>
      <c r="GE1104" s="6"/>
      <c r="GF1104" s="6"/>
      <c r="GG1104" s="6"/>
      <c r="GH1104" s="6"/>
      <c r="GI1104" s="6"/>
      <c r="GJ1104" s="6"/>
      <c r="GK1104" s="6"/>
      <c r="GL1104" s="6"/>
      <c r="GM1104" s="6"/>
      <c r="GN1104" s="6"/>
      <c r="GO1104" s="6"/>
      <c r="GP1104" s="6"/>
      <c r="GQ1104" s="6"/>
      <c r="GR1104" s="6"/>
      <c r="GS1104" s="6"/>
      <c r="GT1104" s="6"/>
      <c r="GU1104" s="6"/>
      <c r="GV1104" s="6"/>
      <c r="GW1104" s="6"/>
      <c r="GX1104" s="6"/>
      <c r="GY1104" s="6"/>
      <c r="GZ1104" s="6"/>
      <c r="HA1104" s="6"/>
      <c r="HB1104" s="6"/>
      <c r="HC1104" s="6"/>
      <c r="HD1104" s="6"/>
      <c r="HE1104" s="6"/>
    </row>
    <row r="1105" spans="1:213">
      <c r="A1105" s="6"/>
      <c r="B1105" s="420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DP1105" s="6"/>
      <c r="DQ1105" s="6"/>
      <c r="DR1105" s="6"/>
      <c r="DS1105" s="6"/>
      <c r="DT1105" s="6"/>
      <c r="DU1105" s="6"/>
      <c r="DV1105" s="6"/>
      <c r="DW1105" s="6"/>
      <c r="DX1105" s="6"/>
      <c r="DY1105" s="6"/>
      <c r="DZ1105" s="6"/>
      <c r="EA1105" s="6"/>
      <c r="EB1105" s="6"/>
      <c r="EC1105" s="6"/>
      <c r="ED1105" s="6"/>
      <c r="EE1105" s="6"/>
      <c r="EF1105" s="6"/>
      <c r="EG1105" s="6"/>
      <c r="EH1105" s="6"/>
      <c r="EI1105" s="6"/>
      <c r="EJ1105" s="6"/>
      <c r="EK1105" s="6"/>
      <c r="EL1105" s="6"/>
      <c r="EM1105" s="6"/>
      <c r="EN1105" s="6"/>
      <c r="EO1105" s="6"/>
      <c r="EP1105" s="6"/>
      <c r="EQ1105" s="6"/>
      <c r="ER1105" s="6"/>
      <c r="ES1105" s="6"/>
      <c r="ET1105" s="6"/>
      <c r="EU1105" s="6"/>
      <c r="EV1105" s="6"/>
      <c r="EW1105" s="6"/>
      <c r="EX1105" s="6"/>
      <c r="EY1105" s="6"/>
      <c r="EZ1105" s="6"/>
      <c r="FA1105" s="6"/>
      <c r="FB1105" s="6"/>
      <c r="FC1105" s="6"/>
      <c r="FD1105" s="6"/>
      <c r="FE1105" s="6"/>
      <c r="FF1105" s="6"/>
      <c r="FG1105" s="6"/>
      <c r="FH1105" s="6"/>
      <c r="FI1105" s="6"/>
      <c r="FJ1105" s="6"/>
      <c r="FK1105" s="6"/>
      <c r="FL1105" s="6"/>
      <c r="FM1105" s="6"/>
      <c r="FN1105" s="6"/>
      <c r="FO1105" s="6"/>
      <c r="FP1105" s="6"/>
      <c r="FQ1105" s="6"/>
      <c r="FR1105" s="6"/>
      <c r="FS1105" s="6"/>
      <c r="FT1105" s="6"/>
      <c r="FU1105" s="6"/>
      <c r="FV1105" s="6"/>
      <c r="FW1105" s="6"/>
      <c r="FX1105" s="6"/>
      <c r="FY1105" s="6"/>
      <c r="FZ1105" s="6"/>
      <c r="GA1105" s="6"/>
      <c r="GB1105" s="6"/>
      <c r="GC1105" s="6"/>
      <c r="GD1105" s="6"/>
      <c r="GE1105" s="6"/>
      <c r="GF1105" s="6"/>
      <c r="GG1105" s="6"/>
      <c r="GH1105" s="6"/>
      <c r="GI1105" s="6"/>
      <c r="GJ1105" s="6"/>
      <c r="GK1105" s="6"/>
      <c r="GL1105" s="6"/>
      <c r="GM1105" s="6"/>
      <c r="GN1105" s="6"/>
      <c r="GO1105" s="6"/>
      <c r="GP1105" s="6"/>
      <c r="GQ1105" s="6"/>
      <c r="GR1105" s="6"/>
      <c r="GS1105" s="6"/>
      <c r="GT1105" s="6"/>
      <c r="GU1105" s="6"/>
      <c r="GV1105" s="6"/>
      <c r="GW1105" s="6"/>
      <c r="GX1105" s="6"/>
      <c r="GY1105" s="6"/>
      <c r="GZ1105" s="6"/>
      <c r="HA1105" s="6"/>
      <c r="HB1105" s="6"/>
      <c r="HC1105" s="6"/>
      <c r="HD1105" s="6"/>
      <c r="HE1105" s="6"/>
    </row>
    <row r="1106" spans="1:213">
      <c r="A1106" s="6"/>
      <c r="B1106" s="420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DP1106" s="6"/>
      <c r="DQ1106" s="6"/>
      <c r="DR1106" s="6"/>
      <c r="DS1106" s="6"/>
      <c r="DT1106" s="6"/>
      <c r="DU1106" s="6"/>
      <c r="DV1106" s="6"/>
      <c r="DW1106" s="6"/>
      <c r="DX1106" s="6"/>
      <c r="DY1106" s="6"/>
      <c r="DZ1106" s="6"/>
      <c r="EA1106" s="6"/>
      <c r="EB1106" s="6"/>
      <c r="EC1106" s="6"/>
      <c r="ED1106" s="6"/>
      <c r="EE1106" s="6"/>
      <c r="EF1106" s="6"/>
      <c r="EG1106" s="6"/>
      <c r="EH1106" s="6"/>
      <c r="EI1106" s="6"/>
      <c r="EJ1106" s="6"/>
      <c r="EK1106" s="6"/>
      <c r="EL1106" s="6"/>
      <c r="EM1106" s="6"/>
      <c r="EN1106" s="6"/>
      <c r="EO1106" s="6"/>
      <c r="EP1106" s="6"/>
      <c r="EQ1106" s="6"/>
      <c r="ER1106" s="6"/>
      <c r="ES1106" s="6"/>
      <c r="ET1106" s="6"/>
      <c r="EU1106" s="6"/>
      <c r="EV1106" s="6"/>
      <c r="EW1106" s="6"/>
      <c r="EX1106" s="6"/>
      <c r="EY1106" s="6"/>
      <c r="EZ1106" s="6"/>
      <c r="FA1106" s="6"/>
      <c r="FB1106" s="6"/>
      <c r="FC1106" s="6"/>
      <c r="FD1106" s="6"/>
      <c r="FE1106" s="6"/>
      <c r="FF1106" s="6"/>
      <c r="FG1106" s="6"/>
      <c r="FH1106" s="6"/>
      <c r="FI1106" s="6"/>
      <c r="FJ1106" s="6"/>
      <c r="FK1106" s="6"/>
      <c r="FL1106" s="6"/>
      <c r="FM1106" s="6"/>
      <c r="FN1106" s="6"/>
      <c r="FO1106" s="6"/>
      <c r="FP1106" s="6"/>
      <c r="FQ1106" s="6"/>
      <c r="FR1106" s="6"/>
      <c r="FS1106" s="6"/>
      <c r="FT1106" s="6"/>
      <c r="FU1106" s="6"/>
      <c r="FV1106" s="6"/>
      <c r="FW1106" s="6"/>
      <c r="FX1106" s="6"/>
      <c r="FY1106" s="6"/>
      <c r="FZ1106" s="6"/>
      <c r="GA1106" s="6"/>
      <c r="GB1106" s="6"/>
      <c r="GC1106" s="6"/>
      <c r="GD1106" s="6"/>
      <c r="GE1106" s="6"/>
      <c r="GF1106" s="6"/>
      <c r="GG1106" s="6"/>
      <c r="GH1106" s="6"/>
      <c r="GI1106" s="6"/>
      <c r="GJ1106" s="6"/>
      <c r="GK1106" s="6"/>
      <c r="GL1106" s="6"/>
      <c r="GM1106" s="6"/>
      <c r="GN1106" s="6"/>
      <c r="GO1106" s="6"/>
      <c r="GP1106" s="6"/>
      <c r="GQ1106" s="6"/>
      <c r="GR1106" s="6"/>
      <c r="GS1106" s="6"/>
      <c r="GT1106" s="6"/>
      <c r="GU1106" s="6"/>
      <c r="GV1106" s="6"/>
      <c r="GW1106" s="6"/>
      <c r="GX1106" s="6"/>
      <c r="GY1106" s="6"/>
      <c r="GZ1106" s="6"/>
      <c r="HA1106" s="6"/>
      <c r="HB1106" s="6"/>
      <c r="HC1106" s="6"/>
      <c r="HD1106" s="6"/>
      <c r="HE1106" s="6"/>
    </row>
    <row r="1107" spans="1:213">
      <c r="A1107" s="6"/>
      <c r="B1107" s="420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DP1107" s="6"/>
      <c r="DQ1107" s="6"/>
      <c r="DR1107" s="6"/>
      <c r="DS1107" s="6"/>
      <c r="DT1107" s="6"/>
      <c r="DU1107" s="6"/>
      <c r="DV1107" s="6"/>
      <c r="DW1107" s="6"/>
      <c r="DX1107" s="6"/>
      <c r="DY1107" s="6"/>
      <c r="DZ1107" s="6"/>
      <c r="EA1107" s="6"/>
      <c r="EB1107" s="6"/>
      <c r="EC1107" s="6"/>
      <c r="ED1107" s="6"/>
      <c r="EE1107" s="6"/>
      <c r="EF1107" s="6"/>
      <c r="EG1107" s="6"/>
      <c r="EH1107" s="6"/>
      <c r="EI1107" s="6"/>
      <c r="EJ1107" s="6"/>
      <c r="EK1107" s="6"/>
      <c r="EL1107" s="6"/>
      <c r="EM1107" s="6"/>
      <c r="EN1107" s="6"/>
      <c r="EO1107" s="6"/>
      <c r="EP1107" s="6"/>
      <c r="EQ1107" s="6"/>
      <c r="ER1107" s="6"/>
      <c r="ES1107" s="6"/>
      <c r="ET1107" s="6"/>
      <c r="EU1107" s="6"/>
      <c r="EV1107" s="6"/>
      <c r="EW1107" s="6"/>
      <c r="EX1107" s="6"/>
      <c r="EY1107" s="6"/>
      <c r="EZ1107" s="6"/>
      <c r="FA1107" s="6"/>
      <c r="FB1107" s="6"/>
      <c r="FC1107" s="6"/>
      <c r="FD1107" s="6"/>
      <c r="FE1107" s="6"/>
      <c r="FF1107" s="6"/>
      <c r="FG1107" s="6"/>
      <c r="FH1107" s="6"/>
      <c r="FI1107" s="6"/>
      <c r="FJ1107" s="6"/>
      <c r="FK1107" s="6"/>
      <c r="FL1107" s="6"/>
      <c r="FM1107" s="6"/>
      <c r="FN1107" s="6"/>
      <c r="FO1107" s="6"/>
      <c r="FP1107" s="6"/>
      <c r="FQ1107" s="6"/>
      <c r="FR1107" s="6"/>
      <c r="FS1107" s="6"/>
      <c r="FT1107" s="6"/>
      <c r="FU1107" s="6"/>
      <c r="FV1107" s="6"/>
      <c r="FW1107" s="6"/>
      <c r="FX1107" s="6"/>
      <c r="FY1107" s="6"/>
      <c r="FZ1107" s="6"/>
      <c r="GA1107" s="6"/>
      <c r="GB1107" s="6"/>
      <c r="GC1107" s="6"/>
      <c r="GD1107" s="6"/>
      <c r="GE1107" s="6"/>
      <c r="GF1107" s="6"/>
      <c r="GG1107" s="6"/>
      <c r="GH1107" s="6"/>
      <c r="GI1107" s="6"/>
      <c r="GJ1107" s="6"/>
      <c r="GK1107" s="6"/>
      <c r="GL1107" s="6"/>
      <c r="GM1107" s="6"/>
      <c r="GN1107" s="6"/>
      <c r="GO1107" s="6"/>
      <c r="GP1107" s="6"/>
      <c r="GQ1107" s="6"/>
      <c r="GR1107" s="6"/>
      <c r="GS1107" s="6"/>
      <c r="GT1107" s="6"/>
      <c r="GU1107" s="6"/>
      <c r="GV1107" s="6"/>
      <c r="GW1107" s="6"/>
      <c r="GX1107" s="6"/>
      <c r="GY1107" s="6"/>
      <c r="GZ1107" s="6"/>
      <c r="HA1107" s="6"/>
      <c r="HB1107" s="6"/>
      <c r="HC1107" s="6"/>
      <c r="HD1107" s="6"/>
      <c r="HE1107" s="6"/>
    </row>
    <row r="1108" spans="1:213">
      <c r="A1108" s="6"/>
      <c r="B1108" s="420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DP1108" s="6"/>
      <c r="DQ1108" s="6"/>
      <c r="DR1108" s="6"/>
      <c r="DS1108" s="6"/>
      <c r="DT1108" s="6"/>
      <c r="DU1108" s="6"/>
      <c r="DV1108" s="6"/>
      <c r="DW1108" s="6"/>
      <c r="DX1108" s="6"/>
      <c r="DY1108" s="6"/>
      <c r="DZ1108" s="6"/>
      <c r="EA1108" s="6"/>
      <c r="EB1108" s="6"/>
      <c r="EC1108" s="6"/>
      <c r="ED1108" s="6"/>
      <c r="EE1108" s="6"/>
      <c r="EF1108" s="6"/>
      <c r="EG1108" s="6"/>
      <c r="EH1108" s="6"/>
      <c r="EI1108" s="6"/>
      <c r="EJ1108" s="6"/>
      <c r="EK1108" s="6"/>
      <c r="EL1108" s="6"/>
      <c r="EM1108" s="6"/>
      <c r="EN1108" s="6"/>
      <c r="EO1108" s="6"/>
      <c r="EP1108" s="6"/>
      <c r="EQ1108" s="6"/>
      <c r="ER1108" s="6"/>
      <c r="ES1108" s="6"/>
      <c r="ET1108" s="6"/>
      <c r="EU1108" s="6"/>
      <c r="EV1108" s="6"/>
      <c r="EW1108" s="6"/>
      <c r="EX1108" s="6"/>
      <c r="EY1108" s="6"/>
      <c r="EZ1108" s="6"/>
      <c r="FA1108" s="6"/>
      <c r="FB1108" s="6"/>
      <c r="FC1108" s="6"/>
      <c r="FD1108" s="6"/>
      <c r="FE1108" s="6"/>
      <c r="FF1108" s="6"/>
      <c r="FG1108" s="6"/>
      <c r="FH1108" s="6"/>
      <c r="FI1108" s="6"/>
      <c r="FJ1108" s="6"/>
      <c r="FK1108" s="6"/>
      <c r="FL1108" s="6"/>
      <c r="FM1108" s="6"/>
      <c r="FN1108" s="6"/>
      <c r="FO1108" s="6"/>
      <c r="FP1108" s="6"/>
      <c r="FQ1108" s="6"/>
      <c r="FR1108" s="6"/>
      <c r="FS1108" s="6"/>
      <c r="FT1108" s="6"/>
      <c r="FU1108" s="6"/>
      <c r="FV1108" s="6"/>
      <c r="FW1108" s="6"/>
      <c r="FX1108" s="6"/>
      <c r="FY1108" s="6"/>
      <c r="FZ1108" s="6"/>
      <c r="GA1108" s="6"/>
      <c r="GB1108" s="6"/>
      <c r="GC1108" s="6"/>
      <c r="GD1108" s="6"/>
      <c r="GE1108" s="6"/>
      <c r="GF1108" s="6"/>
      <c r="GG1108" s="6"/>
      <c r="GH1108" s="6"/>
      <c r="GI1108" s="6"/>
      <c r="GJ1108" s="6"/>
      <c r="GK1108" s="6"/>
      <c r="GL1108" s="6"/>
      <c r="GM1108" s="6"/>
      <c r="GN1108" s="6"/>
      <c r="GO1108" s="6"/>
      <c r="GP1108" s="6"/>
      <c r="GQ1108" s="6"/>
      <c r="GR1108" s="6"/>
      <c r="GS1108" s="6"/>
      <c r="GT1108" s="6"/>
      <c r="GU1108" s="6"/>
      <c r="GV1108" s="6"/>
      <c r="GW1108" s="6"/>
      <c r="GX1108" s="6"/>
      <c r="GY1108" s="6"/>
      <c r="GZ1108" s="6"/>
      <c r="HA1108" s="6"/>
      <c r="HB1108" s="6"/>
      <c r="HC1108" s="6"/>
      <c r="HD1108" s="6"/>
      <c r="HE1108" s="6"/>
    </row>
    <row r="1109" spans="1:213">
      <c r="A1109" s="6"/>
      <c r="B1109" s="420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DP1109" s="6"/>
      <c r="DQ1109" s="6"/>
      <c r="DR1109" s="6"/>
      <c r="DS1109" s="6"/>
      <c r="DT1109" s="6"/>
      <c r="DU1109" s="6"/>
      <c r="DV1109" s="6"/>
      <c r="DW1109" s="6"/>
      <c r="DX1109" s="6"/>
      <c r="DY1109" s="6"/>
      <c r="DZ1109" s="6"/>
      <c r="EA1109" s="6"/>
      <c r="EB1109" s="6"/>
      <c r="EC1109" s="6"/>
      <c r="ED1109" s="6"/>
      <c r="EE1109" s="6"/>
      <c r="EF1109" s="6"/>
      <c r="EG1109" s="6"/>
      <c r="EH1109" s="6"/>
      <c r="EI1109" s="6"/>
      <c r="EJ1109" s="6"/>
      <c r="EK1109" s="6"/>
      <c r="EL1109" s="6"/>
      <c r="EM1109" s="6"/>
      <c r="EN1109" s="6"/>
      <c r="EO1109" s="6"/>
      <c r="EP1109" s="6"/>
      <c r="EQ1109" s="6"/>
      <c r="ER1109" s="6"/>
      <c r="ES1109" s="6"/>
      <c r="ET1109" s="6"/>
      <c r="EU1109" s="6"/>
      <c r="EV1109" s="6"/>
      <c r="EW1109" s="6"/>
      <c r="EX1109" s="6"/>
      <c r="EY1109" s="6"/>
      <c r="EZ1109" s="6"/>
      <c r="FA1109" s="6"/>
      <c r="FB1109" s="6"/>
      <c r="FC1109" s="6"/>
      <c r="FD1109" s="6"/>
      <c r="FE1109" s="6"/>
      <c r="FF1109" s="6"/>
      <c r="FG1109" s="6"/>
      <c r="FH1109" s="6"/>
      <c r="FI1109" s="6"/>
      <c r="FJ1109" s="6"/>
      <c r="FK1109" s="6"/>
      <c r="FL1109" s="6"/>
      <c r="FM1109" s="6"/>
      <c r="FN1109" s="6"/>
      <c r="FO1109" s="6"/>
      <c r="FP1109" s="6"/>
      <c r="FQ1109" s="6"/>
      <c r="FR1109" s="6"/>
      <c r="FS1109" s="6"/>
      <c r="FT1109" s="6"/>
      <c r="FU1109" s="6"/>
      <c r="FV1109" s="6"/>
      <c r="FW1109" s="6"/>
      <c r="FX1109" s="6"/>
      <c r="FY1109" s="6"/>
      <c r="FZ1109" s="6"/>
      <c r="GA1109" s="6"/>
      <c r="GB1109" s="6"/>
      <c r="GC1109" s="6"/>
      <c r="GD1109" s="6"/>
      <c r="GE1109" s="6"/>
      <c r="GF1109" s="6"/>
      <c r="GG1109" s="6"/>
      <c r="GH1109" s="6"/>
      <c r="GI1109" s="6"/>
      <c r="GJ1109" s="6"/>
      <c r="GK1109" s="6"/>
      <c r="GL1109" s="6"/>
      <c r="GM1109" s="6"/>
      <c r="GN1109" s="6"/>
      <c r="GO1109" s="6"/>
      <c r="GP1109" s="6"/>
      <c r="GQ1109" s="6"/>
      <c r="GR1109" s="6"/>
      <c r="GS1109" s="6"/>
      <c r="GT1109" s="6"/>
      <c r="GU1109" s="6"/>
      <c r="GV1109" s="6"/>
      <c r="GW1109" s="6"/>
      <c r="GX1109" s="6"/>
      <c r="GY1109" s="6"/>
      <c r="GZ1109" s="6"/>
      <c r="HA1109" s="6"/>
      <c r="HB1109" s="6"/>
      <c r="HC1109" s="6"/>
      <c r="HD1109" s="6"/>
      <c r="HE1109" s="6"/>
    </row>
    <row r="1110" spans="1:213">
      <c r="A1110" s="6"/>
      <c r="B1110" s="420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DP1110" s="6"/>
      <c r="DQ1110" s="6"/>
      <c r="DR1110" s="6"/>
      <c r="DS1110" s="6"/>
      <c r="DT1110" s="6"/>
      <c r="DU1110" s="6"/>
      <c r="DV1110" s="6"/>
      <c r="DW1110" s="6"/>
      <c r="DX1110" s="6"/>
      <c r="DY1110" s="6"/>
      <c r="DZ1110" s="6"/>
      <c r="EA1110" s="6"/>
      <c r="EB1110" s="6"/>
      <c r="EC1110" s="6"/>
      <c r="ED1110" s="6"/>
      <c r="EE1110" s="6"/>
      <c r="EF1110" s="6"/>
      <c r="EG1110" s="6"/>
      <c r="EH1110" s="6"/>
      <c r="EI1110" s="6"/>
      <c r="EJ1110" s="6"/>
      <c r="EK1110" s="6"/>
      <c r="EL1110" s="6"/>
      <c r="EM1110" s="6"/>
      <c r="EN1110" s="6"/>
      <c r="EO1110" s="6"/>
      <c r="EP1110" s="6"/>
      <c r="EQ1110" s="6"/>
      <c r="ER1110" s="6"/>
      <c r="ES1110" s="6"/>
      <c r="ET1110" s="6"/>
      <c r="EU1110" s="6"/>
      <c r="EV1110" s="6"/>
      <c r="EW1110" s="6"/>
      <c r="EX1110" s="6"/>
      <c r="EY1110" s="6"/>
      <c r="EZ1110" s="6"/>
      <c r="FA1110" s="6"/>
      <c r="FB1110" s="6"/>
      <c r="FC1110" s="6"/>
      <c r="FD1110" s="6"/>
      <c r="FE1110" s="6"/>
      <c r="FF1110" s="6"/>
      <c r="FG1110" s="6"/>
      <c r="FH1110" s="6"/>
      <c r="FI1110" s="6"/>
      <c r="FJ1110" s="6"/>
      <c r="FK1110" s="6"/>
      <c r="FL1110" s="6"/>
      <c r="FM1110" s="6"/>
      <c r="FN1110" s="6"/>
      <c r="FO1110" s="6"/>
      <c r="FP1110" s="6"/>
      <c r="FQ1110" s="6"/>
      <c r="FR1110" s="6"/>
      <c r="FS1110" s="6"/>
      <c r="FT1110" s="6"/>
      <c r="FU1110" s="6"/>
      <c r="FV1110" s="6"/>
      <c r="FW1110" s="6"/>
      <c r="FX1110" s="6"/>
      <c r="FY1110" s="6"/>
      <c r="FZ1110" s="6"/>
      <c r="GA1110" s="6"/>
      <c r="GB1110" s="6"/>
      <c r="GC1110" s="6"/>
      <c r="GD1110" s="6"/>
      <c r="GE1110" s="6"/>
      <c r="GF1110" s="6"/>
      <c r="GG1110" s="6"/>
      <c r="GH1110" s="6"/>
      <c r="GI1110" s="6"/>
      <c r="GJ1110" s="6"/>
      <c r="GK1110" s="6"/>
      <c r="GL1110" s="6"/>
      <c r="GM1110" s="6"/>
      <c r="GN1110" s="6"/>
      <c r="GO1110" s="6"/>
      <c r="GP1110" s="6"/>
      <c r="GQ1110" s="6"/>
      <c r="GR1110" s="6"/>
      <c r="GS1110" s="6"/>
      <c r="GT1110" s="6"/>
      <c r="GU1110" s="6"/>
      <c r="GV1110" s="6"/>
      <c r="GW1110" s="6"/>
      <c r="GX1110" s="6"/>
      <c r="GY1110" s="6"/>
      <c r="GZ1110" s="6"/>
      <c r="HA1110" s="6"/>
      <c r="HB1110" s="6"/>
      <c r="HC1110" s="6"/>
      <c r="HD1110" s="6"/>
      <c r="HE1110" s="6"/>
    </row>
    <row r="1111" spans="1:213">
      <c r="A1111" s="6"/>
      <c r="B1111" s="420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DP1111" s="6"/>
      <c r="DQ1111" s="6"/>
      <c r="DR1111" s="6"/>
      <c r="DS1111" s="6"/>
      <c r="DT1111" s="6"/>
      <c r="DU1111" s="6"/>
      <c r="DV1111" s="6"/>
      <c r="DW1111" s="6"/>
      <c r="DX1111" s="6"/>
      <c r="DY1111" s="6"/>
      <c r="DZ1111" s="6"/>
      <c r="EA1111" s="6"/>
      <c r="EB1111" s="6"/>
      <c r="EC1111" s="6"/>
      <c r="ED1111" s="6"/>
      <c r="EE1111" s="6"/>
      <c r="EF1111" s="6"/>
      <c r="EG1111" s="6"/>
      <c r="EH1111" s="6"/>
      <c r="EI1111" s="6"/>
      <c r="EJ1111" s="6"/>
      <c r="EK1111" s="6"/>
      <c r="EL1111" s="6"/>
      <c r="EM1111" s="6"/>
      <c r="EN1111" s="6"/>
      <c r="EO1111" s="6"/>
      <c r="EP1111" s="6"/>
      <c r="EQ1111" s="6"/>
      <c r="ER1111" s="6"/>
      <c r="ES1111" s="6"/>
      <c r="ET1111" s="6"/>
      <c r="EU1111" s="6"/>
      <c r="EV1111" s="6"/>
      <c r="EW1111" s="6"/>
      <c r="EX1111" s="6"/>
      <c r="EY1111" s="6"/>
      <c r="EZ1111" s="6"/>
      <c r="FA1111" s="6"/>
      <c r="FB1111" s="6"/>
      <c r="FC1111" s="6"/>
      <c r="FD1111" s="6"/>
      <c r="FE1111" s="6"/>
      <c r="FF1111" s="6"/>
      <c r="FG1111" s="6"/>
      <c r="FH1111" s="6"/>
      <c r="FI1111" s="6"/>
      <c r="FJ1111" s="6"/>
      <c r="FK1111" s="6"/>
      <c r="FL1111" s="6"/>
      <c r="FM1111" s="6"/>
      <c r="FN1111" s="6"/>
      <c r="FO1111" s="6"/>
      <c r="FP1111" s="6"/>
      <c r="FQ1111" s="6"/>
      <c r="FR1111" s="6"/>
      <c r="FS1111" s="6"/>
      <c r="FT1111" s="6"/>
      <c r="FU1111" s="6"/>
      <c r="FV1111" s="6"/>
      <c r="FW1111" s="6"/>
      <c r="FX1111" s="6"/>
      <c r="FY1111" s="6"/>
      <c r="FZ1111" s="6"/>
      <c r="GA1111" s="6"/>
      <c r="GB1111" s="6"/>
      <c r="GC1111" s="6"/>
      <c r="GD1111" s="6"/>
      <c r="GE1111" s="6"/>
      <c r="GF1111" s="6"/>
      <c r="GG1111" s="6"/>
      <c r="GH1111" s="6"/>
      <c r="GI1111" s="6"/>
      <c r="GJ1111" s="6"/>
      <c r="GK1111" s="6"/>
      <c r="GL1111" s="6"/>
      <c r="GM1111" s="6"/>
      <c r="GN1111" s="6"/>
      <c r="GO1111" s="6"/>
      <c r="GP1111" s="6"/>
      <c r="GQ1111" s="6"/>
      <c r="GR1111" s="6"/>
      <c r="GS1111" s="6"/>
      <c r="GT1111" s="6"/>
      <c r="GU1111" s="6"/>
      <c r="GV1111" s="6"/>
      <c r="GW1111" s="6"/>
      <c r="GX1111" s="6"/>
      <c r="GY1111" s="6"/>
      <c r="GZ1111" s="6"/>
      <c r="HA1111" s="6"/>
      <c r="HB1111" s="6"/>
      <c r="HC1111" s="6"/>
      <c r="HD1111" s="6"/>
      <c r="HE1111" s="6"/>
    </row>
    <row r="1112" spans="1:213">
      <c r="A1112" s="6"/>
      <c r="B1112" s="420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DP1112" s="6"/>
      <c r="DQ1112" s="6"/>
      <c r="DR1112" s="6"/>
      <c r="DS1112" s="6"/>
      <c r="DT1112" s="6"/>
      <c r="DU1112" s="6"/>
      <c r="DV1112" s="6"/>
      <c r="DW1112" s="6"/>
      <c r="DX1112" s="6"/>
      <c r="DY1112" s="6"/>
      <c r="DZ1112" s="6"/>
      <c r="EA1112" s="6"/>
      <c r="EB1112" s="6"/>
      <c r="EC1112" s="6"/>
      <c r="ED1112" s="6"/>
      <c r="EE1112" s="6"/>
      <c r="EF1112" s="6"/>
      <c r="EG1112" s="6"/>
      <c r="EH1112" s="6"/>
      <c r="EI1112" s="6"/>
      <c r="EJ1112" s="6"/>
      <c r="EK1112" s="6"/>
      <c r="EL1112" s="6"/>
      <c r="EM1112" s="6"/>
      <c r="EN1112" s="6"/>
      <c r="EO1112" s="6"/>
      <c r="EP1112" s="6"/>
      <c r="EQ1112" s="6"/>
      <c r="ER1112" s="6"/>
      <c r="ES1112" s="6"/>
      <c r="ET1112" s="6"/>
      <c r="EU1112" s="6"/>
      <c r="EV1112" s="6"/>
      <c r="EW1112" s="6"/>
      <c r="EX1112" s="6"/>
      <c r="EY1112" s="6"/>
      <c r="EZ1112" s="6"/>
      <c r="FA1112" s="6"/>
      <c r="FB1112" s="6"/>
      <c r="FC1112" s="6"/>
      <c r="FD1112" s="6"/>
      <c r="FE1112" s="6"/>
      <c r="FF1112" s="6"/>
      <c r="FG1112" s="6"/>
      <c r="FH1112" s="6"/>
      <c r="FI1112" s="6"/>
      <c r="FJ1112" s="6"/>
      <c r="FK1112" s="6"/>
      <c r="FL1112" s="6"/>
      <c r="FM1112" s="6"/>
      <c r="FN1112" s="6"/>
      <c r="FO1112" s="6"/>
      <c r="FP1112" s="6"/>
      <c r="FQ1112" s="6"/>
      <c r="FR1112" s="6"/>
      <c r="FS1112" s="6"/>
      <c r="FT1112" s="6"/>
      <c r="FU1112" s="6"/>
      <c r="FV1112" s="6"/>
      <c r="FW1112" s="6"/>
      <c r="FX1112" s="6"/>
      <c r="FY1112" s="6"/>
      <c r="FZ1112" s="6"/>
      <c r="GA1112" s="6"/>
      <c r="GB1112" s="6"/>
      <c r="GC1112" s="6"/>
      <c r="GD1112" s="6"/>
      <c r="GE1112" s="6"/>
      <c r="GF1112" s="6"/>
      <c r="GG1112" s="6"/>
      <c r="GH1112" s="6"/>
      <c r="GI1112" s="6"/>
      <c r="GJ1112" s="6"/>
      <c r="GK1112" s="6"/>
      <c r="GL1112" s="6"/>
      <c r="GM1112" s="6"/>
      <c r="GN1112" s="6"/>
      <c r="GO1112" s="6"/>
      <c r="GP1112" s="6"/>
      <c r="GQ1112" s="6"/>
      <c r="GR1112" s="6"/>
      <c r="GS1112" s="6"/>
      <c r="GT1112" s="6"/>
      <c r="GU1112" s="6"/>
      <c r="GV1112" s="6"/>
      <c r="GW1112" s="6"/>
      <c r="GX1112" s="6"/>
      <c r="GY1112" s="6"/>
      <c r="GZ1112" s="6"/>
      <c r="HA1112" s="6"/>
      <c r="HB1112" s="6"/>
      <c r="HC1112" s="6"/>
      <c r="HD1112" s="6"/>
      <c r="HE1112" s="6"/>
    </row>
    <row r="1113" spans="1:213">
      <c r="A1113" s="6"/>
      <c r="B1113" s="420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DP1113" s="6"/>
      <c r="DQ1113" s="6"/>
      <c r="DR1113" s="6"/>
      <c r="DS1113" s="6"/>
      <c r="DT1113" s="6"/>
      <c r="DU1113" s="6"/>
      <c r="DV1113" s="6"/>
      <c r="DW1113" s="6"/>
      <c r="DX1113" s="6"/>
      <c r="DY1113" s="6"/>
      <c r="DZ1113" s="6"/>
      <c r="EA1113" s="6"/>
      <c r="EB1113" s="6"/>
      <c r="EC1113" s="6"/>
      <c r="ED1113" s="6"/>
      <c r="EE1113" s="6"/>
      <c r="EF1113" s="6"/>
      <c r="EG1113" s="6"/>
      <c r="EH1113" s="6"/>
      <c r="EI1113" s="6"/>
      <c r="EJ1113" s="6"/>
      <c r="EK1113" s="6"/>
      <c r="EL1113" s="6"/>
      <c r="EM1113" s="6"/>
      <c r="EN1113" s="6"/>
      <c r="EO1113" s="6"/>
      <c r="EP1113" s="6"/>
      <c r="EQ1113" s="6"/>
      <c r="ER1113" s="6"/>
      <c r="ES1113" s="6"/>
      <c r="ET1113" s="6"/>
      <c r="EU1113" s="6"/>
      <c r="EV1113" s="6"/>
      <c r="EW1113" s="6"/>
      <c r="EX1113" s="6"/>
      <c r="EY1113" s="6"/>
      <c r="EZ1113" s="6"/>
      <c r="FA1113" s="6"/>
      <c r="FB1113" s="6"/>
      <c r="FC1113" s="6"/>
      <c r="FD1113" s="6"/>
      <c r="FE1113" s="6"/>
      <c r="FF1113" s="6"/>
      <c r="FG1113" s="6"/>
      <c r="FH1113" s="6"/>
      <c r="FI1113" s="6"/>
      <c r="FJ1113" s="6"/>
      <c r="FK1113" s="6"/>
      <c r="FL1113" s="6"/>
      <c r="FM1113" s="6"/>
      <c r="FN1113" s="6"/>
      <c r="FO1113" s="6"/>
      <c r="FP1113" s="6"/>
      <c r="FQ1113" s="6"/>
      <c r="FR1113" s="6"/>
      <c r="FS1113" s="6"/>
      <c r="FT1113" s="6"/>
      <c r="FU1113" s="6"/>
      <c r="FV1113" s="6"/>
      <c r="FW1113" s="6"/>
      <c r="FX1113" s="6"/>
      <c r="FY1113" s="6"/>
      <c r="FZ1113" s="6"/>
      <c r="GA1113" s="6"/>
      <c r="GB1113" s="6"/>
      <c r="GC1113" s="6"/>
      <c r="GD1113" s="6"/>
      <c r="GE1113" s="6"/>
      <c r="GF1113" s="6"/>
      <c r="GG1113" s="6"/>
      <c r="GH1113" s="6"/>
      <c r="GI1113" s="6"/>
      <c r="GJ1113" s="6"/>
      <c r="GK1113" s="6"/>
      <c r="GL1113" s="6"/>
      <c r="GM1113" s="6"/>
      <c r="GN1113" s="6"/>
      <c r="GO1113" s="6"/>
      <c r="GP1113" s="6"/>
      <c r="GQ1113" s="6"/>
      <c r="GR1113" s="6"/>
      <c r="GS1113" s="6"/>
      <c r="GT1113" s="6"/>
      <c r="GU1113" s="6"/>
      <c r="GV1113" s="6"/>
      <c r="GW1113" s="6"/>
      <c r="GX1113" s="6"/>
      <c r="GY1113" s="6"/>
      <c r="GZ1113" s="6"/>
      <c r="HA1113" s="6"/>
      <c r="HB1113" s="6"/>
      <c r="HC1113" s="6"/>
      <c r="HD1113" s="6"/>
      <c r="HE1113" s="6"/>
    </row>
    <row r="1114" spans="1:213">
      <c r="A1114" s="6"/>
      <c r="B1114" s="420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DP1114" s="6"/>
      <c r="DQ1114" s="6"/>
      <c r="DR1114" s="6"/>
      <c r="DS1114" s="6"/>
      <c r="DT1114" s="6"/>
      <c r="DU1114" s="6"/>
      <c r="DV1114" s="6"/>
      <c r="DW1114" s="6"/>
      <c r="DX1114" s="6"/>
      <c r="DY1114" s="6"/>
      <c r="DZ1114" s="6"/>
      <c r="EA1114" s="6"/>
      <c r="EB1114" s="6"/>
      <c r="EC1114" s="6"/>
      <c r="ED1114" s="6"/>
      <c r="EE1114" s="6"/>
      <c r="EF1114" s="6"/>
      <c r="EG1114" s="6"/>
      <c r="EH1114" s="6"/>
      <c r="EI1114" s="6"/>
      <c r="EJ1114" s="6"/>
      <c r="EK1114" s="6"/>
      <c r="EL1114" s="6"/>
      <c r="EM1114" s="6"/>
      <c r="EN1114" s="6"/>
      <c r="EO1114" s="6"/>
      <c r="EP1114" s="6"/>
      <c r="EQ1114" s="6"/>
      <c r="ER1114" s="6"/>
      <c r="ES1114" s="6"/>
      <c r="ET1114" s="6"/>
      <c r="EU1114" s="6"/>
      <c r="EV1114" s="6"/>
      <c r="EW1114" s="6"/>
      <c r="EX1114" s="6"/>
      <c r="EY1114" s="6"/>
      <c r="EZ1114" s="6"/>
      <c r="FA1114" s="6"/>
      <c r="FB1114" s="6"/>
      <c r="FC1114" s="6"/>
      <c r="FD1114" s="6"/>
      <c r="FE1114" s="6"/>
      <c r="FF1114" s="6"/>
      <c r="FG1114" s="6"/>
      <c r="FH1114" s="6"/>
      <c r="FI1114" s="6"/>
      <c r="FJ1114" s="6"/>
      <c r="FK1114" s="6"/>
      <c r="FL1114" s="6"/>
      <c r="FM1114" s="6"/>
      <c r="FN1114" s="6"/>
      <c r="FO1114" s="6"/>
      <c r="FP1114" s="6"/>
      <c r="FQ1114" s="6"/>
      <c r="FR1114" s="6"/>
      <c r="FS1114" s="6"/>
      <c r="FT1114" s="6"/>
      <c r="FU1114" s="6"/>
      <c r="FV1114" s="6"/>
      <c r="FW1114" s="6"/>
      <c r="FX1114" s="6"/>
      <c r="FY1114" s="6"/>
      <c r="FZ1114" s="6"/>
      <c r="GA1114" s="6"/>
      <c r="GB1114" s="6"/>
      <c r="GC1114" s="6"/>
      <c r="GD1114" s="6"/>
      <c r="GE1114" s="6"/>
      <c r="GF1114" s="6"/>
      <c r="GG1114" s="6"/>
      <c r="GH1114" s="6"/>
      <c r="GI1114" s="6"/>
      <c r="GJ1114" s="6"/>
      <c r="GK1114" s="6"/>
      <c r="GL1114" s="6"/>
      <c r="GM1114" s="6"/>
      <c r="GN1114" s="6"/>
      <c r="GO1114" s="6"/>
      <c r="GP1114" s="6"/>
      <c r="GQ1114" s="6"/>
      <c r="GR1114" s="6"/>
      <c r="GS1114" s="6"/>
      <c r="GT1114" s="6"/>
      <c r="GU1114" s="6"/>
      <c r="GV1114" s="6"/>
      <c r="GW1114" s="6"/>
      <c r="GX1114" s="6"/>
      <c r="GY1114" s="6"/>
      <c r="GZ1114" s="6"/>
      <c r="HA1114" s="6"/>
      <c r="HB1114" s="6"/>
      <c r="HC1114" s="6"/>
      <c r="HD1114" s="6"/>
      <c r="HE1114" s="6"/>
    </row>
    <row r="1115" spans="1:213">
      <c r="A1115" s="6"/>
      <c r="B1115" s="420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DP1115" s="6"/>
      <c r="DQ1115" s="6"/>
      <c r="DR1115" s="6"/>
      <c r="DS1115" s="6"/>
      <c r="DT1115" s="6"/>
      <c r="DU1115" s="6"/>
      <c r="DV1115" s="6"/>
      <c r="DW1115" s="6"/>
      <c r="DX1115" s="6"/>
      <c r="DY1115" s="6"/>
      <c r="DZ1115" s="6"/>
      <c r="EA1115" s="6"/>
      <c r="EB1115" s="6"/>
      <c r="EC1115" s="6"/>
      <c r="ED1115" s="6"/>
      <c r="EE1115" s="6"/>
      <c r="EF1115" s="6"/>
      <c r="EG1115" s="6"/>
      <c r="EH1115" s="6"/>
      <c r="EI1115" s="6"/>
      <c r="EJ1115" s="6"/>
      <c r="EK1115" s="6"/>
      <c r="EL1115" s="6"/>
      <c r="EM1115" s="6"/>
      <c r="EN1115" s="6"/>
      <c r="EO1115" s="6"/>
      <c r="EP1115" s="6"/>
      <c r="EQ1115" s="6"/>
      <c r="ER1115" s="6"/>
      <c r="ES1115" s="6"/>
      <c r="ET1115" s="6"/>
      <c r="EU1115" s="6"/>
      <c r="EV1115" s="6"/>
      <c r="EW1115" s="6"/>
      <c r="EX1115" s="6"/>
      <c r="EY1115" s="6"/>
      <c r="EZ1115" s="6"/>
      <c r="FA1115" s="6"/>
      <c r="FB1115" s="6"/>
      <c r="FC1115" s="6"/>
      <c r="FD1115" s="6"/>
      <c r="FE1115" s="6"/>
      <c r="FF1115" s="6"/>
      <c r="FG1115" s="6"/>
      <c r="FH1115" s="6"/>
      <c r="FI1115" s="6"/>
      <c r="FJ1115" s="6"/>
      <c r="FK1115" s="6"/>
      <c r="FL1115" s="6"/>
      <c r="FM1115" s="6"/>
      <c r="FN1115" s="6"/>
      <c r="FO1115" s="6"/>
      <c r="FP1115" s="6"/>
      <c r="FQ1115" s="6"/>
      <c r="FR1115" s="6"/>
      <c r="FS1115" s="6"/>
      <c r="FT1115" s="6"/>
      <c r="FU1115" s="6"/>
      <c r="FV1115" s="6"/>
      <c r="FW1115" s="6"/>
      <c r="FX1115" s="6"/>
      <c r="FY1115" s="6"/>
      <c r="FZ1115" s="6"/>
      <c r="GA1115" s="6"/>
      <c r="GB1115" s="6"/>
      <c r="GC1115" s="6"/>
      <c r="GD1115" s="6"/>
      <c r="GE1115" s="6"/>
      <c r="GF1115" s="6"/>
      <c r="GG1115" s="6"/>
      <c r="GH1115" s="6"/>
      <c r="GI1115" s="6"/>
      <c r="GJ1115" s="6"/>
      <c r="GK1115" s="6"/>
      <c r="GL1115" s="6"/>
      <c r="GM1115" s="6"/>
      <c r="GN1115" s="6"/>
      <c r="GO1115" s="6"/>
      <c r="GP1115" s="6"/>
      <c r="GQ1115" s="6"/>
      <c r="GR1115" s="6"/>
      <c r="GS1115" s="6"/>
      <c r="GT1115" s="6"/>
      <c r="GU1115" s="6"/>
      <c r="GV1115" s="6"/>
      <c r="GW1115" s="6"/>
      <c r="GX1115" s="6"/>
      <c r="GY1115" s="6"/>
      <c r="GZ1115" s="6"/>
      <c r="HA1115" s="6"/>
      <c r="HB1115" s="6"/>
      <c r="HC1115" s="6"/>
      <c r="HD1115" s="6"/>
      <c r="HE1115" s="6"/>
    </row>
    <row r="1116" spans="1:213">
      <c r="A1116" s="6"/>
      <c r="B1116" s="420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DP1116" s="6"/>
      <c r="DQ1116" s="6"/>
      <c r="DR1116" s="6"/>
      <c r="DS1116" s="6"/>
      <c r="DT1116" s="6"/>
      <c r="DU1116" s="6"/>
      <c r="DV1116" s="6"/>
      <c r="DW1116" s="6"/>
      <c r="DX1116" s="6"/>
      <c r="DY1116" s="6"/>
      <c r="DZ1116" s="6"/>
      <c r="EA1116" s="6"/>
      <c r="EB1116" s="6"/>
      <c r="EC1116" s="6"/>
      <c r="ED1116" s="6"/>
      <c r="EE1116" s="6"/>
      <c r="EF1116" s="6"/>
      <c r="EG1116" s="6"/>
      <c r="EH1116" s="6"/>
      <c r="EI1116" s="6"/>
      <c r="EJ1116" s="6"/>
      <c r="EK1116" s="6"/>
      <c r="EL1116" s="6"/>
      <c r="EM1116" s="6"/>
      <c r="EN1116" s="6"/>
      <c r="EO1116" s="6"/>
      <c r="EP1116" s="6"/>
      <c r="EQ1116" s="6"/>
      <c r="ER1116" s="6"/>
      <c r="ES1116" s="6"/>
      <c r="ET1116" s="6"/>
      <c r="EU1116" s="6"/>
      <c r="EV1116" s="6"/>
      <c r="EW1116" s="6"/>
      <c r="EX1116" s="6"/>
      <c r="EY1116" s="6"/>
      <c r="EZ1116" s="6"/>
      <c r="FA1116" s="6"/>
      <c r="FB1116" s="6"/>
      <c r="FC1116" s="6"/>
      <c r="FD1116" s="6"/>
      <c r="FE1116" s="6"/>
      <c r="FF1116" s="6"/>
      <c r="FG1116" s="6"/>
      <c r="FH1116" s="6"/>
      <c r="FI1116" s="6"/>
      <c r="FJ1116" s="6"/>
      <c r="FK1116" s="6"/>
      <c r="FL1116" s="6"/>
      <c r="FM1116" s="6"/>
      <c r="FN1116" s="6"/>
      <c r="FO1116" s="6"/>
      <c r="FP1116" s="6"/>
      <c r="FQ1116" s="6"/>
      <c r="FR1116" s="6"/>
      <c r="FS1116" s="6"/>
      <c r="FT1116" s="6"/>
      <c r="FU1116" s="6"/>
      <c r="FV1116" s="6"/>
      <c r="FW1116" s="6"/>
      <c r="FX1116" s="6"/>
      <c r="FY1116" s="6"/>
      <c r="FZ1116" s="6"/>
      <c r="GA1116" s="6"/>
      <c r="GB1116" s="6"/>
      <c r="GC1116" s="6"/>
      <c r="GD1116" s="6"/>
      <c r="GE1116" s="6"/>
      <c r="GF1116" s="6"/>
      <c r="GG1116" s="6"/>
      <c r="GH1116" s="6"/>
      <c r="GI1116" s="6"/>
      <c r="GJ1116" s="6"/>
      <c r="GK1116" s="6"/>
      <c r="GL1116" s="6"/>
      <c r="GM1116" s="6"/>
      <c r="GN1116" s="6"/>
      <c r="GO1116" s="6"/>
      <c r="GP1116" s="6"/>
      <c r="GQ1116" s="6"/>
      <c r="GR1116" s="6"/>
      <c r="GS1116" s="6"/>
      <c r="GT1116" s="6"/>
      <c r="GU1116" s="6"/>
      <c r="GV1116" s="6"/>
      <c r="GW1116" s="6"/>
      <c r="GX1116" s="6"/>
      <c r="GY1116" s="6"/>
      <c r="GZ1116" s="6"/>
      <c r="HA1116" s="6"/>
      <c r="HB1116" s="6"/>
      <c r="HC1116" s="6"/>
      <c r="HD1116" s="6"/>
      <c r="HE1116" s="6"/>
    </row>
    <row r="1117" spans="1:213">
      <c r="A1117" s="6"/>
      <c r="B1117" s="420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6"/>
      <c r="EK1117" s="6"/>
      <c r="EL1117" s="6"/>
      <c r="EM1117" s="6"/>
      <c r="EN1117" s="6"/>
      <c r="EO1117" s="6"/>
      <c r="EP1117" s="6"/>
      <c r="EQ1117" s="6"/>
      <c r="ER1117" s="6"/>
      <c r="ES1117" s="6"/>
      <c r="ET1117" s="6"/>
      <c r="EU1117" s="6"/>
      <c r="EV1117" s="6"/>
      <c r="EW1117" s="6"/>
      <c r="EX1117" s="6"/>
      <c r="EY1117" s="6"/>
      <c r="EZ1117" s="6"/>
      <c r="FA1117" s="6"/>
      <c r="FB1117" s="6"/>
      <c r="FC1117" s="6"/>
      <c r="FD1117" s="6"/>
      <c r="FE1117" s="6"/>
      <c r="FF1117" s="6"/>
      <c r="FG1117" s="6"/>
      <c r="FH1117" s="6"/>
      <c r="FI1117" s="6"/>
      <c r="FJ1117" s="6"/>
      <c r="FK1117" s="6"/>
      <c r="FL1117" s="6"/>
      <c r="FM1117" s="6"/>
      <c r="FN1117" s="6"/>
      <c r="FO1117" s="6"/>
      <c r="FP1117" s="6"/>
      <c r="FQ1117" s="6"/>
      <c r="FR1117" s="6"/>
      <c r="FS1117" s="6"/>
      <c r="FT1117" s="6"/>
      <c r="FU1117" s="6"/>
      <c r="FV1117" s="6"/>
      <c r="FW1117" s="6"/>
      <c r="FX1117" s="6"/>
      <c r="FY1117" s="6"/>
      <c r="FZ1117" s="6"/>
      <c r="GA1117" s="6"/>
      <c r="GB1117" s="6"/>
      <c r="GC1117" s="6"/>
      <c r="GD1117" s="6"/>
      <c r="GE1117" s="6"/>
      <c r="GF1117" s="6"/>
      <c r="GG1117" s="6"/>
      <c r="GH1117" s="6"/>
      <c r="GI1117" s="6"/>
      <c r="GJ1117" s="6"/>
      <c r="GK1117" s="6"/>
      <c r="GL1117" s="6"/>
      <c r="GM1117" s="6"/>
      <c r="GN1117" s="6"/>
      <c r="GO1117" s="6"/>
      <c r="GP1117" s="6"/>
      <c r="GQ1117" s="6"/>
      <c r="GR1117" s="6"/>
      <c r="GS1117" s="6"/>
      <c r="GT1117" s="6"/>
      <c r="GU1117" s="6"/>
      <c r="GV1117" s="6"/>
      <c r="GW1117" s="6"/>
      <c r="GX1117" s="6"/>
      <c r="GY1117" s="6"/>
      <c r="GZ1117" s="6"/>
      <c r="HA1117" s="6"/>
      <c r="HB1117" s="6"/>
      <c r="HC1117" s="6"/>
      <c r="HD1117" s="6"/>
      <c r="HE1117" s="6"/>
    </row>
    <row r="1118" spans="1:213">
      <c r="A1118" s="6"/>
      <c r="B1118" s="420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DP1118" s="6"/>
      <c r="DQ1118" s="6"/>
      <c r="DR1118" s="6"/>
      <c r="DS1118" s="6"/>
      <c r="DT1118" s="6"/>
      <c r="DU1118" s="6"/>
      <c r="DV1118" s="6"/>
      <c r="DW1118" s="6"/>
      <c r="DX1118" s="6"/>
      <c r="DY1118" s="6"/>
      <c r="DZ1118" s="6"/>
      <c r="EA1118" s="6"/>
      <c r="EB1118" s="6"/>
      <c r="EC1118" s="6"/>
      <c r="ED1118" s="6"/>
      <c r="EE1118" s="6"/>
      <c r="EF1118" s="6"/>
      <c r="EG1118" s="6"/>
      <c r="EH1118" s="6"/>
      <c r="EI1118" s="6"/>
      <c r="EJ1118" s="6"/>
      <c r="EK1118" s="6"/>
      <c r="EL1118" s="6"/>
      <c r="EM1118" s="6"/>
      <c r="EN1118" s="6"/>
      <c r="EO1118" s="6"/>
      <c r="EP1118" s="6"/>
      <c r="EQ1118" s="6"/>
      <c r="ER1118" s="6"/>
      <c r="ES1118" s="6"/>
      <c r="ET1118" s="6"/>
      <c r="EU1118" s="6"/>
      <c r="EV1118" s="6"/>
      <c r="EW1118" s="6"/>
      <c r="EX1118" s="6"/>
      <c r="EY1118" s="6"/>
      <c r="EZ1118" s="6"/>
      <c r="FA1118" s="6"/>
      <c r="FB1118" s="6"/>
      <c r="FC1118" s="6"/>
      <c r="FD1118" s="6"/>
      <c r="FE1118" s="6"/>
      <c r="FF1118" s="6"/>
      <c r="FG1118" s="6"/>
      <c r="FH1118" s="6"/>
      <c r="FI1118" s="6"/>
      <c r="FJ1118" s="6"/>
      <c r="FK1118" s="6"/>
      <c r="FL1118" s="6"/>
      <c r="FM1118" s="6"/>
      <c r="FN1118" s="6"/>
      <c r="FO1118" s="6"/>
      <c r="FP1118" s="6"/>
      <c r="FQ1118" s="6"/>
      <c r="FR1118" s="6"/>
      <c r="FS1118" s="6"/>
      <c r="FT1118" s="6"/>
      <c r="FU1118" s="6"/>
      <c r="FV1118" s="6"/>
      <c r="FW1118" s="6"/>
      <c r="FX1118" s="6"/>
      <c r="FY1118" s="6"/>
      <c r="FZ1118" s="6"/>
      <c r="GA1118" s="6"/>
      <c r="GB1118" s="6"/>
      <c r="GC1118" s="6"/>
      <c r="GD1118" s="6"/>
      <c r="GE1118" s="6"/>
      <c r="GF1118" s="6"/>
      <c r="GG1118" s="6"/>
      <c r="GH1118" s="6"/>
      <c r="GI1118" s="6"/>
      <c r="GJ1118" s="6"/>
      <c r="GK1118" s="6"/>
      <c r="GL1118" s="6"/>
      <c r="GM1118" s="6"/>
      <c r="GN1118" s="6"/>
      <c r="GO1118" s="6"/>
      <c r="GP1118" s="6"/>
      <c r="GQ1118" s="6"/>
      <c r="GR1118" s="6"/>
      <c r="GS1118" s="6"/>
      <c r="GT1118" s="6"/>
      <c r="GU1118" s="6"/>
      <c r="GV1118" s="6"/>
      <c r="GW1118" s="6"/>
      <c r="GX1118" s="6"/>
      <c r="GY1118" s="6"/>
      <c r="GZ1118" s="6"/>
      <c r="HA1118" s="6"/>
      <c r="HB1118" s="6"/>
      <c r="HC1118" s="6"/>
      <c r="HD1118" s="6"/>
      <c r="HE1118" s="6"/>
    </row>
    <row r="1119" spans="1:213">
      <c r="A1119" s="6"/>
      <c r="B1119" s="420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DP1119" s="6"/>
      <c r="DQ1119" s="6"/>
      <c r="DR1119" s="6"/>
      <c r="DS1119" s="6"/>
      <c r="DT1119" s="6"/>
      <c r="DU1119" s="6"/>
      <c r="DV1119" s="6"/>
      <c r="DW1119" s="6"/>
      <c r="DX1119" s="6"/>
      <c r="DY1119" s="6"/>
      <c r="DZ1119" s="6"/>
      <c r="EA1119" s="6"/>
      <c r="EB1119" s="6"/>
      <c r="EC1119" s="6"/>
      <c r="ED1119" s="6"/>
      <c r="EE1119" s="6"/>
      <c r="EF1119" s="6"/>
      <c r="EG1119" s="6"/>
      <c r="EH1119" s="6"/>
      <c r="EI1119" s="6"/>
      <c r="EJ1119" s="6"/>
      <c r="EK1119" s="6"/>
      <c r="EL1119" s="6"/>
      <c r="EM1119" s="6"/>
      <c r="EN1119" s="6"/>
      <c r="EO1119" s="6"/>
      <c r="EP1119" s="6"/>
      <c r="EQ1119" s="6"/>
      <c r="ER1119" s="6"/>
      <c r="ES1119" s="6"/>
      <c r="ET1119" s="6"/>
      <c r="EU1119" s="6"/>
      <c r="EV1119" s="6"/>
      <c r="EW1119" s="6"/>
      <c r="EX1119" s="6"/>
      <c r="EY1119" s="6"/>
      <c r="EZ1119" s="6"/>
      <c r="FA1119" s="6"/>
      <c r="FB1119" s="6"/>
      <c r="FC1119" s="6"/>
      <c r="FD1119" s="6"/>
      <c r="FE1119" s="6"/>
      <c r="FF1119" s="6"/>
      <c r="FG1119" s="6"/>
      <c r="FH1119" s="6"/>
      <c r="FI1119" s="6"/>
      <c r="FJ1119" s="6"/>
      <c r="FK1119" s="6"/>
      <c r="FL1119" s="6"/>
      <c r="FM1119" s="6"/>
      <c r="FN1119" s="6"/>
      <c r="FO1119" s="6"/>
      <c r="FP1119" s="6"/>
      <c r="FQ1119" s="6"/>
      <c r="FR1119" s="6"/>
      <c r="FS1119" s="6"/>
      <c r="FT1119" s="6"/>
      <c r="FU1119" s="6"/>
      <c r="FV1119" s="6"/>
      <c r="FW1119" s="6"/>
      <c r="FX1119" s="6"/>
      <c r="FY1119" s="6"/>
      <c r="FZ1119" s="6"/>
      <c r="GA1119" s="6"/>
      <c r="GB1119" s="6"/>
      <c r="GC1119" s="6"/>
      <c r="GD1119" s="6"/>
      <c r="GE1119" s="6"/>
      <c r="GF1119" s="6"/>
      <c r="GG1119" s="6"/>
      <c r="GH1119" s="6"/>
      <c r="GI1119" s="6"/>
      <c r="GJ1119" s="6"/>
      <c r="GK1119" s="6"/>
      <c r="GL1119" s="6"/>
      <c r="GM1119" s="6"/>
      <c r="GN1119" s="6"/>
      <c r="GO1119" s="6"/>
      <c r="GP1119" s="6"/>
      <c r="GQ1119" s="6"/>
      <c r="GR1119" s="6"/>
      <c r="GS1119" s="6"/>
      <c r="GT1119" s="6"/>
      <c r="GU1119" s="6"/>
      <c r="GV1119" s="6"/>
      <c r="GW1119" s="6"/>
      <c r="GX1119" s="6"/>
      <c r="GY1119" s="6"/>
      <c r="GZ1119" s="6"/>
      <c r="HA1119" s="6"/>
      <c r="HB1119" s="6"/>
      <c r="HC1119" s="6"/>
      <c r="HD1119" s="6"/>
      <c r="HE1119" s="6"/>
    </row>
    <row r="1120" spans="1:213">
      <c r="A1120" s="6"/>
      <c r="B1120" s="420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DP1120" s="6"/>
      <c r="DQ1120" s="6"/>
      <c r="DR1120" s="6"/>
      <c r="DS1120" s="6"/>
      <c r="DT1120" s="6"/>
      <c r="DU1120" s="6"/>
      <c r="DV1120" s="6"/>
      <c r="DW1120" s="6"/>
      <c r="DX1120" s="6"/>
      <c r="DY1120" s="6"/>
      <c r="DZ1120" s="6"/>
      <c r="EA1120" s="6"/>
      <c r="EB1120" s="6"/>
      <c r="EC1120" s="6"/>
      <c r="ED1120" s="6"/>
      <c r="EE1120" s="6"/>
      <c r="EF1120" s="6"/>
      <c r="EG1120" s="6"/>
      <c r="EH1120" s="6"/>
      <c r="EI1120" s="6"/>
      <c r="EJ1120" s="6"/>
      <c r="EK1120" s="6"/>
      <c r="EL1120" s="6"/>
      <c r="EM1120" s="6"/>
      <c r="EN1120" s="6"/>
      <c r="EO1120" s="6"/>
      <c r="EP1120" s="6"/>
      <c r="EQ1120" s="6"/>
      <c r="ER1120" s="6"/>
      <c r="ES1120" s="6"/>
      <c r="ET1120" s="6"/>
      <c r="EU1120" s="6"/>
      <c r="EV1120" s="6"/>
      <c r="EW1120" s="6"/>
      <c r="EX1120" s="6"/>
      <c r="EY1120" s="6"/>
      <c r="EZ1120" s="6"/>
      <c r="FA1120" s="6"/>
      <c r="FB1120" s="6"/>
      <c r="FC1120" s="6"/>
      <c r="FD1120" s="6"/>
      <c r="FE1120" s="6"/>
      <c r="FF1120" s="6"/>
      <c r="FG1120" s="6"/>
      <c r="FH1120" s="6"/>
      <c r="FI1120" s="6"/>
      <c r="FJ1120" s="6"/>
      <c r="FK1120" s="6"/>
      <c r="FL1120" s="6"/>
      <c r="FM1120" s="6"/>
      <c r="FN1120" s="6"/>
      <c r="FO1120" s="6"/>
      <c r="FP1120" s="6"/>
      <c r="FQ1120" s="6"/>
      <c r="FR1120" s="6"/>
      <c r="FS1120" s="6"/>
      <c r="FT1120" s="6"/>
      <c r="FU1120" s="6"/>
      <c r="FV1120" s="6"/>
      <c r="FW1120" s="6"/>
      <c r="FX1120" s="6"/>
      <c r="FY1120" s="6"/>
      <c r="FZ1120" s="6"/>
      <c r="GA1120" s="6"/>
      <c r="GB1120" s="6"/>
      <c r="GC1120" s="6"/>
      <c r="GD1120" s="6"/>
      <c r="GE1120" s="6"/>
      <c r="GF1120" s="6"/>
      <c r="GG1120" s="6"/>
      <c r="GH1120" s="6"/>
      <c r="GI1120" s="6"/>
      <c r="GJ1120" s="6"/>
      <c r="GK1120" s="6"/>
      <c r="GL1120" s="6"/>
      <c r="GM1120" s="6"/>
      <c r="GN1120" s="6"/>
      <c r="GO1120" s="6"/>
      <c r="GP1120" s="6"/>
      <c r="GQ1120" s="6"/>
      <c r="GR1120" s="6"/>
      <c r="GS1120" s="6"/>
      <c r="GT1120" s="6"/>
      <c r="GU1120" s="6"/>
      <c r="GV1120" s="6"/>
      <c r="GW1120" s="6"/>
      <c r="GX1120" s="6"/>
      <c r="GY1120" s="6"/>
      <c r="GZ1120" s="6"/>
      <c r="HA1120" s="6"/>
      <c r="HB1120" s="6"/>
      <c r="HC1120" s="6"/>
      <c r="HD1120" s="6"/>
      <c r="HE1120" s="6"/>
    </row>
    <row r="1121" spans="1:213">
      <c r="A1121" s="6"/>
      <c r="B1121" s="420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  <c r="CQ1121" s="6"/>
      <c r="DP1121" s="6"/>
      <c r="DQ1121" s="6"/>
      <c r="DR1121" s="6"/>
      <c r="DS1121" s="6"/>
      <c r="DT1121" s="6"/>
      <c r="DU1121" s="6"/>
      <c r="DV1121" s="6"/>
      <c r="DW1121" s="6"/>
      <c r="DX1121" s="6"/>
      <c r="DY1121" s="6"/>
      <c r="DZ1121" s="6"/>
      <c r="EA1121" s="6"/>
      <c r="EB1121" s="6"/>
      <c r="EC1121" s="6"/>
      <c r="ED1121" s="6"/>
      <c r="EE1121" s="6"/>
      <c r="EF1121" s="6"/>
      <c r="EG1121" s="6"/>
      <c r="EH1121" s="6"/>
      <c r="EI1121" s="6"/>
      <c r="EJ1121" s="6"/>
      <c r="EK1121" s="6"/>
      <c r="EL1121" s="6"/>
      <c r="EM1121" s="6"/>
      <c r="EN1121" s="6"/>
      <c r="EO1121" s="6"/>
      <c r="EP1121" s="6"/>
      <c r="EQ1121" s="6"/>
      <c r="ER1121" s="6"/>
      <c r="ES1121" s="6"/>
      <c r="ET1121" s="6"/>
      <c r="EU1121" s="6"/>
      <c r="EV1121" s="6"/>
      <c r="EW1121" s="6"/>
      <c r="EX1121" s="6"/>
      <c r="EY1121" s="6"/>
      <c r="EZ1121" s="6"/>
      <c r="FA1121" s="6"/>
      <c r="FB1121" s="6"/>
      <c r="FC1121" s="6"/>
      <c r="FD1121" s="6"/>
      <c r="FE1121" s="6"/>
      <c r="FF1121" s="6"/>
      <c r="FG1121" s="6"/>
      <c r="FH1121" s="6"/>
      <c r="FI1121" s="6"/>
      <c r="FJ1121" s="6"/>
      <c r="FK1121" s="6"/>
      <c r="FL1121" s="6"/>
      <c r="FM1121" s="6"/>
      <c r="FN1121" s="6"/>
      <c r="FO1121" s="6"/>
      <c r="FP1121" s="6"/>
      <c r="FQ1121" s="6"/>
      <c r="FR1121" s="6"/>
      <c r="FS1121" s="6"/>
      <c r="FT1121" s="6"/>
      <c r="FU1121" s="6"/>
      <c r="FV1121" s="6"/>
      <c r="FW1121" s="6"/>
      <c r="FX1121" s="6"/>
      <c r="FY1121" s="6"/>
      <c r="FZ1121" s="6"/>
      <c r="GA1121" s="6"/>
      <c r="GB1121" s="6"/>
      <c r="GC1121" s="6"/>
      <c r="GD1121" s="6"/>
      <c r="GE1121" s="6"/>
      <c r="GF1121" s="6"/>
      <c r="GG1121" s="6"/>
      <c r="GH1121" s="6"/>
      <c r="GI1121" s="6"/>
      <c r="GJ1121" s="6"/>
      <c r="GK1121" s="6"/>
      <c r="GL1121" s="6"/>
      <c r="GM1121" s="6"/>
      <c r="GN1121" s="6"/>
      <c r="GO1121" s="6"/>
      <c r="GP1121" s="6"/>
      <c r="GQ1121" s="6"/>
      <c r="GR1121" s="6"/>
      <c r="GS1121" s="6"/>
      <c r="GT1121" s="6"/>
      <c r="GU1121" s="6"/>
      <c r="GV1121" s="6"/>
      <c r="GW1121" s="6"/>
      <c r="GX1121" s="6"/>
      <c r="GY1121" s="6"/>
      <c r="GZ1121" s="6"/>
      <c r="HA1121" s="6"/>
      <c r="HB1121" s="6"/>
      <c r="HC1121" s="6"/>
      <c r="HD1121" s="6"/>
      <c r="HE1121" s="6"/>
    </row>
    <row r="1122" spans="1:213">
      <c r="A1122" s="6"/>
      <c r="B1122" s="420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DP1122" s="6"/>
      <c r="DQ1122" s="6"/>
      <c r="DR1122" s="6"/>
      <c r="DS1122" s="6"/>
      <c r="DT1122" s="6"/>
      <c r="DU1122" s="6"/>
      <c r="DV1122" s="6"/>
      <c r="DW1122" s="6"/>
      <c r="DX1122" s="6"/>
      <c r="DY1122" s="6"/>
      <c r="DZ1122" s="6"/>
      <c r="EA1122" s="6"/>
      <c r="EB1122" s="6"/>
      <c r="EC1122" s="6"/>
      <c r="ED1122" s="6"/>
      <c r="EE1122" s="6"/>
      <c r="EF1122" s="6"/>
      <c r="EG1122" s="6"/>
      <c r="EH1122" s="6"/>
      <c r="EI1122" s="6"/>
      <c r="EJ1122" s="6"/>
      <c r="EK1122" s="6"/>
      <c r="EL1122" s="6"/>
      <c r="EM1122" s="6"/>
      <c r="EN1122" s="6"/>
      <c r="EO1122" s="6"/>
      <c r="EP1122" s="6"/>
      <c r="EQ1122" s="6"/>
      <c r="ER1122" s="6"/>
      <c r="ES1122" s="6"/>
      <c r="ET1122" s="6"/>
      <c r="EU1122" s="6"/>
      <c r="EV1122" s="6"/>
      <c r="EW1122" s="6"/>
      <c r="EX1122" s="6"/>
      <c r="EY1122" s="6"/>
      <c r="EZ1122" s="6"/>
      <c r="FA1122" s="6"/>
      <c r="FB1122" s="6"/>
      <c r="FC1122" s="6"/>
      <c r="FD1122" s="6"/>
      <c r="FE1122" s="6"/>
      <c r="FF1122" s="6"/>
      <c r="FG1122" s="6"/>
      <c r="FH1122" s="6"/>
      <c r="FI1122" s="6"/>
      <c r="FJ1122" s="6"/>
      <c r="FK1122" s="6"/>
      <c r="FL1122" s="6"/>
      <c r="FM1122" s="6"/>
      <c r="FN1122" s="6"/>
      <c r="FO1122" s="6"/>
      <c r="FP1122" s="6"/>
      <c r="FQ1122" s="6"/>
      <c r="FR1122" s="6"/>
      <c r="FS1122" s="6"/>
      <c r="FT1122" s="6"/>
      <c r="FU1122" s="6"/>
      <c r="FV1122" s="6"/>
      <c r="FW1122" s="6"/>
      <c r="FX1122" s="6"/>
      <c r="FY1122" s="6"/>
      <c r="FZ1122" s="6"/>
      <c r="GA1122" s="6"/>
      <c r="GB1122" s="6"/>
      <c r="GC1122" s="6"/>
      <c r="GD1122" s="6"/>
      <c r="GE1122" s="6"/>
      <c r="GF1122" s="6"/>
      <c r="GG1122" s="6"/>
      <c r="GH1122" s="6"/>
      <c r="GI1122" s="6"/>
      <c r="GJ1122" s="6"/>
      <c r="GK1122" s="6"/>
      <c r="GL1122" s="6"/>
      <c r="GM1122" s="6"/>
      <c r="GN1122" s="6"/>
      <c r="GO1122" s="6"/>
      <c r="GP1122" s="6"/>
      <c r="GQ1122" s="6"/>
      <c r="GR1122" s="6"/>
      <c r="GS1122" s="6"/>
      <c r="GT1122" s="6"/>
      <c r="GU1122" s="6"/>
      <c r="GV1122" s="6"/>
      <c r="GW1122" s="6"/>
      <c r="GX1122" s="6"/>
      <c r="GY1122" s="6"/>
      <c r="GZ1122" s="6"/>
      <c r="HA1122" s="6"/>
      <c r="HB1122" s="6"/>
      <c r="HC1122" s="6"/>
      <c r="HD1122" s="6"/>
      <c r="HE1122" s="6"/>
    </row>
    <row r="1123" spans="1:213">
      <c r="A1123" s="6"/>
      <c r="B1123" s="420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  <c r="CQ1123" s="6"/>
      <c r="DP1123" s="6"/>
      <c r="DQ1123" s="6"/>
      <c r="DR1123" s="6"/>
      <c r="DS1123" s="6"/>
      <c r="DT1123" s="6"/>
      <c r="DU1123" s="6"/>
      <c r="DV1123" s="6"/>
      <c r="DW1123" s="6"/>
      <c r="DX1123" s="6"/>
      <c r="DY1123" s="6"/>
      <c r="DZ1123" s="6"/>
      <c r="EA1123" s="6"/>
      <c r="EB1123" s="6"/>
      <c r="EC1123" s="6"/>
      <c r="ED1123" s="6"/>
      <c r="EE1123" s="6"/>
      <c r="EF1123" s="6"/>
      <c r="EG1123" s="6"/>
      <c r="EH1123" s="6"/>
      <c r="EI1123" s="6"/>
      <c r="EJ1123" s="6"/>
      <c r="EK1123" s="6"/>
      <c r="EL1123" s="6"/>
      <c r="EM1123" s="6"/>
      <c r="EN1123" s="6"/>
      <c r="EO1123" s="6"/>
      <c r="EP1123" s="6"/>
      <c r="EQ1123" s="6"/>
      <c r="ER1123" s="6"/>
      <c r="ES1123" s="6"/>
      <c r="ET1123" s="6"/>
      <c r="EU1123" s="6"/>
      <c r="EV1123" s="6"/>
      <c r="EW1123" s="6"/>
      <c r="EX1123" s="6"/>
      <c r="EY1123" s="6"/>
      <c r="EZ1123" s="6"/>
      <c r="FA1123" s="6"/>
      <c r="FB1123" s="6"/>
      <c r="FC1123" s="6"/>
      <c r="FD1123" s="6"/>
      <c r="FE1123" s="6"/>
      <c r="FF1123" s="6"/>
      <c r="FG1123" s="6"/>
      <c r="FH1123" s="6"/>
      <c r="FI1123" s="6"/>
      <c r="FJ1123" s="6"/>
      <c r="FK1123" s="6"/>
      <c r="FL1123" s="6"/>
      <c r="FM1123" s="6"/>
      <c r="FN1123" s="6"/>
      <c r="FO1123" s="6"/>
      <c r="FP1123" s="6"/>
      <c r="FQ1123" s="6"/>
      <c r="FR1123" s="6"/>
      <c r="FS1123" s="6"/>
      <c r="FT1123" s="6"/>
      <c r="FU1123" s="6"/>
      <c r="FV1123" s="6"/>
      <c r="FW1123" s="6"/>
      <c r="FX1123" s="6"/>
      <c r="FY1123" s="6"/>
      <c r="FZ1123" s="6"/>
      <c r="GA1123" s="6"/>
      <c r="GB1123" s="6"/>
      <c r="GC1123" s="6"/>
      <c r="GD1123" s="6"/>
      <c r="GE1123" s="6"/>
      <c r="GF1123" s="6"/>
      <c r="GG1123" s="6"/>
      <c r="GH1123" s="6"/>
      <c r="GI1123" s="6"/>
      <c r="GJ1123" s="6"/>
      <c r="GK1123" s="6"/>
      <c r="GL1123" s="6"/>
      <c r="GM1123" s="6"/>
      <c r="GN1123" s="6"/>
      <c r="GO1123" s="6"/>
      <c r="GP1123" s="6"/>
      <c r="GQ1123" s="6"/>
      <c r="GR1123" s="6"/>
      <c r="GS1123" s="6"/>
      <c r="GT1123" s="6"/>
      <c r="GU1123" s="6"/>
      <c r="GV1123" s="6"/>
      <c r="GW1123" s="6"/>
      <c r="GX1123" s="6"/>
      <c r="GY1123" s="6"/>
      <c r="GZ1123" s="6"/>
      <c r="HA1123" s="6"/>
      <c r="HB1123" s="6"/>
      <c r="HC1123" s="6"/>
      <c r="HD1123" s="6"/>
      <c r="HE1123" s="6"/>
    </row>
    <row r="1124" spans="1:213">
      <c r="A1124" s="6"/>
      <c r="B1124" s="420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  <c r="CQ1124" s="6"/>
      <c r="DP1124" s="6"/>
      <c r="DQ1124" s="6"/>
      <c r="DR1124" s="6"/>
      <c r="DS1124" s="6"/>
      <c r="DT1124" s="6"/>
      <c r="DU1124" s="6"/>
      <c r="DV1124" s="6"/>
      <c r="DW1124" s="6"/>
      <c r="DX1124" s="6"/>
      <c r="DY1124" s="6"/>
      <c r="DZ1124" s="6"/>
      <c r="EA1124" s="6"/>
      <c r="EB1124" s="6"/>
      <c r="EC1124" s="6"/>
      <c r="ED1124" s="6"/>
      <c r="EE1124" s="6"/>
      <c r="EF1124" s="6"/>
      <c r="EG1124" s="6"/>
      <c r="EH1124" s="6"/>
      <c r="EI1124" s="6"/>
      <c r="EJ1124" s="6"/>
      <c r="EK1124" s="6"/>
      <c r="EL1124" s="6"/>
      <c r="EM1124" s="6"/>
      <c r="EN1124" s="6"/>
      <c r="EO1124" s="6"/>
      <c r="EP1124" s="6"/>
      <c r="EQ1124" s="6"/>
      <c r="ER1124" s="6"/>
      <c r="ES1124" s="6"/>
      <c r="ET1124" s="6"/>
      <c r="EU1124" s="6"/>
      <c r="EV1124" s="6"/>
      <c r="EW1124" s="6"/>
      <c r="EX1124" s="6"/>
      <c r="EY1124" s="6"/>
      <c r="EZ1124" s="6"/>
      <c r="FA1124" s="6"/>
      <c r="FB1124" s="6"/>
      <c r="FC1124" s="6"/>
      <c r="FD1124" s="6"/>
      <c r="FE1124" s="6"/>
      <c r="FF1124" s="6"/>
      <c r="FG1124" s="6"/>
      <c r="FH1124" s="6"/>
      <c r="FI1124" s="6"/>
      <c r="FJ1124" s="6"/>
      <c r="FK1124" s="6"/>
      <c r="FL1124" s="6"/>
      <c r="FM1124" s="6"/>
      <c r="FN1124" s="6"/>
      <c r="FO1124" s="6"/>
      <c r="FP1124" s="6"/>
      <c r="FQ1124" s="6"/>
      <c r="FR1124" s="6"/>
      <c r="FS1124" s="6"/>
      <c r="FT1124" s="6"/>
      <c r="FU1124" s="6"/>
      <c r="FV1124" s="6"/>
      <c r="FW1124" s="6"/>
      <c r="FX1124" s="6"/>
      <c r="FY1124" s="6"/>
      <c r="FZ1124" s="6"/>
      <c r="GA1124" s="6"/>
      <c r="GB1124" s="6"/>
      <c r="GC1124" s="6"/>
      <c r="GD1124" s="6"/>
      <c r="GE1124" s="6"/>
      <c r="GF1124" s="6"/>
      <c r="GG1124" s="6"/>
      <c r="GH1124" s="6"/>
      <c r="GI1124" s="6"/>
      <c r="GJ1124" s="6"/>
      <c r="GK1124" s="6"/>
      <c r="GL1124" s="6"/>
      <c r="GM1124" s="6"/>
      <c r="GN1124" s="6"/>
      <c r="GO1124" s="6"/>
      <c r="GP1124" s="6"/>
      <c r="GQ1124" s="6"/>
      <c r="GR1124" s="6"/>
      <c r="GS1124" s="6"/>
      <c r="GT1124" s="6"/>
      <c r="GU1124" s="6"/>
      <c r="GV1124" s="6"/>
      <c r="GW1124" s="6"/>
      <c r="GX1124" s="6"/>
      <c r="GY1124" s="6"/>
      <c r="GZ1124" s="6"/>
      <c r="HA1124" s="6"/>
      <c r="HB1124" s="6"/>
      <c r="HC1124" s="6"/>
      <c r="HD1124" s="6"/>
      <c r="HE1124" s="6"/>
    </row>
    <row r="1125" spans="1:213">
      <c r="A1125" s="6"/>
      <c r="B1125" s="420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DP1125" s="6"/>
      <c r="DQ1125" s="6"/>
      <c r="DR1125" s="6"/>
      <c r="DS1125" s="6"/>
      <c r="DT1125" s="6"/>
      <c r="DU1125" s="6"/>
      <c r="DV1125" s="6"/>
      <c r="DW1125" s="6"/>
      <c r="DX1125" s="6"/>
      <c r="DY1125" s="6"/>
      <c r="DZ1125" s="6"/>
      <c r="EA1125" s="6"/>
      <c r="EB1125" s="6"/>
      <c r="EC1125" s="6"/>
      <c r="ED1125" s="6"/>
      <c r="EE1125" s="6"/>
      <c r="EF1125" s="6"/>
      <c r="EG1125" s="6"/>
      <c r="EH1125" s="6"/>
      <c r="EI1125" s="6"/>
      <c r="EJ1125" s="6"/>
      <c r="EK1125" s="6"/>
      <c r="EL1125" s="6"/>
      <c r="EM1125" s="6"/>
      <c r="EN1125" s="6"/>
      <c r="EO1125" s="6"/>
      <c r="EP1125" s="6"/>
      <c r="EQ1125" s="6"/>
      <c r="ER1125" s="6"/>
      <c r="ES1125" s="6"/>
      <c r="ET1125" s="6"/>
      <c r="EU1125" s="6"/>
      <c r="EV1125" s="6"/>
      <c r="EW1125" s="6"/>
      <c r="EX1125" s="6"/>
      <c r="EY1125" s="6"/>
      <c r="EZ1125" s="6"/>
      <c r="FA1125" s="6"/>
      <c r="FB1125" s="6"/>
      <c r="FC1125" s="6"/>
      <c r="FD1125" s="6"/>
      <c r="FE1125" s="6"/>
      <c r="FF1125" s="6"/>
      <c r="FG1125" s="6"/>
      <c r="FH1125" s="6"/>
      <c r="FI1125" s="6"/>
      <c r="FJ1125" s="6"/>
      <c r="FK1125" s="6"/>
      <c r="FL1125" s="6"/>
      <c r="FM1125" s="6"/>
      <c r="FN1125" s="6"/>
      <c r="FO1125" s="6"/>
      <c r="FP1125" s="6"/>
      <c r="FQ1125" s="6"/>
      <c r="FR1125" s="6"/>
      <c r="FS1125" s="6"/>
      <c r="FT1125" s="6"/>
      <c r="FU1125" s="6"/>
      <c r="FV1125" s="6"/>
      <c r="FW1125" s="6"/>
      <c r="FX1125" s="6"/>
      <c r="FY1125" s="6"/>
      <c r="FZ1125" s="6"/>
      <c r="GA1125" s="6"/>
      <c r="GB1125" s="6"/>
      <c r="GC1125" s="6"/>
      <c r="GD1125" s="6"/>
      <c r="GE1125" s="6"/>
      <c r="GF1125" s="6"/>
      <c r="GG1125" s="6"/>
      <c r="GH1125" s="6"/>
      <c r="GI1125" s="6"/>
      <c r="GJ1125" s="6"/>
      <c r="GK1125" s="6"/>
      <c r="GL1125" s="6"/>
      <c r="GM1125" s="6"/>
      <c r="GN1125" s="6"/>
      <c r="GO1125" s="6"/>
      <c r="GP1125" s="6"/>
      <c r="GQ1125" s="6"/>
      <c r="GR1125" s="6"/>
      <c r="GS1125" s="6"/>
      <c r="GT1125" s="6"/>
      <c r="GU1125" s="6"/>
      <c r="GV1125" s="6"/>
      <c r="GW1125" s="6"/>
      <c r="GX1125" s="6"/>
      <c r="GY1125" s="6"/>
      <c r="GZ1125" s="6"/>
      <c r="HA1125" s="6"/>
      <c r="HB1125" s="6"/>
      <c r="HC1125" s="6"/>
      <c r="HD1125" s="6"/>
      <c r="HE1125" s="6"/>
    </row>
    <row r="1126" spans="1:213">
      <c r="A1126" s="6"/>
      <c r="B1126" s="420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DP1126" s="6"/>
      <c r="DQ1126" s="6"/>
      <c r="DR1126" s="6"/>
      <c r="DS1126" s="6"/>
      <c r="DT1126" s="6"/>
      <c r="DU1126" s="6"/>
      <c r="DV1126" s="6"/>
      <c r="DW1126" s="6"/>
      <c r="DX1126" s="6"/>
      <c r="DY1126" s="6"/>
      <c r="DZ1126" s="6"/>
      <c r="EA1126" s="6"/>
      <c r="EB1126" s="6"/>
      <c r="EC1126" s="6"/>
      <c r="ED1126" s="6"/>
      <c r="EE1126" s="6"/>
      <c r="EF1126" s="6"/>
      <c r="EG1126" s="6"/>
      <c r="EH1126" s="6"/>
      <c r="EI1126" s="6"/>
      <c r="EJ1126" s="6"/>
      <c r="EK1126" s="6"/>
      <c r="EL1126" s="6"/>
      <c r="EM1126" s="6"/>
      <c r="EN1126" s="6"/>
      <c r="EO1126" s="6"/>
      <c r="EP1126" s="6"/>
      <c r="EQ1126" s="6"/>
      <c r="ER1126" s="6"/>
      <c r="ES1126" s="6"/>
      <c r="ET1126" s="6"/>
      <c r="EU1126" s="6"/>
      <c r="EV1126" s="6"/>
      <c r="EW1126" s="6"/>
      <c r="EX1126" s="6"/>
      <c r="EY1126" s="6"/>
      <c r="EZ1126" s="6"/>
      <c r="FA1126" s="6"/>
      <c r="FB1126" s="6"/>
      <c r="FC1126" s="6"/>
      <c r="FD1126" s="6"/>
      <c r="FE1126" s="6"/>
      <c r="FF1126" s="6"/>
      <c r="FG1126" s="6"/>
      <c r="FH1126" s="6"/>
      <c r="FI1126" s="6"/>
      <c r="FJ1126" s="6"/>
      <c r="FK1126" s="6"/>
      <c r="FL1126" s="6"/>
      <c r="FM1126" s="6"/>
      <c r="FN1126" s="6"/>
      <c r="FO1126" s="6"/>
      <c r="FP1126" s="6"/>
      <c r="FQ1126" s="6"/>
      <c r="FR1126" s="6"/>
      <c r="FS1126" s="6"/>
      <c r="FT1126" s="6"/>
      <c r="FU1126" s="6"/>
      <c r="FV1126" s="6"/>
      <c r="FW1126" s="6"/>
      <c r="FX1126" s="6"/>
      <c r="FY1126" s="6"/>
      <c r="FZ1126" s="6"/>
      <c r="GA1126" s="6"/>
      <c r="GB1126" s="6"/>
      <c r="GC1126" s="6"/>
      <c r="GD1126" s="6"/>
      <c r="GE1126" s="6"/>
      <c r="GF1126" s="6"/>
      <c r="GG1126" s="6"/>
      <c r="GH1126" s="6"/>
      <c r="GI1126" s="6"/>
      <c r="GJ1126" s="6"/>
      <c r="GK1126" s="6"/>
      <c r="GL1126" s="6"/>
      <c r="GM1126" s="6"/>
      <c r="GN1126" s="6"/>
      <c r="GO1126" s="6"/>
      <c r="GP1126" s="6"/>
      <c r="GQ1126" s="6"/>
      <c r="GR1126" s="6"/>
      <c r="GS1126" s="6"/>
      <c r="GT1126" s="6"/>
      <c r="GU1126" s="6"/>
      <c r="GV1126" s="6"/>
      <c r="GW1126" s="6"/>
      <c r="GX1126" s="6"/>
      <c r="GY1126" s="6"/>
      <c r="GZ1126" s="6"/>
      <c r="HA1126" s="6"/>
      <c r="HB1126" s="6"/>
      <c r="HC1126" s="6"/>
      <c r="HD1126" s="6"/>
      <c r="HE1126" s="6"/>
    </row>
    <row r="1127" spans="1:213">
      <c r="A1127" s="6"/>
      <c r="B1127" s="420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  <c r="CQ1127" s="6"/>
      <c r="DP1127" s="6"/>
      <c r="DQ1127" s="6"/>
      <c r="DR1127" s="6"/>
      <c r="DS1127" s="6"/>
      <c r="DT1127" s="6"/>
      <c r="DU1127" s="6"/>
      <c r="DV1127" s="6"/>
      <c r="DW1127" s="6"/>
      <c r="DX1127" s="6"/>
      <c r="DY1127" s="6"/>
      <c r="DZ1127" s="6"/>
      <c r="EA1127" s="6"/>
      <c r="EB1127" s="6"/>
      <c r="EC1127" s="6"/>
      <c r="ED1127" s="6"/>
      <c r="EE1127" s="6"/>
      <c r="EF1127" s="6"/>
      <c r="EG1127" s="6"/>
      <c r="EH1127" s="6"/>
      <c r="EI1127" s="6"/>
      <c r="EJ1127" s="6"/>
      <c r="EK1127" s="6"/>
      <c r="EL1127" s="6"/>
      <c r="EM1127" s="6"/>
      <c r="EN1127" s="6"/>
      <c r="EO1127" s="6"/>
      <c r="EP1127" s="6"/>
      <c r="EQ1127" s="6"/>
      <c r="ER1127" s="6"/>
      <c r="ES1127" s="6"/>
      <c r="ET1127" s="6"/>
      <c r="EU1127" s="6"/>
      <c r="EV1127" s="6"/>
      <c r="EW1127" s="6"/>
      <c r="EX1127" s="6"/>
      <c r="EY1127" s="6"/>
      <c r="EZ1127" s="6"/>
      <c r="FA1127" s="6"/>
      <c r="FB1127" s="6"/>
      <c r="FC1127" s="6"/>
      <c r="FD1127" s="6"/>
      <c r="FE1127" s="6"/>
      <c r="FF1127" s="6"/>
      <c r="FG1127" s="6"/>
      <c r="FH1127" s="6"/>
      <c r="FI1127" s="6"/>
      <c r="FJ1127" s="6"/>
      <c r="FK1127" s="6"/>
      <c r="FL1127" s="6"/>
      <c r="FM1127" s="6"/>
      <c r="FN1127" s="6"/>
      <c r="FO1127" s="6"/>
      <c r="FP1127" s="6"/>
      <c r="FQ1127" s="6"/>
      <c r="FR1127" s="6"/>
      <c r="FS1127" s="6"/>
      <c r="FT1127" s="6"/>
      <c r="FU1127" s="6"/>
      <c r="FV1127" s="6"/>
      <c r="FW1127" s="6"/>
      <c r="FX1127" s="6"/>
      <c r="FY1127" s="6"/>
      <c r="FZ1127" s="6"/>
      <c r="GA1127" s="6"/>
      <c r="GB1127" s="6"/>
      <c r="GC1127" s="6"/>
      <c r="GD1127" s="6"/>
      <c r="GE1127" s="6"/>
      <c r="GF1127" s="6"/>
      <c r="GG1127" s="6"/>
      <c r="GH1127" s="6"/>
      <c r="GI1127" s="6"/>
      <c r="GJ1127" s="6"/>
      <c r="GK1127" s="6"/>
      <c r="GL1127" s="6"/>
      <c r="GM1127" s="6"/>
      <c r="GN1127" s="6"/>
      <c r="GO1127" s="6"/>
      <c r="GP1127" s="6"/>
      <c r="GQ1127" s="6"/>
      <c r="GR1127" s="6"/>
      <c r="GS1127" s="6"/>
      <c r="GT1127" s="6"/>
      <c r="GU1127" s="6"/>
      <c r="GV1127" s="6"/>
      <c r="GW1127" s="6"/>
      <c r="GX1127" s="6"/>
      <c r="GY1127" s="6"/>
      <c r="GZ1127" s="6"/>
      <c r="HA1127" s="6"/>
      <c r="HB1127" s="6"/>
      <c r="HC1127" s="6"/>
      <c r="HD1127" s="6"/>
      <c r="HE1127" s="6"/>
    </row>
    <row r="1128" spans="1:213">
      <c r="A1128" s="6"/>
      <c r="B1128" s="420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  <c r="CQ1128" s="6"/>
      <c r="DP1128" s="6"/>
      <c r="DQ1128" s="6"/>
      <c r="DR1128" s="6"/>
      <c r="DS1128" s="6"/>
      <c r="DT1128" s="6"/>
      <c r="DU1128" s="6"/>
      <c r="DV1128" s="6"/>
      <c r="DW1128" s="6"/>
      <c r="DX1128" s="6"/>
      <c r="DY1128" s="6"/>
      <c r="DZ1128" s="6"/>
      <c r="EA1128" s="6"/>
      <c r="EB1128" s="6"/>
      <c r="EC1128" s="6"/>
      <c r="ED1128" s="6"/>
      <c r="EE1128" s="6"/>
      <c r="EF1128" s="6"/>
      <c r="EG1128" s="6"/>
      <c r="EH1128" s="6"/>
      <c r="EI1128" s="6"/>
      <c r="EJ1128" s="6"/>
      <c r="EK1128" s="6"/>
      <c r="EL1128" s="6"/>
      <c r="EM1128" s="6"/>
      <c r="EN1128" s="6"/>
      <c r="EO1128" s="6"/>
      <c r="EP1128" s="6"/>
      <c r="EQ1128" s="6"/>
      <c r="ER1128" s="6"/>
      <c r="ES1128" s="6"/>
      <c r="ET1128" s="6"/>
      <c r="EU1128" s="6"/>
      <c r="EV1128" s="6"/>
      <c r="EW1128" s="6"/>
      <c r="EX1128" s="6"/>
      <c r="EY1128" s="6"/>
      <c r="EZ1128" s="6"/>
      <c r="FA1128" s="6"/>
      <c r="FB1128" s="6"/>
      <c r="FC1128" s="6"/>
      <c r="FD1128" s="6"/>
      <c r="FE1128" s="6"/>
      <c r="FF1128" s="6"/>
      <c r="FG1128" s="6"/>
      <c r="FH1128" s="6"/>
      <c r="FI1128" s="6"/>
      <c r="FJ1128" s="6"/>
      <c r="FK1128" s="6"/>
      <c r="FL1128" s="6"/>
      <c r="FM1128" s="6"/>
      <c r="FN1128" s="6"/>
      <c r="FO1128" s="6"/>
      <c r="FP1128" s="6"/>
      <c r="FQ1128" s="6"/>
      <c r="FR1128" s="6"/>
      <c r="FS1128" s="6"/>
      <c r="FT1128" s="6"/>
      <c r="FU1128" s="6"/>
      <c r="FV1128" s="6"/>
      <c r="FW1128" s="6"/>
      <c r="FX1128" s="6"/>
      <c r="FY1128" s="6"/>
      <c r="FZ1128" s="6"/>
      <c r="GA1128" s="6"/>
      <c r="GB1128" s="6"/>
      <c r="GC1128" s="6"/>
      <c r="GD1128" s="6"/>
      <c r="GE1128" s="6"/>
      <c r="GF1128" s="6"/>
      <c r="GG1128" s="6"/>
      <c r="GH1128" s="6"/>
      <c r="GI1128" s="6"/>
      <c r="GJ1128" s="6"/>
      <c r="GK1128" s="6"/>
      <c r="GL1128" s="6"/>
      <c r="GM1128" s="6"/>
      <c r="GN1128" s="6"/>
      <c r="GO1128" s="6"/>
      <c r="GP1128" s="6"/>
      <c r="GQ1128" s="6"/>
      <c r="GR1128" s="6"/>
      <c r="GS1128" s="6"/>
      <c r="GT1128" s="6"/>
      <c r="GU1128" s="6"/>
      <c r="GV1128" s="6"/>
      <c r="GW1128" s="6"/>
      <c r="GX1128" s="6"/>
      <c r="GY1128" s="6"/>
      <c r="GZ1128" s="6"/>
      <c r="HA1128" s="6"/>
      <c r="HB1128" s="6"/>
      <c r="HC1128" s="6"/>
      <c r="HD1128" s="6"/>
      <c r="HE1128" s="6"/>
    </row>
    <row r="1129" spans="1:213">
      <c r="A1129" s="6"/>
      <c r="B1129" s="420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DP1129" s="6"/>
      <c r="DQ1129" s="6"/>
      <c r="DR1129" s="6"/>
      <c r="DS1129" s="6"/>
      <c r="DT1129" s="6"/>
      <c r="DU1129" s="6"/>
      <c r="DV1129" s="6"/>
      <c r="DW1129" s="6"/>
      <c r="DX1129" s="6"/>
      <c r="DY1129" s="6"/>
      <c r="DZ1129" s="6"/>
      <c r="EA1129" s="6"/>
      <c r="EB1129" s="6"/>
      <c r="EC1129" s="6"/>
      <c r="ED1129" s="6"/>
      <c r="EE1129" s="6"/>
      <c r="EF1129" s="6"/>
      <c r="EG1129" s="6"/>
      <c r="EH1129" s="6"/>
      <c r="EI1129" s="6"/>
      <c r="EJ1129" s="6"/>
      <c r="EK1129" s="6"/>
      <c r="EL1129" s="6"/>
      <c r="EM1129" s="6"/>
      <c r="EN1129" s="6"/>
      <c r="EO1129" s="6"/>
      <c r="EP1129" s="6"/>
      <c r="EQ1129" s="6"/>
      <c r="ER1129" s="6"/>
      <c r="ES1129" s="6"/>
      <c r="ET1129" s="6"/>
      <c r="EU1129" s="6"/>
      <c r="EV1129" s="6"/>
      <c r="EW1129" s="6"/>
      <c r="EX1129" s="6"/>
      <c r="EY1129" s="6"/>
      <c r="EZ1129" s="6"/>
      <c r="FA1129" s="6"/>
      <c r="FB1129" s="6"/>
      <c r="FC1129" s="6"/>
      <c r="FD1129" s="6"/>
      <c r="FE1129" s="6"/>
      <c r="FF1129" s="6"/>
      <c r="FG1129" s="6"/>
      <c r="FH1129" s="6"/>
      <c r="FI1129" s="6"/>
      <c r="FJ1129" s="6"/>
      <c r="FK1129" s="6"/>
      <c r="FL1129" s="6"/>
      <c r="FM1129" s="6"/>
      <c r="FN1129" s="6"/>
      <c r="FO1129" s="6"/>
      <c r="FP1129" s="6"/>
      <c r="FQ1129" s="6"/>
      <c r="FR1129" s="6"/>
      <c r="FS1129" s="6"/>
      <c r="FT1129" s="6"/>
      <c r="FU1129" s="6"/>
      <c r="FV1129" s="6"/>
      <c r="FW1129" s="6"/>
      <c r="FX1129" s="6"/>
      <c r="FY1129" s="6"/>
      <c r="FZ1129" s="6"/>
      <c r="GA1129" s="6"/>
      <c r="GB1129" s="6"/>
      <c r="GC1129" s="6"/>
      <c r="GD1129" s="6"/>
      <c r="GE1129" s="6"/>
      <c r="GF1129" s="6"/>
      <c r="GG1129" s="6"/>
      <c r="GH1129" s="6"/>
      <c r="GI1129" s="6"/>
      <c r="GJ1129" s="6"/>
      <c r="GK1129" s="6"/>
      <c r="GL1129" s="6"/>
      <c r="GM1129" s="6"/>
      <c r="GN1129" s="6"/>
      <c r="GO1129" s="6"/>
      <c r="GP1129" s="6"/>
      <c r="GQ1129" s="6"/>
      <c r="GR1129" s="6"/>
      <c r="GS1129" s="6"/>
      <c r="GT1129" s="6"/>
      <c r="GU1129" s="6"/>
      <c r="GV1129" s="6"/>
      <c r="GW1129" s="6"/>
      <c r="GX1129" s="6"/>
      <c r="GY1129" s="6"/>
      <c r="GZ1129" s="6"/>
      <c r="HA1129" s="6"/>
      <c r="HB1129" s="6"/>
      <c r="HC1129" s="6"/>
      <c r="HD1129" s="6"/>
      <c r="HE1129" s="6"/>
    </row>
    <row r="1130" spans="1:213">
      <c r="A1130" s="6"/>
      <c r="B1130" s="420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DP1130" s="6"/>
      <c r="DQ1130" s="6"/>
      <c r="DR1130" s="6"/>
      <c r="DS1130" s="6"/>
      <c r="DT1130" s="6"/>
      <c r="DU1130" s="6"/>
      <c r="DV1130" s="6"/>
      <c r="DW1130" s="6"/>
      <c r="DX1130" s="6"/>
      <c r="DY1130" s="6"/>
      <c r="DZ1130" s="6"/>
      <c r="EA1130" s="6"/>
      <c r="EB1130" s="6"/>
      <c r="EC1130" s="6"/>
      <c r="ED1130" s="6"/>
      <c r="EE1130" s="6"/>
      <c r="EF1130" s="6"/>
      <c r="EG1130" s="6"/>
      <c r="EH1130" s="6"/>
      <c r="EI1130" s="6"/>
      <c r="EJ1130" s="6"/>
      <c r="EK1130" s="6"/>
      <c r="EL1130" s="6"/>
      <c r="EM1130" s="6"/>
      <c r="EN1130" s="6"/>
      <c r="EO1130" s="6"/>
      <c r="EP1130" s="6"/>
      <c r="EQ1130" s="6"/>
      <c r="ER1130" s="6"/>
      <c r="ES1130" s="6"/>
      <c r="ET1130" s="6"/>
      <c r="EU1130" s="6"/>
      <c r="EV1130" s="6"/>
      <c r="EW1130" s="6"/>
      <c r="EX1130" s="6"/>
      <c r="EY1130" s="6"/>
      <c r="EZ1130" s="6"/>
      <c r="FA1130" s="6"/>
      <c r="FB1130" s="6"/>
      <c r="FC1130" s="6"/>
      <c r="FD1130" s="6"/>
      <c r="FE1130" s="6"/>
      <c r="FF1130" s="6"/>
      <c r="FG1130" s="6"/>
      <c r="FH1130" s="6"/>
      <c r="FI1130" s="6"/>
      <c r="FJ1130" s="6"/>
      <c r="FK1130" s="6"/>
      <c r="FL1130" s="6"/>
      <c r="FM1130" s="6"/>
      <c r="FN1130" s="6"/>
      <c r="FO1130" s="6"/>
      <c r="FP1130" s="6"/>
      <c r="FQ1130" s="6"/>
      <c r="FR1130" s="6"/>
      <c r="FS1130" s="6"/>
      <c r="FT1130" s="6"/>
      <c r="FU1130" s="6"/>
      <c r="FV1130" s="6"/>
      <c r="FW1130" s="6"/>
      <c r="FX1130" s="6"/>
      <c r="FY1130" s="6"/>
      <c r="FZ1130" s="6"/>
      <c r="GA1130" s="6"/>
      <c r="GB1130" s="6"/>
      <c r="GC1130" s="6"/>
      <c r="GD1130" s="6"/>
      <c r="GE1130" s="6"/>
      <c r="GF1130" s="6"/>
      <c r="GG1130" s="6"/>
      <c r="GH1130" s="6"/>
      <c r="GI1130" s="6"/>
      <c r="GJ1130" s="6"/>
      <c r="GK1130" s="6"/>
      <c r="GL1130" s="6"/>
      <c r="GM1130" s="6"/>
      <c r="GN1130" s="6"/>
      <c r="GO1130" s="6"/>
      <c r="GP1130" s="6"/>
      <c r="GQ1130" s="6"/>
      <c r="GR1130" s="6"/>
      <c r="GS1130" s="6"/>
      <c r="GT1130" s="6"/>
      <c r="GU1130" s="6"/>
      <c r="GV1130" s="6"/>
      <c r="GW1130" s="6"/>
      <c r="GX1130" s="6"/>
      <c r="GY1130" s="6"/>
      <c r="GZ1130" s="6"/>
      <c r="HA1130" s="6"/>
      <c r="HB1130" s="6"/>
      <c r="HC1130" s="6"/>
      <c r="HD1130" s="6"/>
      <c r="HE1130" s="6"/>
    </row>
    <row r="1131" spans="1:213">
      <c r="A1131" s="6"/>
      <c r="B1131" s="420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  <c r="CQ1131" s="6"/>
      <c r="DP1131" s="6"/>
      <c r="DQ1131" s="6"/>
      <c r="DR1131" s="6"/>
      <c r="DS1131" s="6"/>
      <c r="DT1131" s="6"/>
      <c r="DU1131" s="6"/>
      <c r="DV1131" s="6"/>
      <c r="DW1131" s="6"/>
      <c r="DX1131" s="6"/>
      <c r="DY1131" s="6"/>
      <c r="DZ1131" s="6"/>
      <c r="EA1131" s="6"/>
      <c r="EB1131" s="6"/>
      <c r="EC1131" s="6"/>
      <c r="ED1131" s="6"/>
      <c r="EE1131" s="6"/>
      <c r="EF1131" s="6"/>
      <c r="EG1131" s="6"/>
      <c r="EH1131" s="6"/>
      <c r="EI1131" s="6"/>
      <c r="EJ1131" s="6"/>
      <c r="EK1131" s="6"/>
      <c r="EL1131" s="6"/>
      <c r="EM1131" s="6"/>
      <c r="EN1131" s="6"/>
      <c r="EO1131" s="6"/>
      <c r="EP1131" s="6"/>
      <c r="EQ1131" s="6"/>
      <c r="ER1131" s="6"/>
      <c r="ES1131" s="6"/>
      <c r="ET1131" s="6"/>
      <c r="EU1131" s="6"/>
      <c r="EV1131" s="6"/>
      <c r="EW1131" s="6"/>
      <c r="EX1131" s="6"/>
      <c r="EY1131" s="6"/>
      <c r="EZ1131" s="6"/>
      <c r="FA1131" s="6"/>
      <c r="FB1131" s="6"/>
      <c r="FC1131" s="6"/>
      <c r="FD1131" s="6"/>
      <c r="FE1131" s="6"/>
      <c r="FF1131" s="6"/>
      <c r="FG1131" s="6"/>
      <c r="FH1131" s="6"/>
      <c r="FI1131" s="6"/>
      <c r="FJ1131" s="6"/>
      <c r="FK1131" s="6"/>
      <c r="FL1131" s="6"/>
      <c r="FM1131" s="6"/>
      <c r="FN1131" s="6"/>
      <c r="FO1131" s="6"/>
      <c r="FP1131" s="6"/>
      <c r="FQ1131" s="6"/>
      <c r="FR1131" s="6"/>
      <c r="FS1131" s="6"/>
      <c r="FT1131" s="6"/>
      <c r="FU1131" s="6"/>
      <c r="FV1131" s="6"/>
      <c r="FW1131" s="6"/>
      <c r="FX1131" s="6"/>
      <c r="FY1131" s="6"/>
      <c r="FZ1131" s="6"/>
      <c r="GA1131" s="6"/>
      <c r="GB1131" s="6"/>
      <c r="GC1131" s="6"/>
      <c r="GD1131" s="6"/>
      <c r="GE1131" s="6"/>
      <c r="GF1131" s="6"/>
      <c r="GG1131" s="6"/>
      <c r="GH1131" s="6"/>
      <c r="GI1131" s="6"/>
      <c r="GJ1131" s="6"/>
      <c r="GK1131" s="6"/>
      <c r="GL1131" s="6"/>
      <c r="GM1131" s="6"/>
      <c r="GN1131" s="6"/>
      <c r="GO1131" s="6"/>
      <c r="GP1131" s="6"/>
      <c r="GQ1131" s="6"/>
      <c r="GR1131" s="6"/>
      <c r="GS1131" s="6"/>
      <c r="GT1131" s="6"/>
      <c r="GU1131" s="6"/>
      <c r="GV1131" s="6"/>
      <c r="GW1131" s="6"/>
      <c r="GX1131" s="6"/>
      <c r="GY1131" s="6"/>
      <c r="GZ1131" s="6"/>
      <c r="HA1131" s="6"/>
      <c r="HB1131" s="6"/>
      <c r="HC1131" s="6"/>
      <c r="HD1131" s="6"/>
      <c r="HE1131" s="6"/>
    </row>
    <row r="1132" spans="1:213">
      <c r="A1132" s="6"/>
      <c r="B1132" s="420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  <c r="CO1132" s="6"/>
      <c r="CP1132" s="6"/>
      <c r="CQ1132" s="6"/>
      <c r="DP1132" s="6"/>
      <c r="DQ1132" s="6"/>
      <c r="DR1132" s="6"/>
      <c r="DS1132" s="6"/>
      <c r="DT1132" s="6"/>
      <c r="DU1132" s="6"/>
      <c r="DV1132" s="6"/>
      <c r="DW1132" s="6"/>
      <c r="DX1132" s="6"/>
      <c r="DY1132" s="6"/>
      <c r="DZ1132" s="6"/>
      <c r="EA1132" s="6"/>
      <c r="EB1132" s="6"/>
      <c r="EC1132" s="6"/>
      <c r="ED1132" s="6"/>
      <c r="EE1132" s="6"/>
      <c r="EF1132" s="6"/>
      <c r="EG1132" s="6"/>
      <c r="EH1132" s="6"/>
      <c r="EI1132" s="6"/>
      <c r="EJ1132" s="6"/>
      <c r="EK1132" s="6"/>
      <c r="EL1132" s="6"/>
      <c r="EM1132" s="6"/>
      <c r="EN1132" s="6"/>
      <c r="EO1132" s="6"/>
      <c r="EP1132" s="6"/>
      <c r="EQ1132" s="6"/>
      <c r="ER1132" s="6"/>
      <c r="ES1132" s="6"/>
      <c r="ET1132" s="6"/>
      <c r="EU1132" s="6"/>
      <c r="EV1132" s="6"/>
      <c r="EW1132" s="6"/>
      <c r="EX1132" s="6"/>
      <c r="EY1132" s="6"/>
      <c r="EZ1132" s="6"/>
      <c r="FA1132" s="6"/>
      <c r="FB1132" s="6"/>
      <c r="FC1132" s="6"/>
      <c r="FD1132" s="6"/>
      <c r="FE1132" s="6"/>
      <c r="FF1132" s="6"/>
      <c r="FG1132" s="6"/>
      <c r="FH1132" s="6"/>
      <c r="FI1132" s="6"/>
      <c r="FJ1132" s="6"/>
      <c r="FK1132" s="6"/>
      <c r="FL1132" s="6"/>
      <c r="FM1132" s="6"/>
      <c r="FN1132" s="6"/>
      <c r="FO1132" s="6"/>
      <c r="FP1132" s="6"/>
      <c r="FQ1132" s="6"/>
      <c r="FR1132" s="6"/>
      <c r="FS1132" s="6"/>
      <c r="FT1132" s="6"/>
      <c r="FU1132" s="6"/>
      <c r="FV1132" s="6"/>
      <c r="FW1132" s="6"/>
      <c r="FX1132" s="6"/>
      <c r="FY1132" s="6"/>
      <c r="FZ1132" s="6"/>
      <c r="GA1132" s="6"/>
      <c r="GB1132" s="6"/>
      <c r="GC1132" s="6"/>
      <c r="GD1132" s="6"/>
      <c r="GE1132" s="6"/>
      <c r="GF1132" s="6"/>
      <c r="GG1132" s="6"/>
      <c r="GH1132" s="6"/>
      <c r="GI1132" s="6"/>
      <c r="GJ1132" s="6"/>
      <c r="GK1132" s="6"/>
      <c r="GL1132" s="6"/>
      <c r="GM1132" s="6"/>
      <c r="GN1132" s="6"/>
      <c r="GO1132" s="6"/>
      <c r="GP1132" s="6"/>
      <c r="GQ1132" s="6"/>
      <c r="GR1132" s="6"/>
      <c r="GS1132" s="6"/>
      <c r="GT1132" s="6"/>
      <c r="GU1132" s="6"/>
      <c r="GV1132" s="6"/>
      <c r="GW1132" s="6"/>
      <c r="GX1132" s="6"/>
      <c r="GY1132" s="6"/>
      <c r="GZ1132" s="6"/>
      <c r="HA1132" s="6"/>
      <c r="HB1132" s="6"/>
      <c r="HC1132" s="6"/>
      <c r="HD1132" s="6"/>
      <c r="HE1132" s="6"/>
    </row>
    <row r="1133" spans="1:213">
      <c r="A1133" s="6"/>
      <c r="B1133" s="420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  <c r="CO1133" s="6"/>
      <c r="CP1133" s="6"/>
      <c r="CQ1133" s="6"/>
      <c r="DP1133" s="6"/>
      <c r="DQ1133" s="6"/>
      <c r="DR1133" s="6"/>
      <c r="DS1133" s="6"/>
      <c r="DT1133" s="6"/>
      <c r="DU1133" s="6"/>
      <c r="DV1133" s="6"/>
      <c r="DW1133" s="6"/>
      <c r="DX1133" s="6"/>
      <c r="DY1133" s="6"/>
      <c r="DZ1133" s="6"/>
      <c r="EA1133" s="6"/>
      <c r="EB1133" s="6"/>
      <c r="EC1133" s="6"/>
      <c r="ED1133" s="6"/>
      <c r="EE1133" s="6"/>
      <c r="EF1133" s="6"/>
      <c r="EG1133" s="6"/>
      <c r="EH1133" s="6"/>
      <c r="EI1133" s="6"/>
      <c r="EJ1133" s="6"/>
      <c r="EK1133" s="6"/>
      <c r="EL1133" s="6"/>
      <c r="EM1133" s="6"/>
      <c r="EN1133" s="6"/>
      <c r="EO1133" s="6"/>
      <c r="EP1133" s="6"/>
      <c r="EQ1133" s="6"/>
      <c r="ER1133" s="6"/>
      <c r="ES1133" s="6"/>
      <c r="ET1133" s="6"/>
      <c r="EU1133" s="6"/>
      <c r="EV1133" s="6"/>
      <c r="EW1133" s="6"/>
      <c r="EX1133" s="6"/>
      <c r="EY1133" s="6"/>
      <c r="EZ1133" s="6"/>
      <c r="FA1133" s="6"/>
      <c r="FB1133" s="6"/>
      <c r="FC1133" s="6"/>
      <c r="FD1133" s="6"/>
      <c r="FE1133" s="6"/>
      <c r="FF1133" s="6"/>
      <c r="FG1133" s="6"/>
      <c r="FH1133" s="6"/>
      <c r="FI1133" s="6"/>
      <c r="FJ1133" s="6"/>
      <c r="FK1133" s="6"/>
      <c r="FL1133" s="6"/>
      <c r="FM1133" s="6"/>
      <c r="FN1133" s="6"/>
      <c r="FO1133" s="6"/>
      <c r="FP1133" s="6"/>
      <c r="FQ1133" s="6"/>
      <c r="FR1133" s="6"/>
      <c r="FS1133" s="6"/>
      <c r="FT1133" s="6"/>
      <c r="FU1133" s="6"/>
      <c r="FV1133" s="6"/>
      <c r="FW1133" s="6"/>
      <c r="FX1133" s="6"/>
      <c r="FY1133" s="6"/>
      <c r="FZ1133" s="6"/>
      <c r="GA1133" s="6"/>
      <c r="GB1133" s="6"/>
      <c r="GC1133" s="6"/>
      <c r="GD1133" s="6"/>
      <c r="GE1133" s="6"/>
      <c r="GF1133" s="6"/>
      <c r="GG1133" s="6"/>
      <c r="GH1133" s="6"/>
      <c r="GI1133" s="6"/>
      <c r="GJ1133" s="6"/>
      <c r="GK1133" s="6"/>
      <c r="GL1133" s="6"/>
      <c r="GM1133" s="6"/>
      <c r="GN1133" s="6"/>
      <c r="GO1133" s="6"/>
      <c r="GP1133" s="6"/>
      <c r="GQ1133" s="6"/>
      <c r="GR1133" s="6"/>
      <c r="GS1133" s="6"/>
      <c r="GT1133" s="6"/>
      <c r="GU1133" s="6"/>
      <c r="GV1133" s="6"/>
      <c r="GW1133" s="6"/>
      <c r="GX1133" s="6"/>
      <c r="GY1133" s="6"/>
      <c r="GZ1133" s="6"/>
      <c r="HA1133" s="6"/>
      <c r="HB1133" s="6"/>
      <c r="HC1133" s="6"/>
      <c r="HD1133" s="6"/>
      <c r="HE1133" s="6"/>
    </row>
    <row r="1134" spans="1:213">
      <c r="A1134" s="6"/>
      <c r="B1134" s="420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  <c r="CO1134" s="6"/>
      <c r="CP1134" s="6"/>
      <c r="CQ1134" s="6"/>
      <c r="DP1134" s="6"/>
      <c r="DQ1134" s="6"/>
      <c r="DR1134" s="6"/>
      <c r="DS1134" s="6"/>
      <c r="DT1134" s="6"/>
      <c r="DU1134" s="6"/>
      <c r="DV1134" s="6"/>
      <c r="DW1134" s="6"/>
      <c r="DX1134" s="6"/>
      <c r="DY1134" s="6"/>
      <c r="DZ1134" s="6"/>
      <c r="EA1134" s="6"/>
      <c r="EB1134" s="6"/>
      <c r="EC1134" s="6"/>
      <c r="ED1134" s="6"/>
      <c r="EE1134" s="6"/>
      <c r="EF1134" s="6"/>
      <c r="EG1134" s="6"/>
      <c r="EH1134" s="6"/>
      <c r="EI1134" s="6"/>
      <c r="EJ1134" s="6"/>
      <c r="EK1134" s="6"/>
      <c r="EL1134" s="6"/>
      <c r="EM1134" s="6"/>
      <c r="EN1134" s="6"/>
      <c r="EO1134" s="6"/>
      <c r="EP1134" s="6"/>
      <c r="EQ1134" s="6"/>
      <c r="ER1134" s="6"/>
      <c r="ES1134" s="6"/>
      <c r="ET1134" s="6"/>
      <c r="EU1134" s="6"/>
      <c r="EV1134" s="6"/>
      <c r="EW1134" s="6"/>
      <c r="EX1134" s="6"/>
      <c r="EY1134" s="6"/>
      <c r="EZ1134" s="6"/>
      <c r="FA1134" s="6"/>
      <c r="FB1134" s="6"/>
      <c r="FC1134" s="6"/>
      <c r="FD1134" s="6"/>
      <c r="FE1134" s="6"/>
      <c r="FF1134" s="6"/>
      <c r="FG1134" s="6"/>
      <c r="FH1134" s="6"/>
      <c r="FI1134" s="6"/>
      <c r="FJ1134" s="6"/>
      <c r="FK1134" s="6"/>
      <c r="FL1134" s="6"/>
      <c r="FM1134" s="6"/>
      <c r="FN1134" s="6"/>
      <c r="FO1134" s="6"/>
      <c r="FP1134" s="6"/>
      <c r="FQ1134" s="6"/>
      <c r="FR1134" s="6"/>
      <c r="FS1134" s="6"/>
      <c r="FT1134" s="6"/>
      <c r="FU1134" s="6"/>
      <c r="FV1134" s="6"/>
      <c r="FW1134" s="6"/>
      <c r="FX1134" s="6"/>
      <c r="FY1134" s="6"/>
      <c r="FZ1134" s="6"/>
      <c r="GA1134" s="6"/>
      <c r="GB1134" s="6"/>
      <c r="GC1134" s="6"/>
      <c r="GD1134" s="6"/>
      <c r="GE1134" s="6"/>
      <c r="GF1134" s="6"/>
      <c r="GG1134" s="6"/>
      <c r="GH1134" s="6"/>
      <c r="GI1134" s="6"/>
      <c r="GJ1134" s="6"/>
      <c r="GK1134" s="6"/>
      <c r="GL1134" s="6"/>
      <c r="GM1134" s="6"/>
      <c r="GN1134" s="6"/>
      <c r="GO1134" s="6"/>
      <c r="GP1134" s="6"/>
      <c r="GQ1134" s="6"/>
      <c r="GR1134" s="6"/>
      <c r="GS1134" s="6"/>
      <c r="GT1134" s="6"/>
      <c r="GU1134" s="6"/>
      <c r="GV1134" s="6"/>
      <c r="GW1134" s="6"/>
      <c r="GX1134" s="6"/>
      <c r="GY1134" s="6"/>
      <c r="GZ1134" s="6"/>
      <c r="HA1134" s="6"/>
      <c r="HB1134" s="6"/>
      <c r="HC1134" s="6"/>
      <c r="HD1134" s="6"/>
      <c r="HE1134" s="6"/>
    </row>
    <row r="1135" spans="1:213">
      <c r="A1135" s="6"/>
      <c r="B1135" s="420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  <c r="CO1135" s="6"/>
      <c r="CP1135" s="6"/>
      <c r="CQ1135" s="6"/>
      <c r="DP1135" s="6"/>
      <c r="DQ1135" s="6"/>
      <c r="DR1135" s="6"/>
      <c r="DS1135" s="6"/>
      <c r="DT1135" s="6"/>
      <c r="DU1135" s="6"/>
      <c r="DV1135" s="6"/>
      <c r="DW1135" s="6"/>
      <c r="DX1135" s="6"/>
      <c r="DY1135" s="6"/>
      <c r="DZ1135" s="6"/>
      <c r="EA1135" s="6"/>
      <c r="EB1135" s="6"/>
      <c r="EC1135" s="6"/>
      <c r="ED1135" s="6"/>
      <c r="EE1135" s="6"/>
      <c r="EF1135" s="6"/>
      <c r="EG1135" s="6"/>
      <c r="EH1135" s="6"/>
      <c r="EI1135" s="6"/>
      <c r="EJ1135" s="6"/>
      <c r="EK1135" s="6"/>
      <c r="EL1135" s="6"/>
      <c r="EM1135" s="6"/>
      <c r="EN1135" s="6"/>
      <c r="EO1135" s="6"/>
      <c r="EP1135" s="6"/>
      <c r="EQ1135" s="6"/>
      <c r="ER1135" s="6"/>
      <c r="ES1135" s="6"/>
      <c r="ET1135" s="6"/>
      <c r="EU1135" s="6"/>
      <c r="EV1135" s="6"/>
      <c r="EW1135" s="6"/>
      <c r="EX1135" s="6"/>
      <c r="EY1135" s="6"/>
      <c r="EZ1135" s="6"/>
      <c r="FA1135" s="6"/>
      <c r="FB1135" s="6"/>
      <c r="FC1135" s="6"/>
      <c r="FD1135" s="6"/>
      <c r="FE1135" s="6"/>
      <c r="FF1135" s="6"/>
      <c r="FG1135" s="6"/>
      <c r="FH1135" s="6"/>
      <c r="FI1135" s="6"/>
      <c r="FJ1135" s="6"/>
      <c r="FK1135" s="6"/>
      <c r="FL1135" s="6"/>
      <c r="FM1135" s="6"/>
      <c r="FN1135" s="6"/>
      <c r="FO1135" s="6"/>
      <c r="FP1135" s="6"/>
      <c r="FQ1135" s="6"/>
      <c r="FR1135" s="6"/>
      <c r="FS1135" s="6"/>
      <c r="FT1135" s="6"/>
      <c r="FU1135" s="6"/>
      <c r="FV1135" s="6"/>
      <c r="FW1135" s="6"/>
      <c r="FX1135" s="6"/>
      <c r="FY1135" s="6"/>
      <c r="FZ1135" s="6"/>
      <c r="GA1135" s="6"/>
      <c r="GB1135" s="6"/>
      <c r="GC1135" s="6"/>
      <c r="GD1135" s="6"/>
      <c r="GE1135" s="6"/>
      <c r="GF1135" s="6"/>
      <c r="GG1135" s="6"/>
      <c r="GH1135" s="6"/>
      <c r="GI1135" s="6"/>
      <c r="GJ1135" s="6"/>
      <c r="GK1135" s="6"/>
      <c r="GL1135" s="6"/>
      <c r="GM1135" s="6"/>
      <c r="GN1135" s="6"/>
      <c r="GO1135" s="6"/>
      <c r="GP1135" s="6"/>
      <c r="GQ1135" s="6"/>
      <c r="GR1135" s="6"/>
      <c r="GS1135" s="6"/>
      <c r="GT1135" s="6"/>
      <c r="GU1135" s="6"/>
      <c r="GV1135" s="6"/>
      <c r="GW1135" s="6"/>
      <c r="GX1135" s="6"/>
      <c r="GY1135" s="6"/>
      <c r="GZ1135" s="6"/>
      <c r="HA1135" s="6"/>
      <c r="HB1135" s="6"/>
      <c r="HC1135" s="6"/>
      <c r="HD1135" s="6"/>
      <c r="HE1135" s="6"/>
    </row>
    <row r="1136" spans="1:213">
      <c r="A1136" s="6"/>
      <c r="B1136" s="420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  <c r="CO1136" s="6"/>
      <c r="CP1136" s="6"/>
      <c r="CQ1136" s="6"/>
      <c r="DP1136" s="6"/>
      <c r="DQ1136" s="6"/>
      <c r="DR1136" s="6"/>
      <c r="DS1136" s="6"/>
      <c r="DT1136" s="6"/>
      <c r="DU1136" s="6"/>
      <c r="DV1136" s="6"/>
      <c r="DW1136" s="6"/>
      <c r="DX1136" s="6"/>
      <c r="DY1136" s="6"/>
      <c r="DZ1136" s="6"/>
      <c r="EA1136" s="6"/>
      <c r="EB1136" s="6"/>
      <c r="EC1136" s="6"/>
      <c r="ED1136" s="6"/>
      <c r="EE1136" s="6"/>
      <c r="EF1136" s="6"/>
      <c r="EG1136" s="6"/>
      <c r="EH1136" s="6"/>
      <c r="EI1136" s="6"/>
      <c r="EJ1136" s="6"/>
      <c r="EK1136" s="6"/>
      <c r="EL1136" s="6"/>
      <c r="EM1136" s="6"/>
      <c r="EN1136" s="6"/>
      <c r="EO1136" s="6"/>
      <c r="EP1136" s="6"/>
      <c r="EQ1136" s="6"/>
      <c r="ER1136" s="6"/>
      <c r="ES1136" s="6"/>
      <c r="ET1136" s="6"/>
      <c r="EU1136" s="6"/>
      <c r="EV1136" s="6"/>
      <c r="EW1136" s="6"/>
      <c r="EX1136" s="6"/>
      <c r="EY1136" s="6"/>
      <c r="EZ1136" s="6"/>
      <c r="FA1136" s="6"/>
      <c r="FB1136" s="6"/>
      <c r="FC1136" s="6"/>
      <c r="FD1136" s="6"/>
      <c r="FE1136" s="6"/>
      <c r="FF1136" s="6"/>
      <c r="FG1136" s="6"/>
      <c r="FH1136" s="6"/>
      <c r="FI1136" s="6"/>
      <c r="FJ1136" s="6"/>
      <c r="FK1136" s="6"/>
      <c r="FL1136" s="6"/>
      <c r="FM1136" s="6"/>
      <c r="FN1136" s="6"/>
      <c r="FO1136" s="6"/>
      <c r="FP1136" s="6"/>
      <c r="FQ1136" s="6"/>
      <c r="FR1136" s="6"/>
      <c r="FS1136" s="6"/>
      <c r="FT1136" s="6"/>
      <c r="FU1136" s="6"/>
      <c r="FV1136" s="6"/>
      <c r="FW1136" s="6"/>
      <c r="FX1136" s="6"/>
      <c r="FY1136" s="6"/>
      <c r="FZ1136" s="6"/>
      <c r="GA1136" s="6"/>
      <c r="GB1136" s="6"/>
      <c r="GC1136" s="6"/>
      <c r="GD1136" s="6"/>
      <c r="GE1136" s="6"/>
      <c r="GF1136" s="6"/>
      <c r="GG1136" s="6"/>
      <c r="GH1136" s="6"/>
      <c r="GI1136" s="6"/>
      <c r="GJ1136" s="6"/>
      <c r="GK1136" s="6"/>
      <c r="GL1136" s="6"/>
      <c r="GM1136" s="6"/>
      <c r="GN1136" s="6"/>
      <c r="GO1136" s="6"/>
      <c r="GP1136" s="6"/>
      <c r="GQ1136" s="6"/>
      <c r="GR1136" s="6"/>
      <c r="GS1136" s="6"/>
      <c r="GT1136" s="6"/>
      <c r="GU1136" s="6"/>
      <c r="GV1136" s="6"/>
      <c r="GW1136" s="6"/>
      <c r="GX1136" s="6"/>
      <c r="GY1136" s="6"/>
      <c r="GZ1136" s="6"/>
      <c r="HA1136" s="6"/>
      <c r="HB1136" s="6"/>
      <c r="HC1136" s="6"/>
      <c r="HD1136" s="6"/>
      <c r="HE1136" s="6"/>
    </row>
    <row r="1137" spans="1:213">
      <c r="A1137" s="6"/>
      <c r="B1137" s="420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  <c r="CO1137" s="6"/>
      <c r="CP1137" s="6"/>
      <c r="CQ1137" s="6"/>
      <c r="DP1137" s="6"/>
      <c r="DQ1137" s="6"/>
      <c r="DR1137" s="6"/>
      <c r="DS1137" s="6"/>
      <c r="DT1137" s="6"/>
      <c r="DU1137" s="6"/>
      <c r="DV1137" s="6"/>
      <c r="DW1137" s="6"/>
      <c r="DX1137" s="6"/>
      <c r="DY1137" s="6"/>
      <c r="DZ1137" s="6"/>
      <c r="EA1137" s="6"/>
      <c r="EB1137" s="6"/>
      <c r="EC1137" s="6"/>
      <c r="ED1137" s="6"/>
      <c r="EE1137" s="6"/>
      <c r="EF1137" s="6"/>
      <c r="EG1137" s="6"/>
      <c r="EH1137" s="6"/>
      <c r="EI1137" s="6"/>
      <c r="EJ1137" s="6"/>
      <c r="EK1137" s="6"/>
      <c r="EL1137" s="6"/>
      <c r="EM1137" s="6"/>
      <c r="EN1137" s="6"/>
      <c r="EO1137" s="6"/>
      <c r="EP1137" s="6"/>
      <c r="EQ1137" s="6"/>
      <c r="ER1137" s="6"/>
      <c r="ES1137" s="6"/>
      <c r="ET1137" s="6"/>
      <c r="EU1137" s="6"/>
      <c r="EV1137" s="6"/>
      <c r="EW1137" s="6"/>
      <c r="EX1137" s="6"/>
      <c r="EY1137" s="6"/>
      <c r="EZ1137" s="6"/>
      <c r="FA1137" s="6"/>
      <c r="FB1137" s="6"/>
      <c r="FC1137" s="6"/>
      <c r="FD1137" s="6"/>
      <c r="FE1137" s="6"/>
      <c r="FF1137" s="6"/>
      <c r="FG1137" s="6"/>
      <c r="FH1137" s="6"/>
      <c r="FI1137" s="6"/>
      <c r="FJ1137" s="6"/>
      <c r="FK1137" s="6"/>
      <c r="FL1137" s="6"/>
      <c r="FM1137" s="6"/>
      <c r="FN1137" s="6"/>
      <c r="FO1137" s="6"/>
      <c r="FP1137" s="6"/>
      <c r="FQ1137" s="6"/>
      <c r="FR1137" s="6"/>
      <c r="FS1137" s="6"/>
      <c r="FT1137" s="6"/>
      <c r="FU1137" s="6"/>
      <c r="FV1137" s="6"/>
      <c r="FW1137" s="6"/>
      <c r="FX1137" s="6"/>
      <c r="FY1137" s="6"/>
      <c r="FZ1137" s="6"/>
      <c r="GA1137" s="6"/>
      <c r="GB1137" s="6"/>
      <c r="GC1137" s="6"/>
      <c r="GD1137" s="6"/>
      <c r="GE1137" s="6"/>
      <c r="GF1137" s="6"/>
      <c r="GG1137" s="6"/>
      <c r="GH1137" s="6"/>
      <c r="GI1137" s="6"/>
      <c r="GJ1137" s="6"/>
      <c r="GK1137" s="6"/>
      <c r="GL1137" s="6"/>
      <c r="GM1137" s="6"/>
      <c r="GN1137" s="6"/>
      <c r="GO1137" s="6"/>
      <c r="GP1137" s="6"/>
      <c r="GQ1137" s="6"/>
      <c r="GR1137" s="6"/>
      <c r="GS1137" s="6"/>
      <c r="GT1137" s="6"/>
      <c r="GU1137" s="6"/>
      <c r="GV1137" s="6"/>
      <c r="GW1137" s="6"/>
      <c r="GX1137" s="6"/>
      <c r="GY1137" s="6"/>
      <c r="GZ1137" s="6"/>
      <c r="HA1137" s="6"/>
      <c r="HB1137" s="6"/>
      <c r="HC1137" s="6"/>
      <c r="HD1137" s="6"/>
      <c r="HE1137" s="6"/>
    </row>
    <row r="1138" spans="1:213">
      <c r="A1138" s="6"/>
      <c r="B1138" s="420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  <c r="CO1138" s="6"/>
      <c r="CP1138" s="6"/>
      <c r="CQ1138" s="6"/>
      <c r="DP1138" s="6"/>
      <c r="DQ1138" s="6"/>
      <c r="DR1138" s="6"/>
      <c r="DS1138" s="6"/>
      <c r="DT1138" s="6"/>
      <c r="DU1138" s="6"/>
      <c r="DV1138" s="6"/>
      <c r="DW1138" s="6"/>
      <c r="DX1138" s="6"/>
      <c r="DY1138" s="6"/>
      <c r="DZ1138" s="6"/>
      <c r="EA1138" s="6"/>
      <c r="EB1138" s="6"/>
      <c r="EC1138" s="6"/>
      <c r="ED1138" s="6"/>
      <c r="EE1138" s="6"/>
      <c r="EF1138" s="6"/>
      <c r="EG1138" s="6"/>
      <c r="EH1138" s="6"/>
      <c r="EI1138" s="6"/>
      <c r="EJ1138" s="6"/>
      <c r="EK1138" s="6"/>
      <c r="EL1138" s="6"/>
      <c r="EM1138" s="6"/>
      <c r="EN1138" s="6"/>
      <c r="EO1138" s="6"/>
      <c r="EP1138" s="6"/>
      <c r="EQ1138" s="6"/>
      <c r="ER1138" s="6"/>
      <c r="ES1138" s="6"/>
      <c r="ET1138" s="6"/>
      <c r="EU1138" s="6"/>
      <c r="EV1138" s="6"/>
      <c r="EW1138" s="6"/>
      <c r="EX1138" s="6"/>
      <c r="EY1138" s="6"/>
      <c r="EZ1138" s="6"/>
      <c r="FA1138" s="6"/>
      <c r="FB1138" s="6"/>
      <c r="FC1138" s="6"/>
      <c r="FD1138" s="6"/>
      <c r="FE1138" s="6"/>
      <c r="FF1138" s="6"/>
      <c r="FG1138" s="6"/>
      <c r="FH1138" s="6"/>
      <c r="FI1138" s="6"/>
      <c r="FJ1138" s="6"/>
      <c r="FK1138" s="6"/>
      <c r="FL1138" s="6"/>
      <c r="FM1138" s="6"/>
      <c r="FN1138" s="6"/>
      <c r="FO1138" s="6"/>
      <c r="FP1138" s="6"/>
      <c r="FQ1138" s="6"/>
      <c r="FR1138" s="6"/>
      <c r="FS1138" s="6"/>
      <c r="FT1138" s="6"/>
      <c r="FU1138" s="6"/>
      <c r="FV1138" s="6"/>
      <c r="FW1138" s="6"/>
      <c r="FX1138" s="6"/>
      <c r="FY1138" s="6"/>
      <c r="FZ1138" s="6"/>
      <c r="GA1138" s="6"/>
      <c r="GB1138" s="6"/>
      <c r="GC1138" s="6"/>
      <c r="GD1138" s="6"/>
      <c r="GE1138" s="6"/>
      <c r="GF1138" s="6"/>
      <c r="GG1138" s="6"/>
      <c r="GH1138" s="6"/>
      <c r="GI1138" s="6"/>
      <c r="GJ1138" s="6"/>
      <c r="GK1138" s="6"/>
      <c r="GL1138" s="6"/>
      <c r="GM1138" s="6"/>
      <c r="GN1138" s="6"/>
      <c r="GO1138" s="6"/>
      <c r="GP1138" s="6"/>
      <c r="GQ1138" s="6"/>
      <c r="GR1138" s="6"/>
      <c r="GS1138" s="6"/>
      <c r="GT1138" s="6"/>
      <c r="GU1138" s="6"/>
      <c r="GV1138" s="6"/>
      <c r="GW1138" s="6"/>
      <c r="GX1138" s="6"/>
      <c r="GY1138" s="6"/>
      <c r="GZ1138" s="6"/>
      <c r="HA1138" s="6"/>
      <c r="HB1138" s="6"/>
      <c r="HC1138" s="6"/>
      <c r="HD1138" s="6"/>
      <c r="HE1138" s="6"/>
    </row>
    <row r="1139" spans="1:213">
      <c r="A1139" s="6"/>
      <c r="B1139" s="420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  <c r="CO1139" s="6"/>
      <c r="CP1139" s="6"/>
      <c r="CQ1139" s="6"/>
      <c r="DP1139" s="6"/>
      <c r="DQ1139" s="6"/>
      <c r="DR1139" s="6"/>
      <c r="DS1139" s="6"/>
      <c r="DT1139" s="6"/>
      <c r="DU1139" s="6"/>
      <c r="DV1139" s="6"/>
      <c r="DW1139" s="6"/>
      <c r="DX1139" s="6"/>
      <c r="DY1139" s="6"/>
      <c r="DZ1139" s="6"/>
      <c r="EA1139" s="6"/>
      <c r="EB1139" s="6"/>
      <c r="EC1139" s="6"/>
      <c r="ED1139" s="6"/>
      <c r="EE1139" s="6"/>
      <c r="EF1139" s="6"/>
      <c r="EG1139" s="6"/>
      <c r="EH1139" s="6"/>
      <c r="EI1139" s="6"/>
      <c r="EJ1139" s="6"/>
      <c r="EK1139" s="6"/>
      <c r="EL1139" s="6"/>
      <c r="EM1139" s="6"/>
      <c r="EN1139" s="6"/>
      <c r="EO1139" s="6"/>
      <c r="EP1139" s="6"/>
      <c r="EQ1139" s="6"/>
      <c r="ER1139" s="6"/>
      <c r="ES1139" s="6"/>
      <c r="ET1139" s="6"/>
      <c r="EU1139" s="6"/>
      <c r="EV1139" s="6"/>
      <c r="EW1139" s="6"/>
      <c r="EX1139" s="6"/>
      <c r="EY1139" s="6"/>
      <c r="EZ1139" s="6"/>
      <c r="FA1139" s="6"/>
      <c r="FB1139" s="6"/>
      <c r="FC1139" s="6"/>
      <c r="FD1139" s="6"/>
      <c r="FE1139" s="6"/>
      <c r="FF1139" s="6"/>
      <c r="FG1139" s="6"/>
      <c r="FH1139" s="6"/>
      <c r="FI1139" s="6"/>
      <c r="FJ1139" s="6"/>
      <c r="FK1139" s="6"/>
      <c r="FL1139" s="6"/>
      <c r="FM1139" s="6"/>
      <c r="FN1139" s="6"/>
      <c r="FO1139" s="6"/>
      <c r="FP1139" s="6"/>
      <c r="FQ1139" s="6"/>
      <c r="FR1139" s="6"/>
      <c r="FS1139" s="6"/>
      <c r="FT1139" s="6"/>
      <c r="FU1139" s="6"/>
      <c r="FV1139" s="6"/>
      <c r="FW1139" s="6"/>
      <c r="FX1139" s="6"/>
      <c r="FY1139" s="6"/>
      <c r="FZ1139" s="6"/>
      <c r="GA1139" s="6"/>
      <c r="GB1139" s="6"/>
      <c r="GC1139" s="6"/>
      <c r="GD1139" s="6"/>
      <c r="GE1139" s="6"/>
      <c r="GF1139" s="6"/>
      <c r="GG1139" s="6"/>
      <c r="GH1139" s="6"/>
      <c r="GI1139" s="6"/>
      <c r="GJ1139" s="6"/>
      <c r="GK1139" s="6"/>
      <c r="GL1139" s="6"/>
      <c r="GM1139" s="6"/>
      <c r="GN1139" s="6"/>
      <c r="GO1139" s="6"/>
      <c r="GP1139" s="6"/>
      <c r="GQ1139" s="6"/>
      <c r="GR1139" s="6"/>
      <c r="GS1139" s="6"/>
      <c r="GT1139" s="6"/>
      <c r="GU1139" s="6"/>
      <c r="GV1139" s="6"/>
      <c r="GW1139" s="6"/>
      <c r="GX1139" s="6"/>
      <c r="GY1139" s="6"/>
      <c r="GZ1139" s="6"/>
      <c r="HA1139" s="6"/>
      <c r="HB1139" s="6"/>
      <c r="HC1139" s="6"/>
      <c r="HD1139" s="6"/>
      <c r="HE1139" s="6"/>
    </row>
    <row r="1140" spans="1:213">
      <c r="A1140" s="6"/>
      <c r="B1140" s="420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DP1140" s="6"/>
      <c r="DQ1140" s="6"/>
      <c r="DR1140" s="6"/>
      <c r="DS1140" s="6"/>
      <c r="DT1140" s="6"/>
      <c r="DU1140" s="6"/>
      <c r="DV1140" s="6"/>
      <c r="DW1140" s="6"/>
      <c r="DX1140" s="6"/>
      <c r="DY1140" s="6"/>
      <c r="DZ1140" s="6"/>
      <c r="EA1140" s="6"/>
      <c r="EB1140" s="6"/>
      <c r="EC1140" s="6"/>
      <c r="ED1140" s="6"/>
      <c r="EE1140" s="6"/>
      <c r="EF1140" s="6"/>
      <c r="EG1140" s="6"/>
      <c r="EH1140" s="6"/>
      <c r="EI1140" s="6"/>
      <c r="EJ1140" s="6"/>
      <c r="EK1140" s="6"/>
      <c r="EL1140" s="6"/>
      <c r="EM1140" s="6"/>
      <c r="EN1140" s="6"/>
      <c r="EO1140" s="6"/>
      <c r="EP1140" s="6"/>
      <c r="EQ1140" s="6"/>
      <c r="ER1140" s="6"/>
      <c r="ES1140" s="6"/>
      <c r="ET1140" s="6"/>
      <c r="EU1140" s="6"/>
      <c r="EV1140" s="6"/>
      <c r="EW1140" s="6"/>
      <c r="EX1140" s="6"/>
      <c r="EY1140" s="6"/>
      <c r="EZ1140" s="6"/>
      <c r="FA1140" s="6"/>
      <c r="FB1140" s="6"/>
      <c r="FC1140" s="6"/>
      <c r="FD1140" s="6"/>
      <c r="FE1140" s="6"/>
      <c r="FF1140" s="6"/>
      <c r="FG1140" s="6"/>
      <c r="FH1140" s="6"/>
      <c r="FI1140" s="6"/>
      <c r="FJ1140" s="6"/>
      <c r="FK1140" s="6"/>
      <c r="FL1140" s="6"/>
      <c r="FM1140" s="6"/>
      <c r="FN1140" s="6"/>
      <c r="FO1140" s="6"/>
      <c r="FP1140" s="6"/>
      <c r="FQ1140" s="6"/>
      <c r="FR1140" s="6"/>
      <c r="FS1140" s="6"/>
      <c r="FT1140" s="6"/>
      <c r="FU1140" s="6"/>
      <c r="FV1140" s="6"/>
      <c r="FW1140" s="6"/>
      <c r="FX1140" s="6"/>
      <c r="FY1140" s="6"/>
      <c r="FZ1140" s="6"/>
      <c r="GA1140" s="6"/>
      <c r="GB1140" s="6"/>
      <c r="GC1140" s="6"/>
      <c r="GD1140" s="6"/>
      <c r="GE1140" s="6"/>
      <c r="GF1140" s="6"/>
      <c r="GG1140" s="6"/>
      <c r="GH1140" s="6"/>
      <c r="GI1140" s="6"/>
      <c r="GJ1140" s="6"/>
      <c r="GK1140" s="6"/>
      <c r="GL1140" s="6"/>
      <c r="GM1140" s="6"/>
      <c r="GN1140" s="6"/>
      <c r="GO1140" s="6"/>
      <c r="GP1140" s="6"/>
      <c r="GQ1140" s="6"/>
      <c r="GR1140" s="6"/>
      <c r="GS1140" s="6"/>
      <c r="GT1140" s="6"/>
      <c r="GU1140" s="6"/>
      <c r="GV1140" s="6"/>
      <c r="GW1140" s="6"/>
      <c r="GX1140" s="6"/>
      <c r="GY1140" s="6"/>
      <c r="GZ1140" s="6"/>
      <c r="HA1140" s="6"/>
      <c r="HB1140" s="6"/>
      <c r="HC1140" s="6"/>
      <c r="HD1140" s="6"/>
      <c r="HE1140" s="6"/>
    </row>
    <row r="1141" spans="1:213">
      <c r="A1141" s="6"/>
      <c r="B1141" s="420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DP1141" s="6"/>
      <c r="DQ1141" s="6"/>
      <c r="DR1141" s="6"/>
      <c r="DS1141" s="6"/>
      <c r="DT1141" s="6"/>
      <c r="DU1141" s="6"/>
      <c r="DV1141" s="6"/>
      <c r="DW1141" s="6"/>
      <c r="DX1141" s="6"/>
      <c r="DY1141" s="6"/>
      <c r="DZ1141" s="6"/>
      <c r="EA1141" s="6"/>
      <c r="EB1141" s="6"/>
      <c r="EC1141" s="6"/>
      <c r="ED1141" s="6"/>
      <c r="EE1141" s="6"/>
      <c r="EF1141" s="6"/>
      <c r="EG1141" s="6"/>
      <c r="EH1141" s="6"/>
      <c r="EI1141" s="6"/>
      <c r="EJ1141" s="6"/>
      <c r="EK1141" s="6"/>
      <c r="EL1141" s="6"/>
      <c r="EM1141" s="6"/>
      <c r="EN1141" s="6"/>
      <c r="EO1141" s="6"/>
      <c r="EP1141" s="6"/>
      <c r="EQ1141" s="6"/>
      <c r="ER1141" s="6"/>
      <c r="ES1141" s="6"/>
      <c r="ET1141" s="6"/>
      <c r="EU1141" s="6"/>
      <c r="EV1141" s="6"/>
      <c r="EW1141" s="6"/>
      <c r="EX1141" s="6"/>
      <c r="EY1141" s="6"/>
      <c r="EZ1141" s="6"/>
      <c r="FA1141" s="6"/>
      <c r="FB1141" s="6"/>
      <c r="FC1141" s="6"/>
      <c r="FD1141" s="6"/>
      <c r="FE1141" s="6"/>
      <c r="FF1141" s="6"/>
      <c r="FG1141" s="6"/>
      <c r="FH1141" s="6"/>
      <c r="FI1141" s="6"/>
      <c r="FJ1141" s="6"/>
      <c r="FK1141" s="6"/>
      <c r="FL1141" s="6"/>
      <c r="FM1141" s="6"/>
      <c r="FN1141" s="6"/>
      <c r="FO1141" s="6"/>
      <c r="FP1141" s="6"/>
      <c r="FQ1141" s="6"/>
      <c r="FR1141" s="6"/>
      <c r="FS1141" s="6"/>
      <c r="FT1141" s="6"/>
      <c r="FU1141" s="6"/>
      <c r="FV1141" s="6"/>
      <c r="FW1141" s="6"/>
      <c r="FX1141" s="6"/>
      <c r="FY1141" s="6"/>
      <c r="FZ1141" s="6"/>
      <c r="GA1141" s="6"/>
      <c r="GB1141" s="6"/>
      <c r="GC1141" s="6"/>
      <c r="GD1141" s="6"/>
      <c r="GE1141" s="6"/>
      <c r="GF1141" s="6"/>
      <c r="GG1141" s="6"/>
      <c r="GH1141" s="6"/>
      <c r="GI1141" s="6"/>
      <c r="GJ1141" s="6"/>
      <c r="GK1141" s="6"/>
      <c r="GL1141" s="6"/>
      <c r="GM1141" s="6"/>
      <c r="GN1141" s="6"/>
      <c r="GO1141" s="6"/>
      <c r="GP1141" s="6"/>
      <c r="GQ1141" s="6"/>
      <c r="GR1141" s="6"/>
      <c r="GS1141" s="6"/>
      <c r="GT1141" s="6"/>
      <c r="GU1141" s="6"/>
      <c r="GV1141" s="6"/>
      <c r="GW1141" s="6"/>
      <c r="GX1141" s="6"/>
      <c r="GY1141" s="6"/>
      <c r="GZ1141" s="6"/>
      <c r="HA1141" s="6"/>
      <c r="HB1141" s="6"/>
      <c r="HC1141" s="6"/>
      <c r="HD1141" s="6"/>
      <c r="HE1141" s="6"/>
    </row>
    <row r="1142" spans="1:213">
      <c r="A1142" s="6"/>
      <c r="B1142" s="420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  <c r="CO1142" s="6"/>
      <c r="CP1142" s="6"/>
      <c r="CQ1142" s="6"/>
      <c r="DP1142" s="6"/>
      <c r="DQ1142" s="6"/>
      <c r="DR1142" s="6"/>
      <c r="DS1142" s="6"/>
      <c r="DT1142" s="6"/>
      <c r="DU1142" s="6"/>
      <c r="DV1142" s="6"/>
      <c r="DW1142" s="6"/>
      <c r="DX1142" s="6"/>
      <c r="DY1142" s="6"/>
      <c r="DZ1142" s="6"/>
      <c r="EA1142" s="6"/>
      <c r="EB1142" s="6"/>
      <c r="EC1142" s="6"/>
      <c r="ED1142" s="6"/>
      <c r="EE1142" s="6"/>
      <c r="EF1142" s="6"/>
      <c r="EG1142" s="6"/>
      <c r="EH1142" s="6"/>
      <c r="EI1142" s="6"/>
      <c r="EJ1142" s="6"/>
      <c r="EK1142" s="6"/>
      <c r="EL1142" s="6"/>
      <c r="EM1142" s="6"/>
      <c r="EN1142" s="6"/>
      <c r="EO1142" s="6"/>
      <c r="EP1142" s="6"/>
      <c r="EQ1142" s="6"/>
      <c r="ER1142" s="6"/>
      <c r="ES1142" s="6"/>
      <c r="ET1142" s="6"/>
      <c r="EU1142" s="6"/>
      <c r="EV1142" s="6"/>
      <c r="EW1142" s="6"/>
      <c r="EX1142" s="6"/>
      <c r="EY1142" s="6"/>
      <c r="EZ1142" s="6"/>
      <c r="FA1142" s="6"/>
      <c r="FB1142" s="6"/>
      <c r="FC1142" s="6"/>
      <c r="FD1142" s="6"/>
      <c r="FE1142" s="6"/>
      <c r="FF1142" s="6"/>
      <c r="FG1142" s="6"/>
      <c r="FH1142" s="6"/>
      <c r="FI1142" s="6"/>
      <c r="FJ1142" s="6"/>
      <c r="FK1142" s="6"/>
      <c r="FL1142" s="6"/>
      <c r="FM1142" s="6"/>
      <c r="FN1142" s="6"/>
      <c r="FO1142" s="6"/>
      <c r="FP1142" s="6"/>
      <c r="FQ1142" s="6"/>
      <c r="FR1142" s="6"/>
      <c r="FS1142" s="6"/>
      <c r="FT1142" s="6"/>
      <c r="FU1142" s="6"/>
      <c r="FV1142" s="6"/>
      <c r="FW1142" s="6"/>
      <c r="FX1142" s="6"/>
      <c r="FY1142" s="6"/>
      <c r="FZ1142" s="6"/>
      <c r="GA1142" s="6"/>
      <c r="GB1142" s="6"/>
      <c r="GC1142" s="6"/>
      <c r="GD1142" s="6"/>
      <c r="GE1142" s="6"/>
      <c r="GF1142" s="6"/>
      <c r="GG1142" s="6"/>
      <c r="GH1142" s="6"/>
      <c r="GI1142" s="6"/>
      <c r="GJ1142" s="6"/>
      <c r="GK1142" s="6"/>
      <c r="GL1142" s="6"/>
      <c r="GM1142" s="6"/>
      <c r="GN1142" s="6"/>
      <c r="GO1142" s="6"/>
      <c r="GP1142" s="6"/>
      <c r="GQ1142" s="6"/>
      <c r="GR1142" s="6"/>
      <c r="GS1142" s="6"/>
      <c r="GT1142" s="6"/>
      <c r="GU1142" s="6"/>
      <c r="GV1142" s="6"/>
      <c r="GW1142" s="6"/>
      <c r="GX1142" s="6"/>
      <c r="GY1142" s="6"/>
      <c r="GZ1142" s="6"/>
      <c r="HA1142" s="6"/>
      <c r="HB1142" s="6"/>
      <c r="HC1142" s="6"/>
      <c r="HD1142" s="6"/>
      <c r="HE1142" s="6"/>
    </row>
    <row r="1143" spans="1:213">
      <c r="A1143" s="6"/>
      <c r="B1143" s="420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  <c r="CO1143" s="6"/>
      <c r="CP1143" s="6"/>
      <c r="CQ1143" s="6"/>
      <c r="DP1143" s="6"/>
      <c r="DQ1143" s="6"/>
      <c r="DR1143" s="6"/>
      <c r="DS1143" s="6"/>
      <c r="DT1143" s="6"/>
      <c r="DU1143" s="6"/>
      <c r="DV1143" s="6"/>
      <c r="DW1143" s="6"/>
      <c r="DX1143" s="6"/>
      <c r="DY1143" s="6"/>
      <c r="DZ1143" s="6"/>
      <c r="EA1143" s="6"/>
      <c r="EB1143" s="6"/>
      <c r="EC1143" s="6"/>
      <c r="ED1143" s="6"/>
      <c r="EE1143" s="6"/>
      <c r="EF1143" s="6"/>
      <c r="EG1143" s="6"/>
      <c r="EH1143" s="6"/>
      <c r="EI1143" s="6"/>
      <c r="EJ1143" s="6"/>
      <c r="EK1143" s="6"/>
      <c r="EL1143" s="6"/>
      <c r="EM1143" s="6"/>
      <c r="EN1143" s="6"/>
      <c r="EO1143" s="6"/>
      <c r="EP1143" s="6"/>
      <c r="EQ1143" s="6"/>
      <c r="ER1143" s="6"/>
      <c r="ES1143" s="6"/>
      <c r="ET1143" s="6"/>
      <c r="EU1143" s="6"/>
      <c r="EV1143" s="6"/>
      <c r="EW1143" s="6"/>
      <c r="EX1143" s="6"/>
      <c r="EY1143" s="6"/>
      <c r="EZ1143" s="6"/>
      <c r="FA1143" s="6"/>
      <c r="FB1143" s="6"/>
      <c r="FC1143" s="6"/>
      <c r="FD1143" s="6"/>
      <c r="FE1143" s="6"/>
      <c r="FF1143" s="6"/>
      <c r="FG1143" s="6"/>
      <c r="FH1143" s="6"/>
      <c r="FI1143" s="6"/>
      <c r="FJ1143" s="6"/>
      <c r="FK1143" s="6"/>
      <c r="FL1143" s="6"/>
      <c r="FM1143" s="6"/>
      <c r="FN1143" s="6"/>
      <c r="FO1143" s="6"/>
      <c r="FP1143" s="6"/>
      <c r="FQ1143" s="6"/>
      <c r="FR1143" s="6"/>
      <c r="FS1143" s="6"/>
      <c r="FT1143" s="6"/>
      <c r="FU1143" s="6"/>
      <c r="FV1143" s="6"/>
      <c r="FW1143" s="6"/>
      <c r="FX1143" s="6"/>
      <c r="FY1143" s="6"/>
      <c r="FZ1143" s="6"/>
      <c r="GA1143" s="6"/>
      <c r="GB1143" s="6"/>
      <c r="GC1143" s="6"/>
      <c r="GD1143" s="6"/>
      <c r="GE1143" s="6"/>
      <c r="GF1143" s="6"/>
      <c r="GG1143" s="6"/>
      <c r="GH1143" s="6"/>
      <c r="GI1143" s="6"/>
      <c r="GJ1143" s="6"/>
      <c r="GK1143" s="6"/>
      <c r="GL1143" s="6"/>
      <c r="GM1143" s="6"/>
      <c r="GN1143" s="6"/>
      <c r="GO1143" s="6"/>
      <c r="GP1143" s="6"/>
      <c r="GQ1143" s="6"/>
      <c r="GR1143" s="6"/>
      <c r="GS1143" s="6"/>
      <c r="GT1143" s="6"/>
      <c r="GU1143" s="6"/>
      <c r="GV1143" s="6"/>
      <c r="GW1143" s="6"/>
      <c r="GX1143" s="6"/>
      <c r="GY1143" s="6"/>
      <c r="GZ1143" s="6"/>
      <c r="HA1143" s="6"/>
      <c r="HB1143" s="6"/>
      <c r="HC1143" s="6"/>
      <c r="HD1143" s="6"/>
      <c r="HE1143" s="6"/>
    </row>
    <row r="1144" spans="1:213">
      <c r="A1144" s="6"/>
      <c r="B1144" s="420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  <c r="CO1144" s="6"/>
      <c r="CP1144" s="6"/>
      <c r="CQ1144" s="6"/>
      <c r="DP1144" s="6"/>
      <c r="DQ1144" s="6"/>
      <c r="DR1144" s="6"/>
      <c r="DS1144" s="6"/>
      <c r="DT1144" s="6"/>
      <c r="DU1144" s="6"/>
      <c r="DV1144" s="6"/>
      <c r="DW1144" s="6"/>
      <c r="DX1144" s="6"/>
      <c r="DY1144" s="6"/>
      <c r="DZ1144" s="6"/>
      <c r="EA1144" s="6"/>
      <c r="EB1144" s="6"/>
      <c r="EC1144" s="6"/>
      <c r="ED1144" s="6"/>
      <c r="EE1144" s="6"/>
      <c r="EF1144" s="6"/>
      <c r="EG1144" s="6"/>
      <c r="EH1144" s="6"/>
      <c r="EI1144" s="6"/>
      <c r="EJ1144" s="6"/>
      <c r="EK1144" s="6"/>
      <c r="EL1144" s="6"/>
      <c r="EM1144" s="6"/>
      <c r="EN1144" s="6"/>
      <c r="EO1144" s="6"/>
      <c r="EP1144" s="6"/>
      <c r="EQ1144" s="6"/>
      <c r="ER1144" s="6"/>
      <c r="ES1144" s="6"/>
      <c r="ET1144" s="6"/>
      <c r="EU1144" s="6"/>
      <c r="EV1144" s="6"/>
      <c r="EW1144" s="6"/>
      <c r="EX1144" s="6"/>
      <c r="EY1144" s="6"/>
      <c r="EZ1144" s="6"/>
      <c r="FA1144" s="6"/>
      <c r="FB1144" s="6"/>
      <c r="FC1144" s="6"/>
      <c r="FD1144" s="6"/>
      <c r="FE1144" s="6"/>
      <c r="FF1144" s="6"/>
      <c r="FG1144" s="6"/>
      <c r="FH1144" s="6"/>
      <c r="FI1144" s="6"/>
      <c r="FJ1144" s="6"/>
      <c r="FK1144" s="6"/>
      <c r="FL1144" s="6"/>
      <c r="FM1144" s="6"/>
      <c r="FN1144" s="6"/>
      <c r="FO1144" s="6"/>
      <c r="FP1144" s="6"/>
      <c r="FQ1144" s="6"/>
      <c r="FR1144" s="6"/>
      <c r="FS1144" s="6"/>
      <c r="FT1144" s="6"/>
      <c r="FU1144" s="6"/>
      <c r="FV1144" s="6"/>
      <c r="FW1144" s="6"/>
      <c r="FX1144" s="6"/>
      <c r="FY1144" s="6"/>
      <c r="FZ1144" s="6"/>
      <c r="GA1144" s="6"/>
      <c r="GB1144" s="6"/>
      <c r="GC1144" s="6"/>
      <c r="GD1144" s="6"/>
      <c r="GE1144" s="6"/>
      <c r="GF1144" s="6"/>
      <c r="GG1144" s="6"/>
      <c r="GH1144" s="6"/>
      <c r="GI1144" s="6"/>
      <c r="GJ1144" s="6"/>
      <c r="GK1144" s="6"/>
      <c r="GL1144" s="6"/>
      <c r="GM1144" s="6"/>
      <c r="GN1144" s="6"/>
      <c r="GO1144" s="6"/>
      <c r="GP1144" s="6"/>
      <c r="GQ1144" s="6"/>
      <c r="GR1144" s="6"/>
      <c r="GS1144" s="6"/>
      <c r="GT1144" s="6"/>
      <c r="GU1144" s="6"/>
      <c r="GV1144" s="6"/>
      <c r="GW1144" s="6"/>
      <c r="GX1144" s="6"/>
      <c r="GY1144" s="6"/>
      <c r="GZ1144" s="6"/>
      <c r="HA1144" s="6"/>
      <c r="HB1144" s="6"/>
      <c r="HC1144" s="6"/>
      <c r="HD1144" s="6"/>
      <c r="HE1144" s="6"/>
    </row>
    <row r="1145" spans="1:213">
      <c r="A1145" s="6"/>
      <c r="B1145" s="420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  <c r="CO1145" s="6"/>
      <c r="CP1145" s="6"/>
      <c r="CQ1145" s="6"/>
      <c r="DP1145" s="6"/>
      <c r="DQ1145" s="6"/>
      <c r="DR1145" s="6"/>
      <c r="DS1145" s="6"/>
      <c r="DT1145" s="6"/>
      <c r="DU1145" s="6"/>
      <c r="DV1145" s="6"/>
      <c r="DW1145" s="6"/>
      <c r="DX1145" s="6"/>
      <c r="DY1145" s="6"/>
      <c r="DZ1145" s="6"/>
      <c r="EA1145" s="6"/>
      <c r="EB1145" s="6"/>
      <c r="EC1145" s="6"/>
      <c r="ED1145" s="6"/>
      <c r="EE1145" s="6"/>
      <c r="EF1145" s="6"/>
      <c r="EG1145" s="6"/>
      <c r="EH1145" s="6"/>
      <c r="EI1145" s="6"/>
      <c r="EJ1145" s="6"/>
      <c r="EK1145" s="6"/>
      <c r="EL1145" s="6"/>
      <c r="EM1145" s="6"/>
      <c r="EN1145" s="6"/>
      <c r="EO1145" s="6"/>
      <c r="EP1145" s="6"/>
      <c r="EQ1145" s="6"/>
      <c r="ER1145" s="6"/>
      <c r="ES1145" s="6"/>
      <c r="ET1145" s="6"/>
      <c r="EU1145" s="6"/>
      <c r="EV1145" s="6"/>
      <c r="EW1145" s="6"/>
      <c r="EX1145" s="6"/>
      <c r="EY1145" s="6"/>
      <c r="EZ1145" s="6"/>
      <c r="FA1145" s="6"/>
      <c r="FB1145" s="6"/>
      <c r="FC1145" s="6"/>
      <c r="FD1145" s="6"/>
      <c r="FE1145" s="6"/>
      <c r="FF1145" s="6"/>
      <c r="FG1145" s="6"/>
      <c r="FH1145" s="6"/>
      <c r="FI1145" s="6"/>
      <c r="FJ1145" s="6"/>
      <c r="FK1145" s="6"/>
      <c r="FL1145" s="6"/>
      <c r="FM1145" s="6"/>
      <c r="FN1145" s="6"/>
      <c r="FO1145" s="6"/>
      <c r="FP1145" s="6"/>
      <c r="FQ1145" s="6"/>
      <c r="FR1145" s="6"/>
      <c r="FS1145" s="6"/>
      <c r="FT1145" s="6"/>
      <c r="FU1145" s="6"/>
      <c r="FV1145" s="6"/>
      <c r="FW1145" s="6"/>
      <c r="FX1145" s="6"/>
      <c r="FY1145" s="6"/>
      <c r="FZ1145" s="6"/>
      <c r="GA1145" s="6"/>
      <c r="GB1145" s="6"/>
      <c r="GC1145" s="6"/>
      <c r="GD1145" s="6"/>
      <c r="GE1145" s="6"/>
      <c r="GF1145" s="6"/>
      <c r="GG1145" s="6"/>
      <c r="GH1145" s="6"/>
      <c r="GI1145" s="6"/>
      <c r="GJ1145" s="6"/>
      <c r="GK1145" s="6"/>
      <c r="GL1145" s="6"/>
      <c r="GM1145" s="6"/>
      <c r="GN1145" s="6"/>
      <c r="GO1145" s="6"/>
      <c r="GP1145" s="6"/>
      <c r="GQ1145" s="6"/>
      <c r="GR1145" s="6"/>
      <c r="GS1145" s="6"/>
      <c r="GT1145" s="6"/>
      <c r="GU1145" s="6"/>
      <c r="GV1145" s="6"/>
      <c r="GW1145" s="6"/>
      <c r="GX1145" s="6"/>
      <c r="GY1145" s="6"/>
      <c r="GZ1145" s="6"/>
      <c r="HA1145" s="6"/>
      <c r="HB1145" s="6"/>
      <c r="HC1145" s="6"/>
      <c r="HD1145" s="6"/>
      <c r="HE1145" s="6"/>
    </row>
    <row r="1146" spans="1:213">
      <c r="A1146" s="6"/>
      <c r="B1146" s="420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  <c r="CO1146" s="6"/>
      <c r="CP1146" s="6"/>
      <c r="CQ1146" s="6"/>
      <c r="DP1146" s="6"/>
      <c r="DQ1146" s="6"/>
      <c r="DR1146" s="6"/>
      <c r="DS1146" s="6"/>
      <c r="DT1146" s="6"/>
      <c r="DU1146" s="6"/>
      <c r="DV1146" s="6"/>
      <c r="DW1146" s="6"/>
      <c r="DX1146" s="6"/>
      <c r="DY1146" s="6"/>
      <c r="DZ1146" s="6"/>
      <c r="EA1146" s="6"/>
      <c r="EB1146" s="6"/>
      <c r="EC1146" s="6"/>
      <c r="ED1146" s="6"/>
      <c r="EE1146" s="6"/>
      <c r="EF1146" s="6"/>
      <c r="EG1146" s="6"/>
      <c r="EH1146" s="6"/>
      <c r="EI1146" s="6"/>
      <c r="EJ1146" s="6"/>
      <c r="EK1146" s="6"/>
      <c r="EL1146" s="6"/>
      <c r="EM1146" s="6"/>
      <c r="EN1146" s="6"/>
      <c r="EO1146" s="6"/>
      <c r="EP1146" s="6"/>
      <c r="EQ1146" s="6"/>
      <c r="ER1146" s="6"/>
      <c r="ES1146" s="6"/>
      <c r="ET1146" s="6"/>
      <c r="EU1146" s="6"/>
      <c r="EV1146" s="6"/>
      <c r="EW1146" s="6"/>
      <c r="EX1146" s="6"/>
      <c r="EY1146" s="6"/>
      <c r="EZ1146" s="6"/>
      <c r="FA1146" s="6"/>
      <c r="FB1146" s="6"/>
      <c r="FC1146" s="6"/>
      <c r="FD1146" s="6"/>
      <c r="FE1146" s="6"/>
      <c r="FF1146" s="6"/>
      <c r="FG1146" s="6"/>
      <c r="FH1146" s="6"/>
      <c r="FI1146" s="6"/>
      <c r="FJ1146" s="6"/>
      <c r="FK1146" s="6"/>
      <c r="FL1146" s="6"/>
      <c r="FM1146" s="6"/>
      <c r="FN1146" s="6"/>
      <c r="FO1146" s="6"/>
      <c r="FP1146" s="6"/>
      <c r="FQ1146" s="6"/>
      <c r="FR1146" s="6"/>
      <c r="FS1146" s="6"/>
      <c r="FT1146" s="6"/>
      <c r="FU1146" s="6"/>
      <c r="FV1146" s="6"/>
      <c r="FW1146" s="6"/>
      <c r="FX1146" s="6"/>
      <c r="FY1146" s="6"/>
      <c r="FZ1146" s="6"/>
      <c r="GA1146" s="6"/>
      <c r="GB1146" s="6"/>
      <c r="GC1146" s="6"/>
      <c r="GD1146" s="6"/>
      <c r="GE1146" s="6"/>
      <c r="GF1146" s="6"/>
      <c r="GG1146" s="6"/>
      <c r="GH1146" s="6"/>
      <c r="GI1146" s="6"/>
      <c r="GJ1146" s="6"/>
      <c r="GK1146" s="6"/>
      <c r="GL1146" s="6"/>
      <c r="GM1146" s="6"/>
      <c r="GN1146" s="6"/>
      <c r="GO1146" s="6"/>
      <c r="GP1146" s="6"/>
      <c r="GQ1146" s="6"/>
      <c r="GR1146" s="6"/>
      <c r="GS1146" s="6"/>
      <c r="GT1146" s="6"/>
      <c r="GU1146" s="6"/>
      <c r="GV1146" s="6"/>
      <c r="GW1146" s="6"/>
      <c r="GX1146" s="6"/>
      <c r="GY1146" s="6"/>
      <c r="GZ1146" s="6"/>
      <c r="HA1146" s="6"/>
      <c r="HB1146" s="6"/>
      <c r="HC1146" s="6"/>
      <c r="HD1146" s="6"/>
      <c r="HE1146" s="6"/>
    </row>
    <row r="1147" spans="1:213">
      <c r="A1147" s="6"/>
      <c r="B1147" s="420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  <c r="CO1147" s="6"/>
      <c r="CP1147" s="6"/>
      <c r="CQ1147" s="6"/>
      <c r="DP1147" s="6"/>
      <c r="DQ1147" s="6"/>
      <c r="DR1147" s="6"/>
      <c r="DS1147" s="6"/>
      <c r="DT1147" s="6"/>
      <c r="DU1147" s="6"/>
      <c r="DV1147" s="6"/>
      <c r="DW1147" s="6"/>
      <c r="DX1147" s="6"/>
      <c r="DY1147" s="6"/>
      <c r="DZ1147" s="6"/>
      <c r="EA1147" s="6"/>
      <c r="EB1147" s="6"/>
      <c r="EC1147" s="6"/>
      <c r="ED1147" s="6"/>
      <c r="EE1147" s="6"/>
      <c r="EF1147" s="6"/>
      <c r="EG1147" s="6"/>
      <c r="EH1147" s="6"/>
      <c r="EI1147" s="6"/>
      <c r="EJ1147" s="6"/>
      <c r="EK1147" s="6"/>
      <c r="EL1147" s="6"/>
      <c r="EM1147" s="6"/>
      <c r="EN1147" s="6"/>
      <c r="EO1147" s="6"/>
      <c r="EP1147" s="6"/>
      <c r="EQ1147" s="6"/>
      <c r="ER1147" s="6"/>
      <c r="ES1147" s="6"/>
      <c r="ET1147" s="6"/>
      <c r="EU1147" s="6"/>
      <c r="EV1147" s="6"/>
      <c r="EW1147" s="6"/>
      <c r="EX1147" s="6"/>
      <c r="EY1147" s="6"/>
      <c r="EZ1147" s="6"/>
      <c r="FA1147" s="6"/>
      <c r="FB1147" s="6"/>
      <c r="FC1147" s="6"/>
      <c r="FD1147" s="6"/>
      <c r="FE1147" s="6"/>
      <c r="FF1147" s="6"/>
      <c r="FG1147" s="6"/>
      <c r="FH1147" s="6"/>
      <c r="FI1147" s="6"/>
      <c r="FJ1147" s="6"/>
      <c r="FK1147" s="6"/>
      <c r="FL1147" s="6"/>
      <c r="FM1147" s="6"/>
      <c r="FN1147" s="6"/>
      <c r="FO1147" s="6"/>
      <c r="FP1147" s="6"/>
      <c r="FQ1147" s="6"/>
      <c r="FR1147" s="6"/>
      <c r="FS1147" s="6"/>
      <c r="FT1147" s="6"/>
      <c r="FU1147" s="6"/>
      <c r="FV1147" s="6"/>
      <c r="FW1147" s="6"/>
      <c r="FX1147" s="6"/>
      <c r="FY1147" s="6"/>
      <c r="FZ1147" s="6"/>
      <c r="GA1147" s="6"/>
      <c r="GB1147" s="6"/>
      <c r="GC1147" s="6"/>
      <c r="GD1147" s="6"/>
      <c r="GE1147" s="6"/>
      <c r="GF1147" s="6"/>
      <c r="GG1147" s="6"/>
      <c r="GH1147" s="6"/>
      <c r="GI1147" s="6"/>
      <c r="GJ1147" s="6"/>
      <c r="GK1147" s="6"/>
      <c r="GL1147" s="6"/>
      <c r="GM1147" s="6"/>
      <c r="GN1147" s="6"/>
      <c r="GO1147" s="6"/>
      <c r="GP1147" s="6"/>
      <c r="GQ1147" s="6"/>
      <c r="GR1147" s="6"/>
      <c r="GS1147" s="6"/>
      <c r="GT1147" s="6"/>
      <c r="GU1147" s="6"/>
      <c r="GV1147" s="6"/>
      <c r="GW1147" s="6"/>
      <c r="GX1147" s="6"/>
      <c r="GY1147" s="6"/>
      <c r="GZ1147" s="6"/>
      <c r="HA1147" s="6"/>
      <c r="HB1147" s="6"/>
      <c r="HC1147" s="6"/>
      <c r="HD1147" s="6"/>
      <c r="HE1147" s="6"/>
    </row>
    <row r="1148" spans="1:213">
      <c r="A1148" s="6"/>
      <c r="B1148" s="420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  <c r="CO1148" s="6"/>
      <c r="CP1148" s="6"/>
      <c r="CQ1148" s="6"/>
      <c r="DP1148" s="6"/>
      <c r="DQ1148" s="6"/>
      <c r="DR1148" s="6"/>
      <c r="DS1148" s="6"/>
      <c r="DT1148" s="6"/>
      <c r="DU1148" s="6"/>
      <c r="DV1148" s="6"/>
      <c r="DW1148" s="6"/>
      <c r="DX1148" s="6"/>
      <c r="DY1148" s="6"/>
      <c r="DZ1148" s="6"/>
      <c r="EA1148" s="6"/>
      <c r="EB1148" s="6"/>
      <c r="EC1148" s="6"/>
      <c r="ED1148" s="6"/>
      <c r="EE1148" s="6"/>
      <c r="EF1148" s="6"/>
      <c r="EG1148" s="6"/>
      <c r="EH1148" s="6"/>
      <c r="EI1148" s="6"/>
      <c r="EJ1148" s="6"/>
      <c r="EK1148" s="6"/>
      <c r="EL1148" s="6"/>
      <c r="EM1148" s="6"/>
      <c r="EN1148" s="6"/>
      <c r="EO1148" s="6"/>
      <c r="EP1148" s="6"/>
      <c r="EQ1148" s="6"/>
      <c r="ER1148" s="6"/>
      <c r="ES1148" s="6"/>
      <c r="ET1148" s="6"/>
      <c r="EU1148" s="6"/>
      <c r="EV1148" s="6"/>
      <c r="EW1148" s="6"/>
      <c r="EX1148" s="6"/>
      <c r="EY1148" s="6"/>
      <c r="EZ1148" s="6"/>
      <c r="FA1148" s="6"/>
      <c r="FB1148" s="6"/>
      <c r="FC1148" s="6"/>
      <c r="FD1148" s="6"/>
      <c r="FE1148" s="6"/>
      <c r="FF1148" s="6"/>
      <c r="FG1148" s="6"/>
      <c r="FH1148" s="6"/>
      <c r="FI1148" s="6"/>
      <c r="FJ1148" s="6"/>
      <c r="FK1148" s="6"/>
      <c r="FL1148" s="6"/>
      <c r="FM1148" s="6"/>
      <c r="FN1148" s="6"/>
      <c r="FO1148" s="6"/>
      <c r="FP1148" s="6"/>
      <c r="FQ1148" s="6"/>
      <c r="FR1148" s="6"/>
      <c r="FS1148" s="6"/>
      <c r="FT1148" s="6"/>
      <c r="FU1148" s="6"/>
      <c r="FV1148" s="6"/>
      <c r="FW1148" s="6"/>
      <c r="FX1148" s="6"/>
      <c r="FY1148" s="6"/>
      <c r="FZ1148" s="6"/>
      <c r="GA1148" s="6"/>
      <c r="GB1148" s="6"/>
      <c r="GC1148" s="6"/>
      <c r="GD1148" s="6"/>
      <c r="GE1148" s="6"/>
      <c r="GF1148" s="6"/>
      <c r="GG1148" s="6"/>
      <c r="GH1148" s="6"/>
      <c r="GI1148" s="6"/>
      <c r="GJ1148" s="6"/>
      <c r="GK1148" s="6"/>
      <c r="GL1148" s="6"/>
      <c r="GM1148" s="6"/>
      <c r="GN1148" s="6"/>
      <c r="GO1148" s="6"/>
      <c r="GP1148" s="6"/>
      <c r="GQ1148" s="6"/>
      <c r="GR1148" s="6"/>
      <c r="GS1148" s="6"/>
      <c r="GT1148" s="6"/>
      <c r="GU1148" s="6"/>
      <c r="GV1148" s="6"/>
      <c r="GW1148" s="6"/>
      <c r="GX1148" s="6"/>
      <c r="GY1148" s="6"/>
      <c r="GZ1148" s="6"/>
      <c r="HA1148" s="6"/>
      <c r="HB1148" s="6"/>
      <c r="HC1148" s="6"/>
      <c r="HD1148" s="6"/>
      <c r="HE1148" s="6"/>
    </row>
    <row r="1149" spans="1:213">
      <c r="A1149" s="6"/>
      <c r="B1149" s="420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  <c r="CO1149" s="6"/>
      <c r="CP1149" s="6"/>
      <c r="CQ1149" s="6"/>
      <c r="DP1149" s="6"/>
      <c r="DQ1149" s="6"/>
      <c r="DR1149" s="6"/>
      <c r="DS1149" s="6"/>
      <c r="DT1149" s="6"/>
      <c r="DU1149" s="6"/>
      <c r="DV1149" s="6"/>
      <c r="DW1149" s="6"/>
      <c r="DX1149" s="6"/>
      <c r="DY1149" s="6"/>
      <c r="DZ1149" s="6"/>
      <c r="EA1149" s="6"/>
      <c r="EB1149" s="6"/>
      <c r="EC1149" s="6"/>
      <c r="ED1149" s="6"/>
      <c r="EE1149" s="6"/>
      <c r="EF1149" s="6"/>
      <c r="EG1149" s="6"/>
      <c r="EH1149" s="6"/>
      <c r="EI1149" s="6"/>
      <c r="EJ1149" s="6"/>
      <c r="EK1149" s="6"/>
      <c r="EL1149" s="6"/>
      <c r="EM1149" s="6"/>
      <c r="EN1149" s="6"/>
      <c r="EO1149" s="6"/>
      <c r="EP1149" s="6"/>
      <c r="EQ1149" s="6"/>
      <c r="ER1149" s="6"/>
      <c r="ES1149" s="6"/>
      <c r="ET1149" s="6"/>
      <c r="EU1149" s="6"/>
      <c r="EV1149" s="6"/>
      <c r="EW1149" s="6"/>
      <c r="EX1149" s="6"/>
      <c r="EY1149" s="6"/>
      <c r="EZ1149" s="6"/>
      <c r="FA1149" s="6"/>
      <c r="FB1149" s="6"/>
      <c r="FC1149" s="6"/>
      <c r="FD1149" s="6"/>
      <c r="FE1149" s="6"/>
      <c r="FF1149" s="6"/>
      <c r="FG1149" s="6"/>
      <c r="FH1149" s="6"/>
      <c r="FI1149" s="6"/>
      <c r="FJ1149" s="6"/>
      <c r="FK1149" s="6"/>
      <c r="FL1149" s="6"/>
      <c r="FM1149" s="6"/>
      <c r="FN1149" s="6"/>
      <c r="FO1149" s="6"/>
      <c r="FP1149" s="6"/>
      <c r="FQ1149" s="6"/>
      <c r="FR1149" s="6"/>
      <c r="FS1149" s="6"/>
      <c r="FT1149" s="6"/>
      <c r="FU1149" s="6"/>
      <c r="FV1149" s="6"/>
      <c r="FW1149" s="6"/>
      <c r="FX1149" s="6"/>
      <c r="FY1149" s="6"/>
      <c r="FZ1149" s="6"/>
      <c r="GA1149" s="6"/>
      <c r="GB1149" s="6"/>
      <c r="GC1149" s="6"/>
      <c r="GD1149" s="6"/>
      <c r="GE1149" s="6"/>
      <c r="GF1149" s="6"/>
      <c r="GG1149" s="6"/>
      <c r="GH1149" s="6"/>
      <c r="GI1149" s="6"/>
      <c r="GJ1149" s="6"/>
      <c r="GK1149" s="6"/>
      <c r="GL1149" s="6"/>
      <c r="GM1149" s="6"/>
      <c r="GN1149" s="6"/>
      <c r="GO1149" s="6"/>
      <c r="GP1149" s="6"/>
      <c r="GQ1149" s="6"/>
      <c r="GR1149" s="6"/>
      <c r="GS1149" s="6"/>
      <c r="GT1149" s="6"/>
      <c r="GU1149" s="6"/>
      <c r="GV1149" s="6"/>
      <c r="GW1149" s="6"/>
      <c r="GX1149" s="6"/>
      <c r="GY1149" s="6"/>
      <c r="GZ1149" s="6"/>
      <c r="HA1149" s="6"/>
      <c r="HB1149" s="6"/>
      <c r="HC1149" s="6"/>
      <c r="HD1149" s="6"/>
      <c r="HE1149" s="6"/>
    </row>
    <row r="1150" spans="1:213">
      <c r="A1150" s="6"/>
      <c r="B1150" s="420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  <c r="CO1150" s="6"/>
      <c r="CP1150" s="6"/>
      <c r="CQ1150" s="6"/>
      <c r="DP1150" s="6"/>
      <c r="DQ1150" s="6"/>
      <c r="DR1150" s="6"/>
      <c r="DS1150" s="6"/>
      <c r="DT1150" s="6"/>
      <c r="DU1150" s="6"/>
      <c r="DV1150" s="6"/>
      <c r="DW1150" s="6"/>
      <c r="DX1150" s="6"/>
      <c r="DY1150" s="6"/>
      <c r="DZ1150" s="6"/>
      <c r="EA1150" s="6"/>
      <c r="EB1150" s="6"/>
      <c r="EC1150" s="6"/>
      <c r="ED1150" s="6"/>
      <c r="EE1150" s="6"/>
      <c r="EF1150" s="6"/>
      <c r="EG1150" s="6"/>
      <c r="EH1150" s="6"/>
      <c r="EI1150" s="6"/>
      <c r="EJ1150" s="6"/>
      <c r="EK1150" s="6"/>
      <c r="EL1150" s="6"/>
      <c r="EM1150" s="6"/>
      <c r="EN1150" s="6"/>
      <c r="EO1150" s="6"/>
      <c r="EP1150" s="6"/>
      <c r="EQ1150" s="6"/>
      <c r="ER1150" s="6"/>
      <c r="ES1150" s="6"/>
      <c r="ET1150" s="6"/>
      <c r="EU1150" s="6"/>
      <c r="EV1150" s="6"/>
      <c r="EW1150" s="6"/>
      <c r="EX1150" s="6"/>
      <c r="EY1150" s="6"/>
      <c r="EZ1150" s="6"/>
      <c r="FA1150" s="6"/>
      <c r="FB1150" s="6"/>
      <c r="FC1150" s="6"/>
      <c r="FD1150" s="6"/>
      <c r="FE1150" s="6"/>
      <c r="FF1150" s="6"/>
      <c r="FG1150" s="6"/>
      <c r="FH1150" s="6"/>
      <c r="FI1150" s="6"/>
      <c r="FJ1150" s="6"/>
      <c r="FK1150" s="6"/>
      <c r="FL1150" s="6"/>
      <c r="FM1150" s="6"/>
      <c r="FN1150" s="6"/>
      <c r="FO1150" s="6"/>
      <c r="FP1150" s="6"/>
      <c r="FQ1150" s="6"/>
      <c r="FR1150" s="6"/>
      <c r="FS1150" s="6"/>
      <c r="FT1150" s="6"/>
      <c r="FU1150" s="6"/>
      <c r="FV1150" s="6"/>
      <c r="FW1150" s="6"/>
      <c r="FX1150" s="6"/>
      <c r="FY1150" s="6"/>
      <c r="FZ1150" s="6"/>
      <c r="GA1150" s="6"/>
      <c r="GB1150" s="6"/>
      <c r="GC1150" s="6"/>
      <c r="GD1150" s="6"/>
      <c r="GE1150" s="6"/>
      <c r="GF1150" s="6"/>
      <c r="GG1150" s="6"/>
      <c r="GH1150" s="6"/>
      <c r="GI1150" s="6"/>
      <c r="GJ1150" s="6"/>
      <c r="GK1150" s="6"/>
      <c r="GL1150" s="6"/>
      <c r="GM1150" s="6"/>
      <c r="GN1150" s="6"/>
      <c r="GO1150" s="6"/>
      <c r="GP1150" s="6"/>
      <c r="GQ1150" s="6"/>
      <c r="GR1150" s="6"/>
      <c r="GS1150" s="6"/>
      <c r="GT1150" s="6"/>
      <c r="GU1150" s="6"/>
      <c r="GV1150" s="6"/>
      <c r="GW1150" s="6"/>
      <c r="GX1150" s="6"/>
      <c r="GY1150" s="6"/>
      <c r="GZ1150" s="6"/>
      <c r="HA1150" s="6"/>
      <c r="HB1150" s="6"/>
      <c r="HC1150" s="6"/>
      <c r="HD1150" s="6"/>
      <c r="HE1150" s="6"/>
    </row>
    <row r="1151" spans="1:213">
      <c r="A1151" s="6"/>
      <c r="B1151" s="420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  <c r="CO1151" s="6"/>
      <c r="CP1151" s="6"/>
      <c r="CQ1151" s="6"/>
      <c r="DP1151" s="6"/>
      <c r="DQ1151" s="6"/>
      <c r="DR1151" s="6"/>
      <c r="DS1151" s="6"/>
      <c r="DT1151" s="6"/>
      <c r="DU1151" s="6"/>
      <c r="DV1151" s="6"/>
      <c r="DW1151" s="6"/>
      <c r="DX1151" s="6"/>
      <c r="DY1151" s="6"/>
      <c r="DZ1151" s="6"/>
      <c r="EA1151" s="6"/>
      <c r="EB1151" s="6"/>
      <c r="EC1151" s="6"/>
      <c r="ED1151" s="6"/>
      <c r="EE1151" s="6"/>
      <c r="EF1151" s="6"/>
      <c r="EG1151" s="6"/>
      <c r="EH1151" s="6"/>
      <c r="EI1151" s="6"/>
      <c r="EJ1151" s="6"/>
      <c r="EK1151" s="6"/>
      <c r="EL1151" s="6"/>
      <c r="EM1151" s="6"/>
      <c r="EN1151" s="6"/>
      <c r="EO1151" s="6"/>
      <c r="EP1151" s="6"/>
      <c r="EQ1151" s="6"/>
      <c r="ER1151" s="6"/>
      <c r="ES1151" s="6"/>
      <c r="ET1151" s="6"/>
      <c r="EU1151" s="6"/>
      <c r="EV1151" s="6"/>
      <c r="EW1151" s="6"/>
      <c r="EX1151" s="6"/>
      <c r="EY1151" s="6"/>
      <c r="EZ1151" s="6"/>
      <c r="FA1151" s="6"/>
      <c r="FB1151" s="6"/>
      <c r="FC1151" s="6"/>
      <c r="FD1151" s="6"/>
      <c r="FE1151" s="6"/>
      <c r="FF1151" s="6"/>
      <c r="FG1151" s="6"/>
      <c r="FH1151" s="6"/>
      <c r="FI1151" s="6"/>
      <c r="FJ1151" s="6"/>
      <c r="FK1151" s="6"/>
      <c r="FL1151" s="6"/>
      <c r="FM1151" s="6"/>
      <c r="FN1151" s="6"/>
      <c r="FO1151" s="6"/>
      <c r="FP1151" s="6"/>
      <c r="FQ1151" s="6"/>
      <c r="FR1151" s="6"/>
      <c r="FS1151" s="6"/>
      <c r="FT1151" s="6"/>
      <c r="FU1151" s="6"/>
      <c r="FV1151" s="6"/>
      <c r="FW1151" s="6"/>
      <c r="FX1151" s="6"/>
      <c r="FY1151" s="6"/>
      <c r="FZ1151" s="6"/>
      <c r="GA1151" s="6"/>
      <c r="GB1151" s="6"/>
      <c r="GC1151" s="6"/>
      <c r="GD1151" s="6"/>
      <c r="GE1151" s="6"/>
      <c r="GF1151" s="6"/>
      <c r="GG1151" s="6"/>
      <c r="GH1151" s="6"/>
      <c r="GI1151" s="6"/>
      <c r="GJ1151" s="6"/>
      <c r="GK1151" s="6"/>
      <c r="GL1151" s="6"/>
      <c r="GM1151" s="6"/>
      <c r="GN1151" s="6"/>
      <c r="GO1151" s="6"/>
      <c r="GP1151" s="6"/>
      <c r="GQ1151" s="6"/>
      <c r="GR1151" s="6"/>
      <c r="GS1151" s="6"/>
      <c r="GT1151" s="6"/>
      <c r="GU1151" s="6"/>
      <c r="GV1151" s="6"/>
      <c r="GW1151" s="6"/>
      <c r="GX1151" s="6"/>
      <c r="GY1151" s="6"/>
      <c r="GZ1151" s="6"/>
      <c r="HA1151" s="6"/>
      <c r="HB1151" s="6"/>
      <c r="HC1151" s="6"/>
      <c r="HD1151" s="6"/>
      <c r="HE1151" s="6"/>
    </row>
    <row r="1152" spans="1:213">
      <c r="A1152" s="6"/>
      <c r="B1152" s="420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  <c r="CO1152" s="6"/>
      <c r="CP1152" s="6"/>
      <c r="CQ1152" s="6"/>
      <c r="DP1152" s="6"/>
      <c r="DQ1152" s="6"/>
      <c r="DR1152" s="6"/>
      <c r="DS1152" s="6"/>
      <c r="DT1152" s="6"/>
      <c r="DU1152" s="6"/>
      <c r="DV1152" s="6"/>
      <c r="DW1152" s="6"/>
      <c r="DX1152" s="6"/>
      <c r="DY1152" s="6"/>
      <c r="DZ1152" s="6"/>
      <c r="EA1152" s="6"/>
      <c r="EB1152" s="6"/>
      <c r="EC1152" s="6"/>
      <c r="ED1152" s="6"/>
      <c r="EE1152" s="6"/>
      <c r="EF1152" s="6"/>
      <c r="EG1152" s="6"/>
      <c r="EH1152" s="6"/>
      <c r="EI1152" s="6"/>
      <c r="EJ1152" s="6"/>
      <c r="EK1152" s="6"/>
      <c r="EL1152" s="6"/>
      <c r="EM1152" s="6"/>
      <c r="EN1152" s="6"/>
      <c r="EO1152" s="6"/>
      <c r="EP1152" s="6"/>
      <c r="EQ1152" s="6"/>
      <c r="ER1152" s="6"/>
      <c r="ES1152" s="6"/>
      <c r="ET1152" s="6"/>
      <c r="EU1152" s="6"/>
      <c r="EV1152" s="6"/>
      <c r="EW1152" s="6"/>
      <c r="EX1152" s="6"/>
      <c r="EY1152" s="6"/>
      <c r="EZ1152" s="6"/>
      <c r="FA1152" s="6"/>
      <c r="FB1152" s="6"/>
      <c r="FC1152" s="6"/>
      <c r="FD1152" s="6"/>
      <c r="FE1152" s="6"/>
      <c r="FF1152" s="6"/>
      <c r="FG1152" s="6"/>
      <c r="FH1152" s="6"/>
      <c r="FI1152" s="6"/>
      <c r="FJ1152" s="6"/>
      <c r="FK1152" s="6"/>
      <c r="FL1152" s="6"/>
      <c r="FM1152" s="6"/>
      <c r="FN1152" s="6"/>
      <c r="FO1152" s="6"/>
      <c r="FP1152" s="6"/>
      <c r="FQ1152" s="6"/>
      <c r="FR1152" s="6"/>
      <c r="FS1152" s="6"/>
      <c r="FT1152" s="6"/>
      <c r="FU1152" s="6"/>
      <c r="FV1152" s="6"/>
      <c r="FW1152" s="6"/>
      <c r="FX1152" s="6"/>
      <c r="FY1152" s="6"/>
      <c r="FZ1152" s="6"/>
      <c r="GA1152" s="6"/>
      <c r="GB1152" s="6"/>
      <c r="GC1152" s="6"/>
      <c r="GD1152" s="6"/>
      <c r="GE1152" s="6"/>
      <c r="GF1152" s="6"/>
      <c r="GG1152" s="6"/>
      <c r="GH1152" s="6"/>
      <c r="GI1152" s="6"/>
      <c r="GJ1152" s="6"/>
      <c r="GK1152" s="6"/>
      <c r="GL1152" s="6"/>
      <c r="GM1152" s="6"/>
      <c r="GN1152" s="6"/>
      <c r="GO1152" s="6"/>
      <c r="GP1152" s="6"/>
      <c r="GQ1152" s="6"/>
      <c r="GR1152" s="6"/>
      <c r="GS1152" s="6"/>
      <c r="GT1152" s="6"/>
      <c r="GU1152" s="6"/>
      <c r="GV1152" s="6"/>
      <c r="GW1152" s="6"/>
      <c r="GX1152" s="6"/>
      <c r="GY1152" s="6"/>
      <c r="GZ1152" s="6"/>
      <c r="HA1152" s="6"/>
      <c r="HB1152" s="6"/>
      <c r="HC1152" s="6"/>
      <c r="HD1152" s="6"/>
      <c r="HE1152" s="6"/>
    </row>
    <row r="1153" spans="1:213">
      <c r="A1153" s="6"/>
      <c r="B1153" s="420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  <c r="CO1153" s="6"/>
      <c r="CP1153" s="6"/>
      <c r="CQ1153" s="6"/>
      <c r="DP1153" s="6"/>
      <c r="DQ1153" s="6"/>
      <c r="DR1153" s="6"/>
      <c r="DS1153" s="6"/>
      <c r="DT1153" s="6"/>
      <c r="DU1153" s="6"/>
      <c r="DV1153" s="6"/>
      <c r="DW1153" s="6"/>
      <c r="DX1153" s="6"/>
      <c r="DY1153" s="6"/>
      <c r="DZ1153" s="6"/>
      <c r="EA1153" s="6"/>
      <c r="EB1153" s="6"/>
      <c r="EC1153" s="6"/>
      <c r="ED1153" s="6"/>
      <c r="EE1153" s="6"/>
      <c r="EF1153" s="6"/>
      <c r="EG1153" s="6"/>
      <c r="EH1153" s="6"/>
      <c r="EI1153" s="6"/>
      <c r="EJ1153" s="6"/>
      <c r="EK1153" s="6"/>
      <c r="EL1153" s="6"/>
      <c r="EM1153" s="6"/>
      <c r="EN1153" s="6"/>
      <c r="EO1153" s="6"/>
      <c r="EP1153" s="6"/>
      <c r="EQ1153" s="6"/>
      <c r="ER1153" s="6"/>
      <c r="ES1153" s="6"/>
      <c r="ET1153" s="6"/>
      <c r="EU1153" s="6"/>
      <c r="EV1153" s="6"/>
      <c r="EW1153" s="6"/>
      <c r="EX1153" s="6"/>
      <c r="EY1153" s="6"/>
      <c r="EZ1153" s="6"/>
      <c r="FA1153" s="6"/>
      <c r="FB1153" s="6"/>
      <c r="FC1153" s="6"/>
      <c r="FD1153" s="6"/>
      <c r="FE1153" s="6"/>
      <c r="FF1153" s="6"/>
      <c r="FG1153" s="6"/>
      <c r="FH1153" s="6"/>
      <c r="FI1153" s="6"/>
      <c r="FJ1153" s="6"/>
      <c r="FK1153" s="6"/>
      <c r="FL1153" s="6"/>
      <c r="FM1153" s="6"/>
      <c r="FN1153" s="6"/>
      <c r="FO1153" s="6"/>
      <c r="FP1153" s="6"/>
      <c r="FQ1153" s="6"/>
      <c r="FR1153" s="6"/>
      <c r="FS1153" s="6"/>
      <c r="FT1153" s="6"/>
      <c r="FU1153" s="6"/>
      <c r="FV1153" s="6"/>
      <c r="FW1153" s="6"/>
      <c r="FX1153" s="6"/>
      <c r="FY1153" s="6"/>
      <c r="FZ1153" s="6"/>
      <c r="GA1153" s="6"/>
      <c r="GB1153" s="6"/>
      <c r="GC1153" s="6"/>
      <c r="GD1153" s="6"/>
      <c r="GE1153" s="6"/>
      <c r="GF1153" s="6"/>
      <c r="GG1153" s="6"/>
      <c r="GH1153" s="6"/>
      <c r="GI1153" s="6"/>
      <c r="GJ1153" s="6"/>
      <c r="GK1153" s="6"/>
      <c r="GL1153" s="6"/>
      <c r="GM1153" s="6"/>
      <c r="GN1153" s="6"/>
      <c r="GO1153" s="6"/>
      <c r="GP1153" s="6"/>
      <c r="GQ1153" s="6"/>
      <c r="GR1153" s="6"/>
      <c r="GS1153" s="6"/>
      <c r="GT1153" s="6"/>
      <c r="GU1153" s="6"/>
      <c r="GV1153" s="6"/>
      <c r="GW1153" s="6"/>
      <c r="GX1153" s="6"/>
      <c r="GY1153" s="6"/>
      <c r="GZ1153" s="6"/>
      <c r="HA1153" s="6"/>
      <c r="HB1153" s="6"/>
      <c r="HC1153" s="6"/>
      <c r="HD1153" s="6"/>
      <c r="HE1153" s="6"/>
    </row>
    <row r="1154" spans="1:213">
      <c r="A1154" s="6"/>
      <c r="B1154" s="420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  <c r="CO1154" s="6"/>
      <c r="CP1154" s="6"/>
      <c r="CQ1154" s="6"/>
      <c r="DP1154" s="6"/>
      <c r="DQ1154" s="6"/>
      <c r="DR1154" s="6"/>
      <c r="DS1154" s="6"/>
      <c r="DT1154" s="6"/>
      <c r="DU1154" s="6"/>
      <c r="DV1154" s="6"/>
      <c r="DW1154" s="6"/>
      <c r="DX1154" s="6"/>
      <c r="DY1154" s="6"/>
      <c r="DZ1154" s="6"/>
      <c r="EA1154" s="6"/>
      <c r="EB1154" s="6"/>
      <c r="EC1154" s="6"/>
      <c r="ED1154" s="6"/>
      <c r="EE1154" s="6"/>
      <c r="EF1154" s="6"/>
      <c r="EG1154" s="6"/>
      <c r="EH1154" s="6"/>
      <c r="EI1154" s="6"/>
      <c r="EJ1154" s="6"/>
      <c r="EK1154" s="6"/>
      <c r="EL1154" s="6"/>
      <c r="EM1154" s="6"/>
      <c r="EN1154" s="6"/>
      <c r="EO1154" s="6"/>
      <c r="EP1154" s="6"/>
      <c r="EQ1154" s="6"/>
      <c r="ER1154" s="6"/>
      <c r="ES1154" s="6"/>
      <c r="ET1154" s="6"/>
      <c r="EU1154" s="6"/>
      <c r="EV1154" s="6"/>
      <c r="EW1154" s="6"/>
      <c r="EX1154" s="6"/>
      <c r="EY1154" s="6"/>
      <c r="EZ1154" s="6"/>
      <c r="FA1154" s="6"/>
      <c r="FB1154" s="6"/>
      <c r="FC1154" s="6"/>
      <c r="FD1154" s="6"/>
      <c r="FE1154" s="6"/>
      <c r="FF1154" s="6"/>
      <c r="FG1154" s="6"/>
      <c r="FH1154" s="6"/>
      <c r="FI1154" s="6"/>
      <c r="FJ1154" s="6"/>
      <c r="FK1154" s="6"/>
      <c r="FL1154" s="6"/>
      <c r="FM1154" s="6"/>
      <c r="FN1154" s="6"/>
      <c r="FO1154" s="6"/>
      <c r="FP1154" s="6"/>
      <c r="FQ1154" s="6"/>
      <c r="FR1154" s="6"/>
      <c r="FS1154" s="6"/>
      <c r="FT1154" s="6"/>
      <c r="FU1154" s="6"/>
      <c r="FV1154" s="6"/>
      <c r="FW1154" s="6"/>
      <c r="FX1154" s="6"/>
      <c r="FY1154" s="6"/>
      <c r="FZ1154" s="6"/>
      <c r="GA1154" s="6"/>
      <c r="GB1154" s="6"/>
      <c r="GC1154" s="6"/>
      <c r="GD1154" s="6"/>
      <c r="GE1154" s="6"/>
      <c r="GF1154" s="6"/>
      <c r="GG1154" s="6"/>
      <c r="GH1154" s="6"/>
      <c r="GI1154" s="6"/>
      <c r="GJ1154" s="6"/>
      <c r="GK1154" s="6"/>
      <c r="GL1154" s="6"/>
      <c r="GM1154" s="6"/>
      <c r="GN1154" s="6"/>
      <c r="GO1154" s="6"/>
      <c r="GP1154" s="6"/>
      <c r="GQ1154" s="6"/>
      <c r="GR1154" s="6"/>
      <c r="GS1154" s="6"/>
      <c r="GT1154" s="6"/>
      <c r="GU1154" s="6"/>
      <c r="GV1154" s="6"/>
      <c r="GW1154" s="6"/>
      <c r="GX1154" s="6"/>
      <c r="GY1154" s="6"/>
      <c r="GZ1154" s="6"/>
      <c r="HA1154" s="6"/>
      <c r="HB1154" s="6"/>
      <c r="HC1154" s="6"/>
      <c r="HD1154" s="6"/>
      <c r="HE1154" s="6"/>
    </row>
    <row r="1155" spans="1:213">
      <c r="A1155" s="6"/>
      <c r="B1155" s="420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  <c r="CO1155" s="6"/>
      <c r="CP1155" s="6"/>
      <c r="CQ1155" s="6"/>
      <c r="DP1155" s="6"/>
      <c r="DQ1155" s="6"/>
      <c r="DR1155" s="6"/>
      <c r="DS1155" s="6"/>
      <c r="DT1155" s="6"/>
      <c r="DU1155" s="6"/>
      <c r="DV1155" s="6"/>
      <c r="DW1155" s="6"/>
      <c r="DX1155" s="6"/>
      <c r="DY1155" s="6"/>
      <c r="DZ1155" s="6"/>
      <c r="EA1155" s="6"/>
      <c r="EB1155" s="6"/>
      <c r="EC1155" s="6"/>
      <c r="ED1155" s="6"/>
      <c r="EE1155" s="6"/>
      <c r="EF1155" s="6"/>
      <c r="EG1155" s="6"/>
      <c r="EH1155" s="6"/>
      <c r="EI1155" s="6"/>
      <c r="EJ1155" s="6"/>
      <c r="EK1155" s="6"/>
      <c r="EL1155" s="6"/>
      <c r="EM1155" s="6"/>
      <c r="EN1155" s="6"/>
      <c r="EO1155" s="6"/>
      <c r="EP1155" s="6"/>
      <c r="EQ1155" s="6"/>
      <c r="ER1155" s="6"/>
      <c r="ES1155" s="6"/>
      <c r="ET1155" s="6"/>
      <c r="EU1155" s="6"/>
      <c r="EV1155" s="6"/>
      <c r="EW1155" s="6"/>
      <c r="EX1155" s="6"/>
      <c r="EY1155" s="6"/>
      <c r="EZ1155" s="6"/>
      <c r="FA1155" s="6"/>
      <c r="FB1155" s="6"/>
      <c r="FC1155" s="6"/>
      <c r="FD1155" s="6"/>
      <c r="FE1155" s="6"/>
      <c r="FF1155" s="6"/>
      <c r="FG1155" s="6"/>
      <c r="FH1155" s="6"/>
      <c r="FI1155" s="6"/>
      <c r="FJ1155" s="6"/>
      <c r="FK1155" s="6"/>
      <c r="FL1155" s="6"/>
      <c r="FM1155" s="6"/>
      <c r="FN1155" s="6"/>
      <c r="FO1155" s="6"/>
      <c r="FP1155" s="6"/>
      <c r="FQ1155" s="6"/>
      <c r="FR1155" s="6"/>
      <c r="FS1155" s="6"/>
      <c r="FT1155" s="6"/>
      <c r="FU1155" s="6"/>
      <c r="FV1155" s="6"/>
      <c r="FW1155" s="6"/>
      <c r="FX1155" s="6"/>
      <c r="FY1155" s="6"/>
      <c r="FZ1155" s="6"/>
      <c r="GA1155" s="6"/>
      <c r="GB1155" s="6"/>
      <c r="GC1155" s="6"/>
      <c r="GD1155" s="6"/>
      <c r="GE1155" s="6"/>
      <c r="GF1155" s="6"/>
      <c r="GG1155" s="6"/>
      <c r="GH1155" s="6"/>
      <c r="GI1155" s="6"/>
      <c r="GJ1155" s="6"/>
      <c r="GK1155" s="6"/>
      <c r="GL1155" s="6"/>
      <c r="GM1155" s="6"/>
      <c r="GN1155" s="6"/>
      <c r="GO1155" s="6"/>
      <c r="GP1155" s="6"/>
      <c r="GQ1155" s="6"/>
      <c r="GR1155" s="6"/>
      <c r="GS1155" s="6"/>
      <c r="GT1155" s="6"/>
      <c r="GU1155" s="6"/>
      <c r="GV1155" s="6"/>
      <c r="GW1155" s="6"/>
      <c r="GX1155" s="6"/>
      <c r="GY1155" s="6"/>
      <c r="GZ1155" s="6"/>
      <c r="HA1155" s="6"/>
      <c r="HB1155" s="6"/>
      <c r="HC1155" s="6"/>
      <c r="HD1155" s="6"/>
      <c r="HE1155" s="6"/>
    </row>
    <row r="1156" spans="1:213">
      <c r="A1156" s="6"/>
      <c r="B1156" s="420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  <c r="CO1156" s="6"/>
      <c r="CP1156" s="6"/>
      <c r="CQ1156" s="6"/>
      <c r="DP1156" s="6"/>
      <c r="DQ1156" s="6"/>
      <c r="DR1156" s="6"/>
      <c r="DS1156" s="6"/>
      <c r="DT1156" s="6"/>
      <c r="DU1156" s="6"/>
      <c r="DV1156" s="6"/>
      <c r="DW1156" s="6"/>
      <c r="DX1156" s="6"/>
      <c r="DY1156" s="6"/>
      <c r="DZ1156" s="6"/>
      <c r="EA1156" s="6"/>
      <c r="EB1156" s="6"/>
      <c r="EC1156" s="6"/>
      <c r="ED1156" s="6"/>
      <c r="EE1156" s="6"/>
      <c r="EF1156" s="6"/>
      <c r="EG1156" s="6"/>
      <c r="EH1156" s="6"/>
      <c r="EI1156" s="6"/>
      <c r="EJ1156" s="6"/>
      <c r="EK1156" s="6"/>
      <c r="EL1156" s="6"/>
      <c r="EM1156" s="6"/>
      <c r="EN1156" s="6"/>
      <c r="EO1156" s="6"/>
      <c r="EP1156" s="6"/>
      <c r="EQ1156" s="6"/>
      <c r="ER1156" s="6"/>
      <c r="ES1156" s="6"/>
      <c r="ET1156" s="6"/>
      <c r="EU1156" s="6"/>
      <c r="EV1156" s="6"/>
      <c r="EW1156" s="6"/>
      <c r="EX1156" s="6"/>
      <c r="EY1156" s="6"/>
      <c r="EZ1156" s="6"/>
      <c r="FA1156" s="6"/>
      <c r="FB1156" s="6"/>
      <c r="FC1156" s="6"/>
      <c r="FD1156" s="6"/>
      <c r="FE1156" s="6"/>
      <c r="FF1156" s="6"/>
      <c r="FG1156" s="6"/>
      <c r="FH1156" s="6"/>
      <c r="FI1156" s="6"/>
      <c r="FJ1156" s="6"/>
      <c r="FK1156" s="6"/>
      <c r="FL1156" s="6"/>
      <c r="FM1156" s="6"/>
      <c r="FN1156" s="6"/>
      <c r="FO1156" s="6"/>
      <c r="FP1156" s="6"/>
      <c r="FQ1156" s="6"/>
      <c r="FR1156" s="6"/>
      <c r="FS1156" s="6"/>
      <c r="FT1156" s="6"/>
      <c r="FU1156" s="6"/>
      <c r="FV1156" s="6"/>
      <c r="FW1156" s="6"/>
      <c r="FX1156" s="6"/>
      <c r="FY1156" s="6"/>
      <c r="FZ1156" s="6"/>
      <c r="GA1156" s="6"/>
      <c r="GB1156" s="6"/>
      <c r="GC1156" s="6"/>
      <c r="GD1156" s="6"/>
      <c r="GE1156" s="6"/>
      <c r="GF1156" s="6"/>
      <c r="GG1156" s="6"/>
      <c r="GH1156" s="6"/>
      <c r="GI1156" s="6"/>
      <c r="GJ1156" s="6"/>
      <c r="GK1156" s="6"/>
      <c r="GL1156" s="6"/>
      <c r="GM1156" s="6"/>
      <c r="GN1156" s="6"/>
      <c r="GO1156" s="6"/>
      <c r="GP1156" s="6"/>
      <c r="GQ1156" s="6"/>
      <c r="GR1156" s="6"/>
      <c r="GS1156" s="6"/>
      <c r="GT1156" s="6"/>
      <c r="GU1156" s="6"/>
      <c r="GV1156" s="6"/>
      <c r="GW1156" s="6"/>
      <c r="GX1156" s="6"/>
      <c r="GY1156" s="6"/>
      <c r="GZ1156" s="6"/>
      <c r="HA1156" s="6"/>
      <c r="HB1156" s="6"/>
      <c r="HC1156" s="6"/>
      <c r="HD1156" s="6"/>
      <c r="HE1156" s="6"/>
    </row>
    <row r="1157" spans="1:213">
      <c r="A1157" s="6"/>
      <c r="B1157" s="420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  <c r="CO1157" s="6"/>
      <c r="CP1157" s="6"/>
      <c r="CQ1157" s="6"/>
      <c r="DP1157" s="6"/>
      <c r="DQ1157" s="6"/>
      <c r="DR1157" s="6"/>
      <c r="DS1157" s="6"/>
      <c r="DT1157" s="6"/>
      <c r="DU1157" s="6"/>
      <c r="DV1157" s="6"/>
      <c r="DW1157" s="6"/>
      <c r="DX1157" s="6"/>
      <c r="DY1157" s="6"/>
      <c r="DZ1157" s="6"/>
      <c r="EA1157" s="6"/>
      <c r="EB1157" s="6"/>
      <c r="EC1157" s="6"/>
      <c r="ED1157" s="6"/>
      <c r="EE1157" s="6"/>
      <c r="EF1157" s="6"/>
      <c r="EG1157" s="6"/>
      <c r="EH1157" s="6"/>
      <c r="EI1157" s="6"/>
      <c r="EJ1157" s="6"/>
      <c r="EK1157" s="6"/>
      <c r="EL1157" s="6"/>
      <c r="EM1157" s="6"/>
      <c r="EN1157" s="6"/>
      <c r="EO1157" s="6"/>
      <c r="EP1157" s="6"/>
      <c r="EQ1157" s="6"/>
      <c r="ER1157" s="6"/>
      <c r="ES1157" s="6"/>
      <c r="ET1157" s="6"/>
      <c r="EU1157" s="6"/>
      <c r="EV1157" s="6"/>
      <c r="EW1157" s="6"/>
      <c r="EX1157" s="6"/>
      <c r="EY1157" s="6"/>
      <c r="EZ1157" s="6"/>
      <c r="FA1157" s="6"/>
      <c r="FB1157" s="6"/>
      <c r="FC1157" s="6"/>
      <c r="FD1157" s="6"/>
      <c r="FE1157" s="6"/>
      <c r="FF1157" s="6"/>
      <c r="FG1157" s="6"/>
      <c r="FH1157" s="6"/>
      <c r="FI1157" s="6"/>
      <c r="FJ1157" s="6"/>
      <c r="FK1157" s="6"/>
      <c r="FL1157" s="6"/>
      <c r="FM1157" s="6"/>
      <c r="FN1157" s="6"/>
      <c r="FO1157" s="6"/>
      <c r="FP1157" s="6"/>
      <c r="FQ1157" s="6"/>
      <c r="FR1157" s="6"/>
      <c r="FS1157" s="6"/>
      <c r="FT1157" s="6"/>
      <c r="FU1157" s="6"/>
      <c r="FV1157" s="6"/>
      <c r="FW1157" s="6"/>
      <c r="FX1157" s="6"/>
      <c r="FY1157" s="6"/>
      <c r="FZ1157" s="6"/>
      <c r="GA1157" s="6"/>
      <c r="GB1157" s="6"/>
      <c r="GC1157" s="6"/>
      <c r="GD1157" s="6"/>
      <c r="GE1157" s="6"/>
      <c r="GF1157" s="6"/>
      <c r="GG1157" s="6"/>
      <c r="GH1157" s="6"/>
      <c r="GI1157" s="6"/>
      <c r="GJ1157" s="6"/>
      <c r="GK1157" s="6"/>
      <c r="GL1157" s="6"/>
      <c r="GM1157" s="6"/>
      <c r="GN1157" s="6"/>
      <c r="GO1157" s="6"/>
      <c r="GP1157" s="6"/>
      <c r="GQ1157" s="6"/>
      <c r="GR1157" s="6"/>
      <c r="GS1157" s="6"/>
      <c r="GT1157" s="6"/>
      <c r="GU1157" s="6"/>
      <c r="GV1157" s="6"/>
      <c r="GW1157" s="6"/>
      <c r="GX1157" s="6"/>
      <c r="GY1157" s="6"/>
      <c r="GZ1157" s="6"/>
      <c r="HA1157" s="6"/>
      <c r="HB1157" s="6"/>
      <c r="HC1157" s="6"/>
      <c r="HD1157" s="6"/>
      <c r="HE1157" s="6"/>
    </row>
    <row r="1158" spans="1:213">
      <c r="A1158" s="6"/>
      <c r="B1158" s="420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  <c r="CO1158" s="6"/>
      <c r="CP1158" s="6"/>
      <c r="CQ1158" s="6"/>
      <c r="DP1158" s="6"/>
      <c r="DQ1158" s="6"/>
      <c r="DR1158" s="6"/>
      <c r="DS1158" s="6"/>
      <c r="DT1158" s="6"/>
      <c r="DU1158" s="6"/>
      <c r="DV1158" s="6"/>
      <c r="DW1158" s="6"/>
      <c r="DX1158" s="6"/>
      <c r="DY1158" s="6"/>
      <c r="DZ1158" s="6"/>
      <c r="EA1158" s="6"/>
      <c r="EB1158" s="6"/>
      <c r="EC1158" s="6"/>
      <c r="ED1158" s="6"/>
      <c r="EE1158" s="6"/>
      <c r="EF1158" s="6"/>
      <c r="EG1158" s="6"/>
      <c r="EH1158" s="6"/>
      <c r="EI1158" s="6"/>
      <c r="EJ1158" s="6"/>
      <c r="EK1158" s="6"/>
      <c r="EL1158" s="6"/>
      <c r="EM1158" s="6"/>
      <c r="EN1158" s="6"/>
      <c r="EO1158" s="6"/>
      <c r="EP1158" s="6"/>
      <c r="EQ1158" s="6"/>
      <c r="ER1158" s="6"/>
      <c r="ES1158" s="6"/>
      <c r="ET1158" s="6"/>
      <c r="EU1158" s="6"/>
      <c r="EV1158" s="6"/>
      <c r="EW1158" s="6"/>
      <c r="EX1158" s="6"/>
      <c r="EY1158" s="6"/>
      <c r="EZ1158" s="6"/>
      <c r="FA1158" s="6"/>
      <c r="FB1158" s="6"/>
      <c r="FC1158" s="6"/>
      <c r="FD1158" s="6"/>
      <c r="FE1158" s="6"/>
      <c r="FF1158" s="6"/>
      <c r="FG1158" s="6"/>
      <c r="FH1158" s="6"/>
      <c r="FI1158" s="6"/>
      <c r="FJ1158" s="6"/>
      <c r="FK1158" s="6"/>
      <c r="FL1158" s="6"/>
      <c r="FM1158" s="6"/>
      <c r="FN1158" s="6"/>
      <c r="FO1158" s="6"/>
      <c r="FP1158" s="6"/>
      <c r="FQ1158" s="6"/>
      <c r="FR1158" s="6"/>
      <c r="FS1158" s="6"/>
      <c r="FT1158" s="6"/>
      <c r="FU1158" s="6"/>
      <c r="FV1158" s="6"/>
      <c r="FW1158" s="6"/>
      <c r="FX1158" s="6"/>
      <c r="FY1158" s="6"/>
      <c r="FZ1158" s="6"/>
      <c r="GA1158" s="6"/>
      <c r="GB1158" s="6"/>
      <c r="GC1158" s="6"/>
      <c r="GD1158" s="6"/>
      <c r="GE1158" s="6"/>
      <c r="GF1158" s="6"/>
      <c r="GG1158" s="6"/>
      <c r="GH1158" s="6"/>
      <c r="GI1158" s="6"/>
      <c r="GJ1158" s="6"/>
      <c r="GK1158" s="6"/>
      <c r="GL1158" s="6"/>
      <c r="GM1158" s="6"/>
      <c r="GN1158" s="6"/>
      <c r="GO1158" s="6"/>
      <c r="GP1158" s="6"/>
      <c r="GQ1158" s="6"/>
      <c r="GR1158" s="6"/>
      <c r="GS1158" s="6"/>
      <c r="GT1158" s="6"/>
      <c r="GU1158" s="6"/>
      <c r="GV1158" s="6"/>
      <c r="GW1158" s="6"/>
      <c r="GX1158" s="6"/>
      <c r="GY1158" s="6"/>
      <c r="GZ1158" s="6"/>
      <c r="HA1158" s="6"/>
      <c r="HB1158" s="6"/>
      <c r="HC1158" s="6"/>
      <c r="HD1158" s="6"/>
      <c r="HE1158" s="6"/>
    </row>
    <row r="1159" spans="1:213">
      <c r="A1159" s="6"/>
      <c r="B1159" s="420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  <c r="CO1159" s="6"/>
      <c r="CP1159" s="6"/>
      <c r="CQ1159" s="6"/>
      <c r="DP1159" s="6"/>
      <c r="DQ1159" s="6"/>
      <c r="DR1159" s="6"/>
      <c r="DS1159" s="6"/>
      <c r="DT1159" s="6"/>
      <c r="DU1159" s="6"/>
      <c r="DV1159" s="6"/>
      <c r="DW1159" s="6"/>
      <c r="DX1159" s="6"/>
      <c r="DY1159" s="6"/>
      <c r="DZ1159" s="6"/>
      <c r="EA1159" s="6"/>
      <c r="EB1159" s="6"/>
      <c r="EC1159" s="6"/>
      <c r="ED1159" s="6"/>
      <c r="EE1159" s="6"/>
      <c r="EF1159" s="6"/>
      <c r="EG1159" s="6"/>
      <c r="EH1159" s="6"/>
      <c r="EI1159" s="6"/>
      <c r="EJ1159" s="6"/>
      <c r="EK1159" s="6"/>
      <c r="EL1159" s="6"/>
      <c r="EM1159" s="6"/>
      <c r="EN1159" s="6"/>
      <c r="EO1159" s="6"/>
      <c r="EP1159" s="6"/>
      <c r="EQ1159" s="6"/>
      <c r="ER1159" s="6"/>
      <c r="ES1159" s="6"/>
      <c r="ET1159" s="6"/>
      <c r="EU1159" s="6"/>
      <c r="EV1159" s="6"/>
      <c r="EW1159" s="6"/>
      <c r="EX1159" s="6"/>
      <c r="EY1159" s="6"/>
      <c r="EZ1159" s="6"/>
      <c r="FA1159" s="6"/>
      <c r="FB1159" s="6"/>
      <c r="FC1159" s="6"/>
      <c r="FD1159" s="6"/>
      <c r="FE1159" s="6"/>
      <c r="FF1159" s="6"/>
      <c r="FG1159" s="6"/>
      <c r="FH1159" s="6"/>
      <c r="FI1159" s="6"/>
      <c r="FJ1159" s="6"/>
      <c r="FK1159" s="6"/>
      <c r="FL1159" s="6"/>
      <c r="FM1159" s="6"/>
      <c r="FN1159" s="6"/>
      <c r="FO1159" s="6"/>
      <c r="FP1159" s="6"/>
      <c r="FQ1159" s="6"/>
      <c r="FR1159" s="6"/>
      <c r="FS1159" s="6"/>
      <c r="FT1159" s="6"/>
      <c r="FU1159" s="6"/>
      <c r="FV1159" s="6"/>
      <c r="FW1159" s="6"/>
      <c r="FX1159" s="6"/>
      <c r="FY1159" s="6"/>
      <c r="FZ1159" s="6"/>
      <c r="GA1159" s="6"/>
      <c r="GB1159" s="6"/>
      <c r="GC1159" s="6"/>
      <c r="GD1159" s="6"/>
      <c r="GE1159" s="6"/>
      <c r="GF1159" s="6"/>
      <c r="GG1159" s="6"/>
      <c r="GH1159" s="6"/>
      <c r="GI1159" s="6"/>
      <c r="GJ1159" s="6"/>
      <c r="GK1159" s="6"/>
      <c r="GL1159" s="6"/>
      <c r="GM1159" s="6"/>
      <c r="GN1159" s="6"/>
      <c r="GO1159" s="6"/>
      <c r="GP1159" s="6"/>
      <c r="GQ1159" s="6"/>
      <c r="GR1159" s="6"/>
      <c r="GS1159" s="6"/>
      <c r="GT1159" s="6"/>
      <c r="GU1159" s="6"/>
      <c r="GV1159" s="6"/>
      <c r="GW1159" s="6"/>
      <c r="GX1159" s="6"/>
      <c r="GY1159" s="6"/>
      <c r="GZ1159" s="6"/>
      <c r="HA1159" s="6"/>
      <c r="HB1159" s="6"/>
      <c r="HC1159" s="6"/>
      <c r="HD1159" s="6"/>
      <c r="HE1159" s="6"/>
    </row>
    <row r="1160" spans="1:213">
      <c r="A1160" s="6"/>
      <c r="B1160" s="420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  <c r="CO1160" s="6"/>
      <c r="CP1160" s="6"/>
      <c r="CQ1160" s="6"/>
      <c r="DP1160" s="6"/>
      <c r="DQ1160" s="6"/>
      <c r="DR1160" s="6"/>
      <c r="DS1160" s="6"/>
      <c r="DT1160" s="6"/>
      <c r="DU1160" s="6"/>
      <c r="DV1160" s="6"/>
      <c r="DW1160" s="6"/>
      <c r="DX1160" s="6"/>
      <c r="DY1160" s="6"/>
      <c r="DZ1160" s="6"/>
      <c r="EA1160" s="6"/>
      <c r="EB1160" s="6"/>
      <c r="EC1160" s="6"/>
      <c r="ED1160" s="6"/>
      <c r="EE1160" s="6"/>
      <c r="EF1160" s="6"/>
      <c r="EG1160" s="6"/>
      <c r="EH1160" s="6"/>
      <c r="EI1160" s="6"/>
      <c r="EJ1160" s="6"/>
      <c r="EK1160" s="6"/>
      <c r="EL1160" s="6"/>
      <c r="EM1160" s="6"/>
      <c r="EN1160" s="6"/>
      <c r="EO1160" s="6"/>
      <c r="EP1160" s="6"/>
      <c r="EQ1160" s="6"/>
      <c r="ER1160" s="6"/>
      <c r="ES1160" s="6"/>
      <c r="ET1160" s="6"/>
      <c r="EU1160" s="6"/>
      <c r="EV1160" s="6"/>
      <c r="EW1160" s="6"/>
      <c r="EX1160" s="6"/>
      <c r="EY1160" s="6"/>
      <c r="EZ1160" s="6"/>
      <c r="FA1160" s="6"/>
      <c r="FB1160" s="6"/>
      <c r="FC1160" s="6"/>
      <c r="FD1160" s="6"/>
      <c r="FE1160" s="6"/>
      <c r="FF1160" s="6"/>
      <c r="FG1160" s="6"/>
      <c r="FH1160" s="6"/>
      <c r="FI1160" s="6"/>
      <c r="FJ1160" s="6"/>
      <c r="FK1160" s="6"/>
      <c r="FL1160" s="6"/>
      <c r="FM1160" s="6"/>
      <c r="FN1160" s="6"/>
      <c r="FO1160" s="6"/>
      <c r="FP1160" s="6"/>
      <c r="FQ1160" s="6"/>
      <c r="FR1160" s="6"/>
      <c r="FS1160" s="6"/>
      <c r="FT1160" s="6"/>
      <c r="FU1160" s="6"/>
      <c r="FV1160" s="6"/>
      <c r="FW1160" s="6"/>
      <c r="FX1160" s="6"/>
      <c r="FY1160" s="6"/>
      <c r="FZ1160" s="6"/>
      <c r="GA1160" s="6"/>
      <c r="GB1160" s="6"/>
      <c r="GC1160" s="6"/>
      <c r="GD1160" s="6"/>
      <c r="GE1160" s="6"/>
      <c r="GF1160" s="6"/>
      <c r="GG1160" s="6"/>
      <c r="GH1160" s="6"/>
      <c r="GI1160" s="6"/>
      <c r="GJ1160" s="6"/>
      <c r="GK1160" s="6"/>
      <c r="GL1160" s="6"/>
      <c r="GM1160" s="6"/>
      <c r="GN1160" s="6"/>
      <c r="GO1160" s="6"/>
      <c r="GP1160" s="6"/>
      <c r="GQ1160" s="6"/>
      <c r="GR1160" s="6"/>
      <c r="GS1160" s="6"/>
      <c r="GT1160" s="6"/>
      <c r="GU1160" s="6"/>
      <c r="GV1160" s="6"/>
      <c r="GW1160" s="6"/>
      <c r="GX1160" s="6"/>
      <c r="GY1160" s="6"/>
      <c r="GZ1160" s="6"/>
      <c r="HA1160" s="6"/>
      <c r="HB1160" s="6"/>
      <c r="HC1160" s="6"/>
      <c r="HD1160" s="6"/>
      <c r="HE1160" s="6"/>
    </row>
    <row r="1161" spans="1:213">
      <c r="A1161" s="6"/>
      <c r="B1161" s="420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  <c r="CO1161" s="6"/>
      <c r="CP1161" s="6"/>
      <c r="CQ1161" s="6"/>
      <c r="DP1161" s="6"/>
      <c r="DQ1161" s="6"/>
      <c r="DR1161" s="6"/>
      <c r="DS1161" s="6"/>
      <c r="DT1161" s="6"/>
      <c r="DU1161" s="6"/>
      <c r="DV1161" s="6"/>
      <c r="DW1161" s="6"/>
      <c r="DX1161" s="6"/>
      <c r="DY1161" s="6"/>
      <c r="DZ1161" s="6"/>
      <c r="EA1161" s="6"/>
      <c r="EB1161" s="6"/>
      <c r="EC1161" s="6"/>
      <c r="ED1161" s="6"/>
      <c r="EE1161" s="6"/>
      <c r="EF1161" s="6"/>
      <c r="EG1161" s="6"/>
      <c r="EH1161" s="6"/>
      <c r="EI1161" s="6"/>
      <c r="EJ1161" s="6"/>
      <c r="EK1161" s="6"/>
      <c r="EL1161" s="6"/>
      <c r="EM1161" s="6"/>
      <c r="EN1161" s="6"/>
      <c r="EO1161" s="6"/>
      <c r="EP1161" s="6"/>
      <c r="EQ1161" s="6"/>
      <c r="ER1161" s="6"/>
      <c r="ES1161" s="6"/>
      <c r="ET1161" s="6"/>
      <c r="EU1161" s="6"/>
      <c r="EV1161" s="6"/>
      <c r="EW1161" s="6"/>
      <c r="EX1161" s="6"/>
      <c r="EY1161" s="6"/>
      <c r="EZ1161" s="6"/>
      <c r="FA1161" s="6"/>
      <c r="FB1161" s="6"/>
      <c r="FC1161" s="6"/>
      <c r="FD1161" s="6"/>
      <c r="FE1161" s="6"/>
      <c r="FF1161" s="6"/>
      <c r="FG1161" s="6"/>
      <c r="FH1161" s="6"/>
      <c r="FI1161" s="6"/>
      <c r="FJ1161" s="6"/>
      <c r="FK1161" s="6"/>
      <c r="FL1161" s="6"/>
      <c r="FM1161" s="6"/>
      <c r="FN1161" s="6"/>
      <c r="FO1161" s="6"/>
      <c r="FP1161" s="6"/>
      <c r="FQ1161" s="6"/>
      <c r="FR1161" s="6"/>
      <c r="FS1161" s="6"/>
      <c r="FT1161" s="6"/>
      <c r="FU1161" s="6"/>
      <c r="FV1161" s="6"/>
      <c r="FW1161" s="6"/>
      <c r="FX1161" s="6"/>
      <c r="FY1161" s="6"/>
      <c r="FZ1161" s="6"/>
      <c r="GA1161" s="6"/>
      <c r="GB1161" s="6"/>
      <c r="GC1161" s="6"/>
      <c r="GD1161" s="6"/>
      <c r="GE1161" s="6"/>
      <c r="GF1161" s="6"/>
      <c r="GG1161" s="6"/>
      <c r="GH1161" s="6"/>
      <c r="GI1161" s="6"/>
      <c r="GJ1161" s="6"/>
      <c r="GK1161" s="6"/>
      <c r="GL1161" s="6"/>
      <c r="GM1161" s="6"/>
      <c r="GN1161" s="6"/>
      <c r="GO1161" s="6"/>
      <c r="GP1161" s="6"/>
      <c r="GQ1161" s="6"/>
      <c r="GR1161" s="6"/>
      <c r="GS1161" s="6"/>
      <c r="GT1161" s="6"/>
      <c r="GU1161" s="6"/>
      <c r="GV1161" s="6"/>
      <c r="GW1161" s="6"/>
      <c r="GX1161" s="6"/>
      <c r="GY1161" s="6"/>
      <c r="GZ1161" s="6"/>
      <c r="HA1161" s="6"/>
      <c r="HB1161" s="6"/>
      <c r="HC1161" s="6"/>
      <c r="HD1161" s="6"/>
      <c r="HE1161" s="6"/>
    </row>
    <row r="1162" spans="1:213">
      <c r="A1162" s="6"/>
      <c r="B1162" s="420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  <c r="CO1162" s="6"/>
      <c r="CP1162" s="6"/>
      <c r="CQ1162" s="6"/>
      <c r="DP1162" s="6"/>
      <c r="DQ1162" s="6"/>
      <c r="DR1162" s="6"/>
      <c r="DS1162" s="6"/>
      <c r="DT1162" s="6"/>
      <c r="DU1162" s="6"/>
      <c r="DV1162" s="6"/>
      <c r="DW1162" s="6"/>
      <c r="DX1162" s="6"/>
      <c r="DY1162" s="6"/>
      <c r="DZ1162" s="6"/>
      <c r="EA1162" s="6"/>
      <c r="EB1162" s="6"/>
      <c r="EC1162" s="6"/>
      <c r="ED1162" s="6"/>
      <c r="EE1162" s="6"/>
      <c r="EF1162" s="6"/>
      <c r="EG1162" s="6"/>
      <c r="EH1162" s="6"/>
      <c r="EI1162" s="6"/>
      <c r="EJ1162" s="6"/>
      <c r="EK1162" s="6"/>
      <c r="EL1162" s="6"/>
      <c r="EM1162" s="6"/>
      <c r="EN1162" s="6"/>
      <c r="EO1162" s="6"/>
      <c r="EP1162" s="6"/>
      <c r="EQ1162" s="6"/>
      <c r="ER1162" s="6"/>
      <c r="ES1162" s="6"/>
      <c r="ET1162" s="6"/>
      <c r="EU1162" s="6"/>
      <c r="EV1162" s="6"/>
      <c r="EW1162" s="6"/>
      <c r="EX1162" s="6"/>
      <c r="EY1162" s="6"/>
      <c r="EZ1162" s="6"/>
      <c r="FA1162" s="6"/>
      <c r="FB1162" s="6"/>
      <c r="FC1162" s="6"/>
      <c r="FD1162" s="6"/>
      <c r="FE1162" s="6"/>
      <c r="FF1162" s="6"/>
      <c r="FG1162" s="6"/>
      <c r="FH1162" s="6"/>
      <c r="FI1162" s="6"/>
      <c r="FJ1162" s="6"/>
      <c r="FK1162" s="6"/>
      <c r="FL1162" s="6"/>
      <c r="FM1162" s="6"/>
      <c r="FN1162" s="6"/>
      <c r="FO1162" s="6"/>
      <c r="FP1162" s="6"/>
      <c r="FQ1162" s="6"/>
      <c r="FR1162" s="6"/>
      <c r="FS1162" s="6"/>
      <c r="FT1162" s="6"/>
      <c r="FU1162" s="6"/>
      <c r="FV1162" s="6"/>
      <c r="FW1162" s="6"/>
      <c r="FX1162" s="6"/>
      <c r="FY1162" s="6"/>
      <c r="FZ1162" s="6"/>
      <c r="GA1162" s="6"/>
      <c r="GB1162" s="6"/>
      <c r="GC1162" s="6"/>
      <c r="GD1162" s="6"/>
      <c r="GE1162" s="6"/>
      <c r="GF1162" s="6"/>
      <c r="GG1162" s="6"/>
      <c r="GH1162" s="6"/>
      <c r="GI1162" s="6"/>
      <c r="GJ1162" s="6"/>
      <c r="GK1162" s="6"/>
      <c r="GL1162" s="6"/>
      <c r="GM1162" s="6"/>
      <c r="GN1162" s="6"/>
      <c r="GO1162" s="6"/>
      <c r="GP1162" s="6"/>
      <c r="GQ1162" s="6"/>
      <c r="GR1162" s="6"/>
      <c r="GS1162" s="6"/>
      <c r="GT1162" s="6"/>
      <c r="GU1162" s="6"/>
      <c r="GV1162" s="6"/>
      <c r="GW1162" s="6"/>
      <c r="GX1162" s="6"/>
      <c r="GY1162" s="6"/>
      <c r="GZ1162" s="6"/>
      <c r="HA1162" s="6"/>
      <c r="HB1162" s="6"/>
      <c r="HC1162" s="6"/>
      <c r="HD1162" s="6"/>
      <c r="HE1162" s="6"/>
    </row>
    <row r="1163" spans="1:213">
      <c r="A1163" s="6"/>
      <c r="B1163" s="420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  <c r="CO1163" s="6"/>
      <c r="CP1163" s="6"/>
      <c r="CQ1163" s="6"/>
      <c r="DP1163" s="6"/>
      <c r="DQ1163" s="6"/>
      <c r="DR1163" s="6"/>
      <c r="DS1163" s="6"/>
      <c r="DT1163" s="6"/>
      <c r="DU1163" s="6"/>
      <c r="DV1163" s="6"/>
      <c r="DW1163" s="6"/>
      <c r="DX1163" s="6"/>
      <c r="DY1163" s="6"/>
      <c r="DZ1163" s="6"/>
      <c r="EA1163" s="6"/>
      <c r="EB1163" s="6"/>
      <c r="EC1163" s="6"/>
      <c r="ED1163" s="6"/>
      <c r="EE1163" s="6"/>
      <c r="EF1163" s="6"/>
      <c r="EG1163" s="6"/>
      <c r="EH1163" s="6"/>
      <c r="EI1163" s="6"/>
      <c r="EJ1163" s="6"/>
      <c r="EK1163" s="6"/>
      <c r="EL1163" s="6"/>
      <c r="EM1163" s="6"/>
      <c r="EN1163" s="6"/>
      <c r="EO1163" s="6"/>
      <c r="EP1163" s="6"/>
      <c r="EQ1163" s="6"/>
      <c r="ER1163" s="6"/>
      <c r="ES1163" s="6"/>
      <c r="ET1163" s="6"/>
      <c r="EU1163" s="6"/>
      <c r="EV1163" s="6"/>
      <c r="EW1163" s="6"/>
      <c r="EX1163" s="6"/>
      <c r="EY1163" s="6"/>
      <c r="EZ1163" s="6"/>
      <c r="FA1163" s="6"/>
      <c r="FB1163" s="6"/>
      <c r="FC1163" s="6"/>
      <c r="FD1163" s="6"/>
      <c r="FE1163" s="6"/>
      <c r="FF1163" s="6"/>
      <c r="FG1163" s="6"/>
      <c r="FH1163" s="6"/>
      <c r="FI1163" s="6"/>
      <c r="FJ1163" s="6"/>
      <c r="FK1163" s="6"/>
      <c r="FL1163" s="6"/>
      <c r="FM1163" s="6"/>
      <c r="FN1163" s="6"/>
      <c r="FO1163" s="6"/>
      <c r="FP1163" s="6"/>
      <c r="FQ1163" s="6"/>
      <c r="FR1163" s="6"/>
      <c r="FS1163" s="6"/>
      <c r="FT1163" s="6"/>
      <c r="FU1163" s="6"/>
      <c r="FV1163" s="6"/>
      <c r="FW1163" s="6"/>
      <c r="FX1163" s="6"/>
      <c r="FY1163" s="6"/>
      <c r="FZ1163" s="6"/>
      <c r="GA1163" s="6"/>
      <c r="GB1163" s="6"/>
      <c r="GC1163" s="6"/>
      <c r="GD1163" s="6"/>
      <c r="GE1163" s="6"/>
      <c r="GF1163" s="6"/>
      <c r="GG1163" s="6"/>
      <c r="GH1163" s="6"/>
      <c r="GI1163" s="6"/>
      <c r="GJ1163" s="6"/>
      <c r="GK1163" s="6"/>
      <c r="GL1163" s="6"/>
      <c r="GM1163" s="6"/>
      <c r="GN1163" s="6"/>
      <c r="GO1163" s="6"/>
      <c r="GP1163" s="6"/>
      <c r="GQ1163" s="6"/>
      <c r="GR1163" s="6"/>
      <c r="GS1163" s="6"/>
      <c r="GT1163" s="6"/>
      <c r="GU1163" s="6"/>
      <c r="GV1163" s="6"/>
      <c r="GW1163" s="6"/>
      <c r="GX1163" s="6"/>
      <c r="GY1163" s="6"/>
      <c r="GZ1163" s="6"/>
      <c r="HA1163" s="6"/>
      <c r="HB1163" s="6"/>
      <c r="HC1163" s="6"/>
      <c r="HD1163" s="6"/>
      <c r="HE1163" s="6"/>
    </row>
    <row r="1164" spans="1:213">
      <c r="A1164" s="6"/>
      <c r="B1164" s="420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  <c r="CO1164" s="6"/>
      <c r="CP1164" s="6"/>
      <c r="CQ1164" s="6"/>
      <c r="DP1164" s="6"/>
      <c r="DQ1164" s="6"/>
      <c r="DR1164" s="6"/>
      <c r="DS1164" s="6"/>
      <c r="DT1164" s="6"/>
      <c r="DU1164" s="6"/>
      <c r="DV1164" s="6"/>
      <c r="DW1164" s="6"/>
      <c r="DX1164" s="6"/>
      <c r="DY1164" s="6"/>
      <c r="DZ1164" s="6"/>
      <c r="EA1164" s="6"/>
      <c r="EB1164" s="6"/>
      <c r="EC1164" s="6"/>
      <c r="ED1164" s="6"/>
      <c r="EE1164" s="6"/>
      <c r="EF1164" s="6"/>
      <c r="EG1164" s="6"/>
      <c r="EH1164" s="6"/>
      <c r="EI1164" s="6"/>
      <c r="EJ1164" s="6"/>
      <c r="EK1164" s="6"/>
      <c r="EL1164" s="6"/>
      <c r="EM1164" s="6"/>
      <c r="EN1164" s="6"/>
      <c r="EO1164" s="6"/>
      <c r="EP1164" s="6"/>
      <c r="EQ1164" s="6"/>
      <c r="ER1164" s="6"/>
      <c r="ES1164" s="6"/>
      <c r="ET1164" s="6"/>
      <c r="EU1164" s="6"/>
      <c r="EV1164" s="6"/>
      <c r="EW1164" s="6"/>
      <c r="EX1164" s="6"/>
      <c r="EY1164" s="6"/>
      <c r="EZ1164" s="6"/>
      <c r="FA1164" s="6"/>
      <c r="FB1164" s="6"/>
      <c r="FC1164" s="6"/>
      <c r="FD1164" s="6"/>
      <c r="FE1164" s="6"/>
      <c r="FF1164" s="6"/>
      <c r="FG1164" s="6"/>
      <c r="FH1164" s="6"/>
      <c r="FI1164" s="6"/>
      <c r="FJ1164" s="6"/>
      <c r="FK1164" s="6"/>
      <c r="FL1164" s="6"/>
      <c r="FM1164" s="6"/>
      <c r="FN1164" s="6"/>
      <c r="FO1164" s="6"/>
      <c r="FP1164" s="6"/>
      <c r="FQ1164" s="6"/>
      <c r="FR1164" s="6"/>
      <c r="FS1164" s="6"/>
      <c r="FT1164" s="6"/>
      <c r="FU1164" s="6"/>
      <c r="FV1164" s="6"/>
      <c r="FW1164" s="6"/>
      <c r="FX1164" s="6"/>
      <c r="FY1164" s="6"/>
      <c r="FZ1164" s="6"/>
      <c r="GA1164" s="6"/>
      <c r="GB1164" s="6"/>
      <c r="GC1164" s="6"/>
      <c r="GD1164" s="6"/>
      <c r="GE1164" s="6"/>
      <c r="GF1164" s="6"/>
      <c r="GG1164" s="6"/>
      <c r="GH1164" s="6"/>
      <c r="GI1164" s="6"/>
      <c r="GJ1164" s="6"/>
      <c r="GK1164" s="6"/>
      <c r="GL1164" s="6"/>
      <c r="GM1164" s="6"/>
      <c r="GN1164" s="6"/>
      <c r="GO1164" s="6"/>
      <c r="GP1164" s="6"/>
      <c r="GQ1164" s="6"/>
      <c r="GR1164" s="6"/>
      <c r="GS1164" s="6"/>
      <c r="GT1164" s="6"/>
      <c r="GU1164" s="6"/>
      <c r="GV1164" s="6"/>
      <c r="GW1164" s="6"/>
      <c r="GX1164" s="6"/>
      <c r="GY1164" s="6"/>
      <c r="GZ1164" s="6"/>
      <c r="HA1164" s="6"/>
      <c r="HB1164" s="6"/>
      <c r="HC1164" s="6"/>
      <c r="HD1164" s="6"/>
      <c r="HE1164" s="6"/>
    </row>
    <row r="1165" spans="1:213">
      <c r="A1165" s="6"/>
      <c r="B1165" s="420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  <c r="CO1165" s="6"/>
      <c r="CP1165" s="6"/>
      <c r="CQ1165" s="6"/>
      <c r="DP1165" s="6"/>
      <c r="DQ1165" s="6"/>
      <c r="DR1165" s="6"/>
      <c r="DS1165" s="6"/>
      <c r="DT1165" s="6"/>
      <c r="DU1165" s="6"/>
      <c r="DV1165" s="6"/>
      <c r="DW1165" s="6"/>
      <c r="DX1165" s="6"/>
      <c r="DY1165" s="6"/>
      <c r="DZ1165" s="6"/>
      <c r="EA1165" s="6"/>
      <c r="EB1165" s="6"/>
      <c r="EC1165" s="6"/>
      <c r="ED1165" s="6"/>
      <c r="EE1165" s="6"/>
      <c r="EF1165" s="6"/>
      <c r="EG1165" s="6"/>
      <c r="EH1165" s="6"/>
      <c r="EI1165" s="6"/>
      <c r="EJ1165" s="6"/>
      <c r="EK1165" s="6"/>
      <c r="EL1165" s="6"/>
      <c r="EM1165" s="6"/>
      <c r="EN1165" s="6"/>
      <c r="EO1165" s="6"/>
      <c r="EP1165" s="6"/>
      <c r="EQ1165" s="6"/>
      <c r="ER1165" s="6"/>
      <c r="ES1165" s="6"/>
      <c r="ET1165" s="6"/>
      <c r="EU1165" s="6"/>
      <c r="EV1165" s="6"/>
      <c r="EW1165" s="6"/>
      <c r="EX1165" s="6"/>
      <c r="EY1165" s="6"/>
      <c r="EZ1165" s="6"/>
      <c r="FA1165" s="6"/>
      <c r="FB1165" s="6"/>
      <c r="FC1165" s="6"/>
      <c r="FD1165" s="6"/>
      <c r="FE1165" s="6"/>
      <c r="FF1165" s="6"/>
      <c r="FG1165" s="6"/>
      <c r="FH1165" s="6"/>
      <c r="FI1165" s="6"/>
      <c r="FJ1165" s="6"/>
      <c r="FK1165" s="6"/>
      <c r="FL1165" s="6"/>
      <c r="FM1165" s="6"/>
      <c r="FN1165" s="6"/>
      <c r="FO1165" s="6"/>
      <c r="FP1165" s="6"/>
      <c r="FQ1165" s="6"/>
      <c r="FR1165" s="6"/>
      <c r="FS1165" s="6"/>
      <c r="FT1165" s="6"/>
      <c r="FU1165" s="6"/>
      <c r="FV1165" s="6"/>
      <c r="FW1165" s="6"/>
      <c r="FX1165" s="6"/>
      <c r="FY1165" s="6"/>
      <c r="FZ1165" s="6"/>
      <c r="GA1165" s="6"/>
      <c r="GB1165" s="6"/>
      <c r="GC1165" s="6"/>
      <c r="GD1165" s="6"/>
      <c r="GE1165" s="6"/>
      <c r="GF1165" s="6"/>
      <c r="GG1165" s="6"/>
      <c r="GH1165" s="6"/>
      <c r="GI1165" s="6"/>
      <c r="GJ1165" s="6"/>
      <c r="GK1165" s="6"/>
      <c r="GL1165" s="6"/>
      <c r="GM1165" s="6"/>
      <c r="GN1165" s="6"/>
      <c r="GO1165" s="6"/>
      <c r="GP1165" s="6"/>
      <c r="GQ1165" s="6"/>
      <c r="GR1165" s="6"/>
      <c r="GS1165" s="6"/>
      <c r="GT1165" s="6"/>
      <c r="GU1165" s="6"/>
      <c r="GV1165" s="6"/>
      <c r="GW1165" s="6"/>
      <c r="GX1165" s="6"/>
      <c r="GY1165" s="6"/>
      <c r="GZ1165" s="6"/>
      <c r="HA1165" s="6"/>
      <c r="HB1165" s="6"/>
      <c r="HC1165" s="6"/>
      <c r="HD1165" s="6"/>
      <c r="HE1165" s="6"/>
    </row>
    <row r="1166" spans="1:213">
      <c r="A1166" s="6"/>
      <c r="B1166" s="420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  <c r="CO1166" s="6"/>
      <c r="CP1166" s="6"/>
      <c r="CQ1166" s="6"/>
      <c r="DP1166" s="6"/>
      <c r="DQ1166" s="6"/>
      <c r="DR1166" s="6"/>
      <c r="DS1166" s="6"/>
      <c r="DT1166" s="6"/>
      <c r="DU1166" s="6"/>
      <c r="DV1166" s="6"/>
      <c r="DW1166" s="6"/>
      <c r="DX1166" s="6"/>
      <c r="DY1166" s="6"/>
      <c r="DZ1166" s="6"/>
      <c r="EA1166" s="6"/>
      <c r="EB1166" s="6"/>
      <c r="EC1166" s="6"/>
      <c r="ED1166" s="6"/>
      <c r="EE1166" s="6"/>
      <c r="EF1166" s="6"/>
      <c r="EG1166" s="6"/>
      <c r="EH1166" s="6"/>
      <c r="EI1166" s="6"/>
      <c r="EJ1166" s="6"/>
      <c r="EK1166" s="6"/>
      <c r="EL1166" s="6"/>
      <c r="EM1166" s="6"/>
      <c r="EN1166" s="6"/>
      <c r="EO1166" s="6"/>
      <c r="EP1166" s="6"/>
      <c r="EQ1166" s="6"/>
      <c r="ER1166" s="6"/>
      <c r="ES1166" s="6"/>
      <c r="ET1166" s="6"/>
      <c r="EU1166" s="6"/>
      <c r="EV1166" s="6"/>
      <c r="EW1166" s="6"/>
      <c r="EX1166" s="6"/>
      <c r="EY1166" s="6"/>
      <c r="EZ1166" s="6"/>
      <c r="FA1166" s="6"/>
      <c r="FB1166" s="6"/>
      <c r="FC1166" s="6"/>
      <c r="FD1166" s="6"/>
      <c r="FE1166" s="6"/>
      <c r="FF1166" s="6"/>
      <c r="FG1166" s="6"/>
      <c r="FH1166" s="6"/>
      <c r="FI1166" s="6"/>
      <c r="FJ1166" s="6"/>
      <c r="FK1166" s="6"/>
      <c r="FL1166" s="6"/>
      <c r="FM1166" s="6"/>
      <c r="FN1166" s="6"/>
      <c r="FO1166" s="6"/>
      <c r="FP1166" s="6"/>
      <c r="FQ1166" s="6"/>
      <c r="FR1166" s="6"/>
      <c r="FS1166" s="6"/>
      <c r="FT1166" s="6"/>
      <c r="FU1166" s="6"/>
      <c r="FV1166" s="6"/>
      <c r="FW1166" s="6"/>
      <c r="FX1166" s="6"/>
      <c r="FY1166" s="6"/>
      <c r="FZ1166" s="6"/>
      <c r="GA1166" s="6"/>
      <c r="GB1166" s="6"/>
      <c r="GC1166" s="6"/>
      <c r="GD1166" s="6"/>
      <c r="GE1166" s="6"/>
      <c r="GF1166" s="6"/>
      <c r="GG1166" s="6"/>
      <c r="GH1166" s="6"/>
      <c r="GI1166" s="6"/>
      <c r="GJ1166" s="6"/>
      <c r="GK1166" s="6"/>
      <c r="GL1166" s="6"/>
      <c r="GM1166" s="6"/>
      <c r="GN1166" s="6"/>
      <c r="GO1166" s="6"/>
      <c r="GP1166" s="6"/>
      <c r="GQ1166" s="6"/>
      <c r="GR1166" s="6"/>
      <c r="GS1166" s="6"/>
      <c r="GT1166" s="6"/>
      <c r="GU1166" s="6"/>
      <c r="GV1166" s="6"/>
      <c r="GW1166" s="6"/>
      <c r="GX1166" s="6"/>
      <c r="GY1166" s="6"/>
      <c r="GZ1166" s="6"/>
      <c r="HA1166" s="6"/>
      <c r="HB1166" s="6"/>
      <c r="HC1166" s="6"/>
      <c r="HD1166" s="6"/>
      <c r="HE1166" s="6"/>
    </row>
    <row r="1167" spans="1:213">
      <c r="A1167" s="6"/>
      <c r="B1167" s="420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  <c r="CO1167" s="6"/>
      <c r="CP1167" s="6"/>
      <c r="CQ1167" s="6"/>
      <c r="DP1167" s="6"/>
      <c r="DQ1167" s="6"/>
      <c r="DR1167" s="6"/>
      <c r="DS1167" s="6"/>
      <c r="DT1167" s="6"/>
      <c r="DU1167" s="6"/>
      <c r="DV1167" s="6"/>
      <c r="DW1167" s="6"/>
      <c r="DX1167" s="6"/>
      <c r="DY1167" s="6"/>
      <c r="DZ1167" s="6"/>
      <c r="EA1167" s="6"/>
      <c r="EB1167" s="6"/>
      <c r="EC1167" s="6"/>
      <c r="ED1167" s="6"/>
      <c r="EE1167" s="6"/>
      <c r="EF1167" s="6"/>
      <c r="EG1167" s="6"/>
      <c r="EH1167" s="6"/>
      <c r="EI1167" s="6"/>
      <c r="EJ1167" s="6"/>
      <c r="EK1167" s="6"/>
      <c r="EL1167" s="6"/>
      <c r="EM1167" s="6"/>
      <c r="EN1167" s="6"/>
      <c r="EO1167" s="6"/>
      <c r="EP1167" s="6"/>
      <c r="EQ1167" s="6"/>
      <c r="ER1167" s="6"/>
      <c r="ES1167" s="6"/>
      <c r="ET1167" s="6"/>
      <c r="EU1167" s="6"/>
      <c r="EV1167" s="6"/>
      <c r="EW1167" s="6"/>
      <c r="EX1167" s="6"/>
      <c r="EY1167" s="6"/>
      <c r="EZ1167" s="6"/>
      <c r="FA1167" s="6"/>
      <c r="FB1167" s="6"/>
      <c r="FC1167" s="6"/>
      <c r="FD1167" s="6"/>
      <c r="FE1167" s="6"/>
      <c r="FF1167" s="6"/>
      <c r="FG1167" s="6"/>
      <c r="FH1167" s="6"/>
      <c r="FI1167" s="6"/>
      <c r="FJ1167" s="6"/>
      <c r="FK1167" s="6"/>
      <c r="FL1167" s="6"/>
      <c r="FM1167" s="6"/>
      <c r="FN1167" s="6"/>
      <c r="FO1167" s="6"/>
      <c r="FP1167" s="6"/>
      <c r="FQ1167" s="6"/>
      <c r="FR1167" s="6"/>
      <c r="FS1167" s="6"/>
      <c r="FT1167" s="6"/>
      <c r="FU1167" s="6"/>
      <c r="FV1167" s="6"/>
      <c r="FW1167" s="6"/>
      <c r="FX1167" s="6"/>
      <c r="FY1167" s="6"/>
      <c r="FZ1167" s="6"/>
      <c r="GA1167" s="6"/>
      <c r="GB1167" s="6"/>
      <c r="GC1167" s="6"/>
      <c r="GD1167" s="6"/>
      <c r="GE1167" s="6"/>
      <c r="GF1167" s="6"/>
      <c r="GG1167" s="6"/>
      <c r="GH1167" s="6"/>
      <c r="GI1167" s="6"/>
      <c r="GJ1167" s="6"/>
      <c r="GK1167" s="6"/>
      <c r="GL1167" s="6"/>
      <c r="GM1167" s="6"/>
      <c r="GN1167" s="6"/>
      <c r="GO1167" s="6"/>
      <c r="GP1167" s="6"/>
      <c r="GQ1167" s="6"/>
      <c r="GR1167" s="6"/>
      <c r="GS1167" s="6"/>
      <c r="GT1167" s="6"/>
      <c r="GU1167" s="6"/>
      <c r="GV1167" s="6"/>
      <c r="GW1167" s="6"/>
      <c r="GX1167" s="6"/>
      <c r="GY1167" s="6"/>
      <c r="GZ1167" s="6"/>
      <c r="HA1167" s="6"/>
      <c r="HB1167" s="6"/>
      <c r="HC1167" s="6"/>
      <c r="HD1167" s="6"/>
      <c r="HE1167" s="6"/>
    </row>
    <row r="1168" spans="1:213">
      <c r="A1168" s="6"/>
      <c r="B1168" s="420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  <c r="CO1168" s="6"/>
      <c r="CP1168" s="6"/>
      <c r="CQ1168" s="6"/>
      <c r="DP1168" s="6"/>
      <c r="DQ1168" s="6"/>
      <c r="DR1168" s="6"/>
      <c r="DS1168" s="6"/>
      <c r="DT1168" s="6"/>
      <c r="DU1168" s="6"/>
      <c r="DV1168" s="6"/>
      <c r="DW1168" s="6"/>
      <c r="DX1168" s="6"/>
      <c r="DY1168" s="6"/>
      <c r="DZ1168" s="6"/>
      <c r="EA1168" s="6"/>
      <c r="EB1168" s="6"/>
      <c r="EC1168" s="6"/>
      <c r="ED1168" s="6"/>
      <c r="EE1168" s="6"/>
      <c r="EF1168" s="6"/>
      <c r="EG1168" s="6"/>
      <c r="EH1168" s="6"/>
      <c r="EI1168" s="6"/>
      <c r="EJ1168" s="6"/>
      <c r="EK1168" s="6"/>
      <c r="EL1168" s="6"/>
      <c r="EM1168" s="6"/>
      <c r="EN1168" s="6"/>
      <c r="EO1168" s="6"/>
      <c r="EP1168" s="6"/>
      <c r="EQ1168" s="6"/>
      <c r="ER1168" s="6"/>
      <c r="ES1168" s="6"/>
      <c r="ET1168" s="6"/>
      <c r="EU1168" s="6"/>
      <c r="EV1168" s="6"/>
      <c r="EW1168" s="6"/>
      <c r="EX1168" s="6"/>
      <c r="EY1168" s="6"/>
      <c r="EZ1168" s="6"/>
      <c r="FA1168" s="6"/>
      <c r="FB1168" s="6"/>
      <c r="FC1168" s="6"/>
      <c r="FD1168" s="6"/>
      <c r="FE1168" s="6"/>
      <c r="FF1168" s="6"/>
      <c r="FG1168" s="6"/>
      <c r="FH1168" s="6"/>
      <c r="FI1168" s="6"/>
      <c r="FJ1168" s="6"/>
      <c r="FK1168" s="6"/>
      <c r="FL1168" s="6"/>
      <c r="FM1168" s="6"/>
      <c r="FN1168" s="6"/>
      <c r="FO1168" s="6"/>
      <c r="FP1168" s="6"/>
      <c r="FQ1168" s="6"/>
      <c r="FR1168" s="6"/>
      <c r="FS1168" s="6"/>
      <c r="FT1168" s="6"/>
      <c r="FU1168" s="6"/>
      <c r="FV1168" s="6"/>
      <c r="FW1168" s="6"/>
      <c r="FX1168" s="6"/>
      <c r="FY1168" s="6"/>
      <c r="FZ1168" s="6"/>
      <c r="GA1168" s="6"/>
      <c r="GB1168" s="6"/>
      <c r="GC1168" s="6"/>
      <c r="GD1168" s="6"/>
      <c r="GE1168" s="6"/>
      <c r="GF1168" s="6"/>
      <c r="GG1168" s="6"/>
      <c r="GH1168" s="6"/>
      <c r="GI1168" s="6"/>
      <c r="GJ1168" s="6"/>
      <c r="GK1168" s="6"/>
      <c r="GL1168" s="6"/>
      <c r="GM1168" s="6"/>
      <c r="GN1168" s="6"/>
      <c r="GO1168" s="6"/>
      <c r="GP1168" s="6"/>
      <c r="GQ1168" s="6"/>
      <c r="GR1168" s="6"/>
      <c r="GS1168" s="6"/>
      <c r="GT1168" s="6"/>
      <c r="GU1168" s="6"/>
      <c r="GV1168" s="6"/>
      <c r="GW1168" s="6"/>
      <c r="GX1168" s="6"/>
      <c r="GY1168" s="6"/>
      <c r="GZ1168" s="6"/>
      <c r="HA1168" s="6"/>
      <c r="HB1168" s="6"/>
      <c r="HC1168" s="6"/>
      <c r="HD1168" s="6"/>
      <c r="HE1168" s="6"/>
    </row>
    <row r="1169" spans="1:213">
      <c r="A1169" s="6"/>
      <c r="B1169" s="420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  <c r="CQ1169" s="6"/>
      <c r="DP1169" s="6"/>
      <c r="DQ1169" s="6"/>
      <c r="DR1169" s="6"/>
      <c r="DS1169" s="6"/>
      <c r="DT1169" s="6"/>
      <c r="DU1169" s="6"/>
      <c r="DV1169" s="6"/>
      <c r="DW1169" s="6"/>
      <c r="DX1169" s="6"/>
      <c r="DY1169" s="6"/>
      <c r="DZ1169" s="6"/>
      <c r="EA1169" s="6"/>
      <c r="EB1169" s="6"/>
      <c r="EC1169" s="6"/>
      <c r="ED1169" s="6"/>
      <c r="EE1169" s="6"/>
      <c r="EF1169" s="6"/>
      <c r="EG1169" s="6"/>
      <c r="EH1169" s="6"/>
      <c r="EI1169" s="6"/>
      <c r="EJ1169" s="6"/>
      <c r="EK1169" s="6"/>
      <c r="EL1169" s="6"/>
      <c r="EM1169" s="6"/>
      <c r="EN1169" s="6"/>
      <c r="EO1169" s="6"/>
      <c r="EP1169" s="6"/>
      <c r="EQ1169" s="6"/>
      <c r="ER1169" s="6"/>
      <c r="ES1169" s="6"/>
      <c r="ET1169" s="6"/>
      <c r="EU1169" s="6"/>
      <c r="EV1169" s="6"/>
      <c r="EW1169" s="6"/>
      <c r="EX1169" s="6"/>
      <c r="EY1169" s="6"/>
      <c r="EZ1169" s="6"/>
      <c r="FA1169" s="6"/>
      <c r="FB1169" s="6"/>
      <c r="FC1169" s="6"/>
      <c r="FD1169" s="6"/>
      <c r="FE1169" s="6"/>
      <c r="FF1169" s="6"/>
      <c r="FG1169" s="6"/>
      <c r="FH1169" s="6"/>
      <c r="FI1169" s="6"/>
      <c r="FJ1169" s="6"/>
      <c r="FK1169" s="6"/>
      <c r="FL1169" s="6"/>
      <c r="FM1169" s="6"/>
      <c r="FN1169" s="6"/>
      <c r="FO1169" s="6"/>
      <c r="FP1169" s="6"/>
      <c r="FQ1169" s="6"/>
      <c r="FR1169" s="6"/>
      <c r="FS1169" s="6"/>
      <c r="FT1169" s="6"/>
      <c r="FU1169" s="6"/>
      <c r="FV1169" s="6"/>
      <c r="FW1169" s="6"/>
      <c r="FX1169" s="6"/>
      <c r="FY1169" s="6"/>
      <c r="FZ1169" s="6"/>
      <c r="GA1169" s="6"/>
      <c r="GB1169" s="6"/>
      <c r="GC1169" s="6"/>
      <c r="GD1169" s="6"/>
      <c r="GE1169" s="6"/>
      <c r="GF1169" s="6"/>
      <c r="GG1169" s="6"/>
      <c r="GH1169" s="6"/>
      <c r="GI1169" s="6"/>
      <c r="GJ1169" s="6"/>
      <c r="GK1169" s="6"/>
      <c r="GL1169" s="6"/>
      <c r="GM1169" s="6"/>
      <c r="GN1169" s="6"/>
      <c r="GO1169" s="6"/>
      <c r="GP1169" s="6"/>
      <c r="GQ1169" s="6"/>
      <c r="GR1169" s="6"/>
      <c r="GS1169" s="6"/>
      <c r="GT1169" s="6"/>
      <c r="GU1169" s="6"/>
      <c r="GV1169" s="6"/>
      <c r="GW1169" s="6"/>
      <c r="GX1169" s="6"/>
      <c r="GY1169" s="6"/>
      <c r="GZ1169" s="6"/>
      <c r="HA1169" s="6"/>
      <c r="HB1169" s="6"/>
      <c r="HC1169" s="6"/>
      <c r="HD1169" s="6"/>
      <c r="HE1169" s="6"/>
    </row>
    <row r="1170" spans="1:213">
      <c r="A1170" s="6"/>
      <c r="B1170" s="420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  <c r="CO1170" s="6"/>
      <c r="CP1170" s="6"/>
      <c r="CQ1170" s="6"/>
      <c r="DP1170" s="6"/>
      <c r="DQ1170" s="6"/>
      <c r="DR1170" s="6"/>
      <c r="DS1170" s="6"/>
      <c r="DT1170" s="6"/>
      <c r="DU1170" s="6"/>
      <c r="DV1170" s="6"/>
      <c r="DW1170" s="6"/>
      <c r="DX1170" s="6"/>
      <c r="DY1170" s="6"/>
      <c r="DZ1170" s="6"/>
      <c r="EA1170" s="6"/>
      <c r="EB1170" s="6"/>
      <c r="EC1170" s="6"/>
      <c r="ED1170" s="6"/>
      <c r="EE1170" s="6"/>
      <c r="EF1170" s="6"/>
      <c r="EG1170" s="6"/>
      <c r="EH1170" s="6"/>
      <c r="EI1170" s="6"/>
      <c r="EJ1170" s="6"/>
      <c r="EK1170" s="6"/>
      <c r="EL1170" s="6"/>
      <c r="EM1170" s="6"/>
      <c r="EN1170" s="6"/>
      <c r="EO1170" s="6"/>
      <c r="EP1170" s="6"/>
      <c r="EQ1170" s="6"/>
      <c r="ER1170" s="6"/>
      <c r="ES1170" s="6"/>
      <c r="ET1170" s="6"/>
      <c r="EU1170" s="6"/>
      <c r="EV1170" s="6"/>
      <c r="EW1170" s="6"/>
      <c r="EX1170" s="6"/>
      <c r="EY1170" s="6"/>
      <c r="EZ1170" s="6"/>
      <c r="FA1170" s="6"/>
      <c r="FB1170" s="6"/>
      <c r="FC1170" s="6"/>
      <c r="FD1170" s="6"/>
      <c r="FE1170" s="6"/>
      <c r="FF1170" s="6"/>
      <c r="FG1170" s="6"/>
      <c r="FH1170" s="6"/>
      <c r="FI1170" s="6"/>
      <c r="FJ1170" s="6"/>
      <c r="FK1170" s="6"/>
      <c r="FL1170" s="6"/>
      <c r="FM1170" s="6"/>
      <c r="FN1170" s="6"/>
      <c r="FO1170" s="6"/>
      <c r="FP1170" s="6"/>
      <c r="FQ1170" s="6"/>
      <c r="FR1170" s="6"/>
      <c r="FS1170" s="6"/>
      <c r="FT1170" s="6"/>
      <c r="FU1170" s="6"/>
      <c r="FV1170" s="6"/>
      <c r="FW1170" s="6"/>
      <c r="FX1170" s="6"/>
      <c r="FY1170" s="6"/>
      <c r="FZ1170" s="6"/>
      <c r="GA1170" s="6"/>
      <c r="GB1170" s="6"/>
      <c r="GC1170" s="6"/>
      <c r="GD1170" s="6"/>
      <c r="GE1170" s="6"/>
      <c r="GF1170" s="6"/>
      <c r="GG1170" s="6"/>
      <c r="GH1170" s="6"/>
      <c r="GI1170" s="6"/>
      <c r="GJ1170" s="6"/>
      <c r="GK1170" s="6"/>
      <c r="GL1170" s="6"/>
      <c r="GM1170" s="6"/>
      <c r="GN1170" s="6"/>
      <c r="GO1170" s="6"/>
      <c r="GP1170" s="6"/>
      <c r="GQ1170" s="6"/>
      <c r="GR1170" s="6"/>
      <c r="GS1170" s="6"/>
      <c r="GT1170" s="6"/>
      <c r="GU1170" s="6"/>
      <c r="GV1170" s="6"/>
      <c r="GW1170" s="6"/>
      <c r="GX1170" s="6"/>
      <c r="GY1170" s="6"/>
      <c r="GZ1170" s="6"/>
      <c r="HA1170" s="6"/>
      <c r="HB1170" s="6"/>
      <c r="HC1170" s="6"/>
      <c r="HD1170" s="6"/>
      <c r="HE1170" s="6"/>
    </row>
    <row r="1171" spans="1:213">
      <c r="A1171" s="6"/>
      <c r="B1171" s="420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  <c r="CO1171" s="6"/>
      <c r="CP1171" s="6"/>
      <c r="CQ1171" s="6"/>
      <c r="DP1171" s="6"/>
      <c r="DQ1171" s="6"/>
      <c r="DR1171" s="6"/>
      <c r="DS1171" s="6"/>
      <c r="DT1171" s="6"/>
      <c r="DU1171" s="6"/>
      <c r="DV1171" s="6"/>
      <c r="DW1171" s="6"/>
      <c r="DX1171" s="6"/>
      <c r="DY1171" s="6"/>
      <c r="DZ1171" s="6"/>
      <c r="EA1171" s="6"/>
      <c r="EB1171" s="6"/>
      <c r="EC1171" s="6"/>
      <c r="ED1171" s="6"/>
      <c r="EE1171" s="6"/>
      <c r="EF1171" s="6"/>
      <c r="EG1171" s="6"/>
      <c r="EH1171" s="6"/>
      <c r="EI1171" s="6"/>
      <c r="EJ1171" s="6"/>
      <c r="EK1171" s="6"/>
      <c r="EL1171" s="6"/>
      <c r="EM1171" s="6"/>
      <c r="EN1171" s="6"/>
      <c r="EO1171" s="6"/>
      <c r="EP1171" s="6"/>
      <c r="EQ1171" s="6"/>
      <c r="ER1171" s="6"/>
      <c r="ES1171" s="6"/>
      <c r="ET1171" s="6"/>
      <c r="EU1171" s="6"/>
      <c r="EV1171" s="6"/>
      <c r="EW1171" s="6"/>
      <c r="EX1171" s="6"/>
      <c r="EY1171" s="6"/>
      <c r="EZ1171" s="6"/>
      <c r="FA1171" s="6"/>
      <c r="FB1171" s="6"/>
      <c r="FC1171" s="6"/>
      <c r="FD1171" s="6"/>
      <c r="FE1171" s="6"/>
      <c r="FF1171" s="6"/>
      <c r="FG1171" s="6"/>
      <c r="FH1171" s="6"/>
      <c r="FI1171" s="6"/>
      <c r="FJ1171" s="6"/>
      <c r="FK1171" s="6"/>
      <c r="FL1171" s="6"/>
      <c r="FM1171" s="6"/>
      <c r="FN1171" s="6"/>
      <c r="FO1171" s="6"/>
      <c r="FP1171" s="6"/>
      <c r="FQ1171" s="6"/>
      <c r="FR1171" s="6"/>
      <c r="FS1171" s="6"/>
      <c r="FT1171" s="6"/>
      <c r="FU1171" s="6"/>
      <c r="FV1171" s="6"/>
      <c r="FW1171" s="6"/>
      <c r="FX1171" s="6"/>
      <c r="FY1171" s="6"/>
      <c r="FZ1171" s="6"/>
      <c r="GA1171" s="6"/>
      <c r="GB1171" s="6"/>
      <c r="GC1171" s="6"/>
      <c r="GD1171" s="6"/>
      <c r="GE1171" s="6"/>
      <c r="GF1171" s="6"/>
      <c r="GG1171" s="6"/>
      <c r="GH1171" s="6"/>
      <c r="GI1171" s="6"/>
      <c r="GJ1171" s="6"/>
      <c r="GK1171" s="6"/>
      <c r="GL1171" s="6"/>
      <c r="GM1171" s="6"/>
      <c r="GN1171" s="6"/>
      <c r="GO1171" s="6"/>
      <c r="GP1171" s="6"/>
      <c r="GQ1171" s="6"/>
      <c r="GR1171" s="6"/>
      <c r="GS1171" s="6"/>
      <c r="GT1171" s="6"/>
      <c r="GU1171" s="6"/>
      <c r="GV1171" s="6"/>
      <c r="GW1171" s="6"/>
      <c r="GX1171" s="6"/>
      <c r="GY1171" s="6"/>
      <c r="GZ1171" s="6"/>
      <c r="HA1171" s="6"/>
      <c r="HB1171" s="6"/>
      <c r="HC1171" s="6"/>
      <c r="HD1171" s="6"/>
      <c r="HE1171" s="6"/>
    </row>
    <row r="1172" spans="1:213">
      <c r="A1172" s="6"/>
      <c r="B1172" s="420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  <c r="CO1172" s="6"/>
      <c r="CP1172" s="6"/>
      <c r="CQ1172" s="6"/>
      <c r="DP1172" s="6"/>
      <c r="DQ1172" s="6"/>
      <c r="DR1172" s="6"/>
      <c r="DS1172" s="6"/>
      <c r="DT1172" s="6"/>
      <c r="DU1172" s="6"/>
      <c r="DV1172" s="6"/>
      <c r="DW1172" s="6"/>
      <c r="DX1172" s="6"/>
      <c r="DY1172" s="6"/>
      <c r="DZ1172" s="6"/>
      <c r="EA1172" s="6"/>
      <c r="EB1172" s="6"/>
      <c r="EC1172" s="6"/>
      <c r="ED1172" s="6"/>
      <c r="EE1172" s="6"/>
      <c r="EF1172" s="6"/>
      <c r="EG1172" s="6"/>
      <c r="EH1172" s="6"/>
      <c r="EI1172" s="6"/>
      <c r="EJ1172" s="6"/>
      <c r="EK1172" s="6"/>
      <c r="EL1172" s="6"/>
      <c r="EM1172" s="6"/>
      <c r="EN1172" s="6"/>
      <c r="EO1172" s="6"/>
      <c r="EP1172" s="6"/>
      <c r="EQ1172" s="6"/>
      <c r="ER1172" s="6"/>
      <c r="ES1172" s="6"/>
      <c r="ET1172" s="6"/>
      <c r="EU1172" s="6"/>
      <c r="EV1172" s="6"/>
      <c r="EW1172" s="6"/>
      <c r="EX1172" s="6"/>
      <c r="EY1172" s="6"/>
      <c r="EZ1172" s="6"/>
      <c r="FA1172" s="6"/>
      <c r="FB1172" s="6"/>
      <c r="FC1172" s="6"/>
      <c r="FD1172" s="6"/>
      <c r="FE1172" s="6"/>
      <c r="FF1172" s="6"/>
      <c r="FG1172" s="6"/>
      <c r="FH1172" s="6"/>
      <c r="FI1172" s="6"/>
      <c r="FJ1172" s="6"/>
      <c r="FK1172" s="6"/>
      <c r="FL1172" s="6"/>
      <c r="FM1172" s="6"/>
      <c r="FN1172" s="6"/>
      <c r="FO1172" s="6"/>
      <c r="FP1172" s="6"/>
      <c r="FQ1172" s="6"/>
      <c r="FR1172" s="6"/>
      <c r="FS1172" s="6"/>
      <c r="FT1172" s="6"/>
      <c r="FU1172" s="6"/>
      <c r="FV1172" s="6"/>
      <c r="FW1172" s="6"/>
      <c r="FX1172" s="6"/>
      <c r="FY1172" s="6"/>
      <c r="FZ1172" s="6"/>
      <c r="GA1172" s="6"/>
      <c r="GB1172" s="6"/>
      <c r="GC1172" s="6"/>
      <c r="GD1172" s="6"/>
      <c r="GE1172" s="6"/>
      <c r="GF1172" s="6"/>
      <c r="GG1172" s="6"/>
      <c r="GH1172" s="6"/>
      <c r="GI1172" s="6"/>
      <c r="GJ1172" s="6"/>
      <c r="GK1172" s="6"/>
      <c r="GL1172" s="6"/>
      <c r="GM1172" s="6"/>
      <c r="GN1172" s="6"/>
      <c r="GO1172" s="6"/>
      <c r="GP1172" s="6"/>
      <c r="GQ1172" s="6"/>
      <c r="GR1172" s="6"/>
      <c r="GS1172" s="6"/>
      <c r="GT1172" s="6"/>
      <c r="GU1172" s="6"/>
      <c r="GV1172" s="6"/>
      <c r="GW1172" s="6"/>
      <c r="GX1172" s="6"/>
      <c r="GY1172" s="6"/>
      <c r="GZ1172" s="6"/>
      <c r="HA1172" s="6"/>
      <c r="HB1172" s="6"/>
      <c r="HC1172" s="6"/>
      <c r="HD1172" s="6"/>
      <c r="HE1172" s="6"/>
    </row>
    <row r="1173" spans="1:213">
      <c r="A1173" s="6"/>
      <c r="B1173" s="420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  <c r="CO1173" s="6"/>
      <c r="CP1173" s="6"/>
      <c r="CQ1173" s="6"/>
      <c r="DP1173" s="6"/>
      <c r="DQ1173" s="6"/>
      <c r="DR1173" s="6"/>
      <c r="DS1173" s="6"/>
      <c r="DT1173" s="6"/>
      <c r="DU1173" s="6"/>
      <c r="DV1173" s="6"/>
      <c r="DW1173" s="6"/>
      <c r="DX1173" s="6"/>
      <c r="DY1173" s="6"/>
      <c r="DZ1173" s="6"/>
      <c r="EA1173" s="6"/>
      <c r="EB1173" s="6"/>
      <c r="EC1173" s="6"/>
      <c r="ED1173" s="6"/>
      <c r="EE1173" s="6"/>
      <c r="EF1173" s="6"/>
      <c r="EG1173" s="6"/>
      <c r="EH1173" s="6"/>
      <c r="EI1173" s="6"/>
      <c r="EJ1173" s="6"/>
      <c r="EK1173" s="6"/>
      <c r="EL1173" s="6"/>
      <c r="EM1173" s="6"/>
      <c r="EN1173" s="6"/>
      <c r="EO1173" s="6"/>
      <c r="EP1173" s="6"/>
      <c r="EQ1173" s="6"/>
      <c r="ER1173" s="6"/>
      <c r="ES1173" s="6"/>
      <c r="ET1173" s="6"/>
      <c r="EU1173" s="6"/>
      <c r="EV1173" s="6"/>
      <c r="EW1173" s="6"/>
      <c r="EX1173" s="6"/>
      <c r="EY1173" s="6"/>
      <c r="EZ1173" s="6"/>
      <c r="FA1173" s="6"/>
      <c r="FB1173" s="6"/>
      <c r="FC1173" s="6"/>
      <c r="FD1173" s="6"/>
      <c r="FE1173" s="6"/>
      <c r="FF1173" s="6"/>
      <c r="FG1173" s="6"/>
      <c r="FH1173" s="6"/>
      <c r="FI1173" s="6"/>
      <c r="FJ1173" s="6"/>
      <c r="FK1173" s="6"/>
      <c r="FL1173" s="6"/>
      <c r="FM1173" s="6"/>
      <c r="FN1173" s="6"/>
      <c r="FO1173" s="6"/>
      <c r="FP1173" s="6"/>
      <c r="FQ1173" s="6"/>
      <c r="FR1173" s="6"/>
      <c r="FS1173" s="6"/>
      <c r="FT1173" s="6"/>
      <c r="FU1173" s="6"/>
      <c r="FV1173" s="6"/>
      <c r="FW1173" s="6"/>
      <c r="FX1173" s="6"/>
      <c r="FY1173" s="6"/>
      <c r="FZ1173" s="6"/>
      <c r="GA1173" s="6"/>
      <c r="GB1173" s="6"/>
      <c r="GC1173" s="6"/>
      <c r="GD1173" s="6"/>
      <c r="GE1173" s="6"/>
      <c r="GF1173" s="6"/>
      <c r="GG1173" s="6"/>
      <c r="GH1173" s="6"/>
      <c r="GI1173" s="6"/>
      <c r="GJ1173" s="6"/>
      <c r="GK1173" s="6"/>
      <c r="GL1173" s="6"/>
      <c r="GM1173" s="6"/>
      <c r="GN1173" s="6"/>
      <c r="GO1173" s="6"/>
      <c r="GP1173" s="6"/>
      <c r="GQ1173" s="6"/>
      <c r="GR1173" s="6"/>
      <c r="GS1173" s="6"/>
      <c r="GT1173" s="6"/>
      <c r="GU1173" s="6"/>
      <c r="GV1173" s="6"/>
      <c r="GW1173" s="6"/>
      <c r="GX1173" s="6"/>
      <c r="GY1173" s="6"/>
      <c r="GZ1173" s="6"/>
      <c r="HA1173" s="6"/>
      <c r="HB1173" s="6"/>
      <c r="HC1173" s="6"/>
      <c r="HD1173" s="6"/>
      <c r="HE1173" s="6"/>
    </row>
    <row r="1174" spans="1:213">
      <c r="A1174" s="6"/>
      <c r="B1174" s="420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  <c r="CO1174" s="6"/>
      <c r="CP1174" s="6"/>
      <c r="CQ1174" s="6"/>
      <c r="DP1174" s="6"/>
      <c r="DQ1174" s="6"/>
      <c r="DR1174" s="6"/>
      <c r="DS1174" s="6"/>
      <c r="DT1174" s="6"/>
      <c r="DU1174" s="6"/>
      <c r="DV1174" s="6"/>
      <c r="DW1174" s="6"/>
      <c r="DX1174" s="6"/>
      <c r="DY1174" s="6"/>
      <c r="DZ1174" s="6"/>
      <c r="EA1174" s="6"/>
      <c r="EB1174" s="6"/>
      <c r="EC1174" s="6"/>
      <c r="ED1174" s="6"/>
      <c r="EE1174" s="6"/>
      <c r="EF1174" s="6"/>
      <c r="EG1174" s="6"/>
      <c r="EH1174" s="6"/>
      <c r="EI1174" s="6"/>
      <c r="EJ1174" s="6"/>
      <c r="EK1174" s="6"/>
      <c r="EL1174" s="6"/>
      <c r="EM1174" s="6"/>
      <c r="EN1174" s="6"/>
      <c r="EO1174" s="6"/>
      <c r="EP1174" s="6"/>
      <c r="EQ1174" s="6"/>
      <c r="ER1174" s="6"/>
      <c r="ES1174" s="6"/>
      <c r="ET1174" s="6"/>
      <c r="EU1174" s="6"/>
      <c r="EV1174" s="6"/>
      <c r="EW1174" s="6"/>
      <c r="EX1174" s="6"/>
      <c r="EY1174" s="6"/>
      <c r="EZ1174" s="6"/>
      <c r="FA1174" s="6"/>
      <c r="FB1174" s="6"/>
      <c r="FC1174" s="6"/>
      <c r="FD1174" s="6"/>
      <c r="FE1174" s="6"/>
      <c r="FF1174" s="6"/>
      <c r="FG1174" s="6"/>
      <c r="FH1174" s="6"/>
      <c r="FI1174" s="6"/>
      <c r="FJ1174" s="6"/>
      <c r="FK1174" s="6"/>
      <c r="FL1174" s="6"/>
      <c r="FM1174" s="6"/>
      <c r="FN1174" s="6"/>
      <c r="FO1174" s="6"/>
      <c r="FP1174" s="6"/>
      <c r="FQ1174" s="6"/>
      <c r="FR1174" s="6"/>
      <c r="FS1174" s="6"/>
      <c r="FT1174" s="6"/>
      <c r="FU1174" s="6"/>
      <c r="FV1174" s="6"/>
      <c r="FW1174" s="6"/>
      <c r="FX1174" s="6"/>
      <c r="FY1174" s="6"/>
      <c r="FZ1174" s="6"/>
      <c r="GA1174" s="6"/>
      <c r="GB1174" s="6"/>
      <c r="GC1174" s="6"/>
      <c r="GD1174" s="6"/>
      <c r="GE1174" s="6"/>
      <c r="GF1174" s="6"/>
      <c r="GG1174" s="6"/>
      <c r="GH1174" s="6"/>
      <c r="GI1174" s="6"/>
      <c r="GJ1174" s="6"/>
      <c r="GK1174" s="6"/>
      <c r="GL1174" s="6"/>
      <c r="GM1174" s="6"/>
      <c r="GN1174" s="6"/>
      <c r="GO1174" s="6"/>
      <c r="GP1174" s="6"/>
      <c r="GQ1174" s="6"/>
      <c r="GR1174" s="6"/>
      <c r="GS1174" s="6"/>
      <c r="GT1174" s="6"/>
      <c r="GU1174" s="6"/>
      <c r="GV1174" s="6"/>
      <c r="GW1174" s="6"/>
      <c r="GX1174" s="6"/>
      <c r="GY1174" s="6"/>
      <c r="GZ1174" s="6"/>
      <c r="HA1174" s="6"/>
      <c r="HB1174" s="6"/>
      <c r="HC1174" s="6"/>
      <c r="HD1174" s="6"/>
      <c r="HE1174" s="6"/>
    </row>
    <row r="1175" spans="1:213">
      <c r="A1175" s="6"/>
      <c r="B1175" s="420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  <c r="CO1175" s="6"/>
      <c r="CP1175" s="6"/>
      <c r="CQ1175" s="6"/>
      <c r="DP1175" s="6"/>
      <c r="DQ1175" s="6"/>
      <c r="DR1175" s="6"/>
      <c r="DS1175" s="6"/>
      <c r="DT1175" s="6"/>
      <c r="DU1175" s="6"/>
      <c r="DV1175" s="6"/>
      <c r="DW1175" s="6"/>
      <c r="DX1175" s="6"/>
      <c r="DY1175" s="6"/>
      <c r="DZ1175" s="6"/>
      <c r="EA1175" s="6"/>
      <c r="EB1175" s="6"/>
      <c r="EC1175" s="6"/>
      <c r="ED1175" s="6"/>
      <c r="EE1175" s="6"/>
      <c r="EF1175" s="6"/>
      <c r="EG1175" s="6"/>
      <c r="EH1175" s="6"/>
      <c r="EI1175" s="6"/>
      <c r="EJ1175" s="6"/>
      <c r="EK1175" s="6"/>
      <c r="EL1175" s="6"/>
      <c r="EM1175" s="6"/>
      <c r="EN1175" s="6"/>
      <c r="EO1175" s="6"/>
      <c r="EP1175" s="6"/>
      <c r="EQ1175" s="6"/>
      <c r="ER1175" s="6"/>
      <c r="ES1175" s="6"/>
      <c r="ET1175" s="6"/>
      <c r="EU1175" s="6"/>
      <c r="EV1175" s="6"/>
      <c r="EW1175" s="6"/>
      <c r="EX1175" s="6"/>
      <c r="EY1175" s="6"/>
      <c r="EZ1175" s="6"/>
      <c r="FA1175" s="6"/>
      <c r="FB1175" s="6"/>
      <c r="FC1175" s="6"/>
      <c r="FD1175" s="6"/>
      <c r="FE1175" s="6"/>
      <c r="FF1175" s="6"/>
      <c r="FG1175" s="6"/>
      <c r="FH1175" s="6"/>
      <c r="FI1175" s="6"/>
      <c r="FJ1175" s="6"/>
      <c r="FK1175" s="6"/>
      <c r="FL1175" s="6"/>
      <c r="FM1175" s="6"/>
      <c r="FN1175" s="6"/>
      <c r="FO1175" s="6"/>
      <c r="FP1175" s="6"/>
      <c r="FQ1175" s="6"/>
      <c r="FR1175" s="6"/>
      <c r="FS1175" s="6"/>
      <c r="FT1175" s="6"/>
      <c r="FU1175" s="6"/>
      <c r="FV1175" s="6"/>
      <c r="FW1175" s="6"/>
      <c r="FX1175" s="6"/>
      <c r="FY1175" s="6"/>
      <c r="FZ1175" s="6"/>
      <c r="GA1175" s="6"/>
      <c r="GB1175" s="6"/>
      <c r="GC1175" s="6"/>
      <c r="GD1175" s="6"/>
      <c r="GE1175" s="6"/>
      <c r="GF1175" s="6"/>
      <c r="GG1175" s="6"/>
      <c r="GH1175" s="6"/>
      <c r="GI1175" s="6"/>
      <c r="GJ1175" s="6"/>
      <c r="GK1175" s="6"/>
      <c r="GL1175" s="6"/>
      <c r="GM1175" s="6"/>
      <c r="GN1175" s="6"/>
      <c r="GO1175" s="6"/>
      <c r="GP1175" s="6"/>
      <c r="GQ1175" s="6"/>
      <c r="GR1175" s="6"/>
      <c r="GS1175" s="6"/>
      <c r="GT1175" s="6"/>
      <c r="GU1175" s="6"/>
      <c r="GV1175" s="6"/>
      <c r="GW1175" s="6"/>
      <c r="GX1175" s="6"/>
      <c r="GY1175" s="6"/>
      <c r="GZ1175" s="6"/>
      <c r="HA1175" s="6"/>
      <c r="HB1175" s="6"/>
      <c r="HC1175" s="6"/>
      <c r="HD1175" s="6"/>
      <c r="HE1175" s="6"/>
    </row>
    <row r="1176" spans="1:213">
      <c r="A1176" s="6"/>
      <c r="B1176" s="420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  <c r="CO1176" s="6"/>
      <c r="CP1176" s="6"/>
      <c r="CQ1176" s="6"/>
      <c r="DP1176" s="6"/>
      <c r="DQ1176" s="6"/>
      <c r="DR1176" s="6"/>
      <c r="DS1176" s="6"/>
      <c r="DT1176" s="6"/>
      <c r="DU1176" s="6"/>
      <c r="DV1176" s="6"/>
      <c r="DW1176" s="6"/>
      <c r="DX1176" s="6"/>
      <c r="DY1176" s="6"/>
      <c r="DZ1176" s="6"/>
      <c r="EA1176" s="6"/>
      <c r="EB1176" s="6"/>
      <c r="EC1176" s="6"/>
      <c r="ED1176" s="6"/>
      <c r="EE1176" s="6"/>
      <c r="EF1176" s="6"/>
      <c r="EG1176" s="6"/>
      <c r="EH1176" s="6"/>
      <c r="EI1176" s="6"/>
      <c r="EJ1176" s="6"/>
      <c r="EK1176" s="6"/>
      <c r="EL1176" s="6"/>
      <c r="EM1176" s="6"/>
      <c r="EN1176" s="6"/>
      <c r="EO1176" s="6"/>
      <c r="EP1176" s="6"/>
      <c r="EQ1176" s="6"/>
      <c r="ER1176" s="6"/>
      <c r="ES1176" s="6"/>
      <c r="ET1176" s="6"/>
      <c r="EU1176" s="6"/>
      <c r="EV1176" s="6"/>
      <c r="EW1176" s="6"/>
      <c r="EX1176" s="6"/>
      <c r="EY1176" s="6"/>
      <c r="EZ1176" s="6"/>
      <c r="FA1176" s="6"/>
      <c r="FB1176" s="6"/>
      <c r="FC1176" s="6"/>
      <c r="FD1176" s="6"/>
      <c r="FE1176" s="6"/>
      <c r="FF1176" s="6"/>
      <c r="FG1176" s="6"/>
      <c r="FH1176" s="6"/>
      <c r="FI1176" s="6"/>
      <c r="FJ1176" s="6"/>
      <c r="FK1176" s="6"/>
      <c r="FL1176" s="6"/>
      <c r="FM1176" s="6"/>
      <c r="FN1176" s="6"/>
      <c r="FO1176" s="6"/>
      <c r="FP1176" s="6"/>
      <c r="FQ1176" s="6"/>
      <c r="FR1176" s="6"/>
      <c r="FS1176" s="6"/>
      <c r="FT1176" s="6"/>
      <c r="FU1176" s="6"/>
      <c r="FV1176" s="6"/>
      <c r="FW1176" s="6"/>
      <c r="FX1176" s="6"/>
      <c r="FY1176" s="6"/>
      <c r="FZ1176" s="6"/>
      <c r="GA1176" s="6"/>
      <c r="GB1176" s="6"/>
      <c r="GC1176" s="6"/>
      <c r="GD1176" s="6"/>
      <c r="GE1176" s="6"/>
      <c r="GF1176" s="6"/>
      <c r="GG1176" s="6"/>
      <c r="GH1176" s="6"/>
      <c r="GI1176" s="6"/>
      <c r="GJ1176" s="6"/>
      <c r="GK1176" s="6"/>
      <c r="GL1176" s="6"/>
      <c r="GM1176" s="6"/>
      <c r="GN1176" s="6"/>
      <c r="GO1176" s="6"/>
      <c r="GP1176" s="6"/>
      <c r="GQ1176" s="6"/>
      <c r="GR1176" s="6"/>
      <c r="GS1176" s="6"/>
      <c r="GT1176" s="6"/>
      <c r="GU1176" s="6"/>
      <c r="GV1176" s="6"/>
      <c r="GW1176" s="6"/>
      <c r="GX1176" s="6"/>
      <c r="GY1176" s="6"/>
      <c r="GZ1176" s="6"/>
      <c r="HA1176" s="6"/>
      <c r="HB1176" s="6"/>
      <c r="HC1176" s="6"/>
      <c r="HD1176" s="6"/>
      <c r="HE1176" s="6"/>
    </row>
    <row r="1177" spans="1:213">
      <c r="A1177" s="6"/>
      <c r="B1177" s="420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  <c r="CO1177" s="6"/>
      <c r="CP1177" s="6"/>
      <c r="CQ1177" s="6"/>
      <c r="DP1177" s="6"/>
      <c r="DQ1177" s="6"/>
      <c r="DR1177" s="6"/>
      <c r="DS1177" s="6"/>
      <c r="DT1177" s="6"/>
      <c r="DU1177" s="6"/>
      <c r="DV1177" s="6"/>
      <c r="DW1177" s="6"/>
      <c r="DX1177" s="6"/>
      <c r="DY1177" s="6"/>
      <c r="DZ1177" s="6"/>
      <c r="EA1177" s="6"/>
      <c r="EB1177" s="6"/>
      <c r="EC1177" s="6"/>
      <c r="ED1177" s="6"/>
      <c r="EE1177" s="6"/>
      <c r="EF1177" s="6"/>
      <c r="EG1177" s="6"/>
      <c r="EH1177" s="6"/>
      <c r="EI1177" s="6"/>
      <c r="EJ1177" s="6"/>
      <c r="EK1177" s="6"/>
      <c r="EL1177" s="6"/>
      <c r="EM1177" s="6"/>
      <c r="EN1177" s="6"/>
      <c r="EO1177" s="6"/>
      <c r="EP1177" s="6"/>
      <c r="EQ1177" s="6"/>
      <c r="ER1177" s="6"/>
      <c r="ES1177" s="6"/>
      <c r="ET1177" s="6"/>
      <c r="EU1177" s="6"/>
      <c r="EV1177" s="6"/>
      <c r="EW1177" s="6"/>
      <c r="EX1177" s="6"/>
      <c r="EY1177" s="6"/>
      <c r="EZ1177" s="6"/>
      <c r="FA1177" s="6"/>
      <c r="FB1177" s="6"/>
      <c r="FC1177" s="6"/>
      <c r="FD1177" s="6"/>
      <c r="FE1177" s="6"/>
      <c r="FF1177" s="6"/>
      <c r="FG1177" s="6"/>
      <c r="FH1177" s="6"/>
      <c r="FI1177" s="6"/>
      <c r="FJ1177" s="6"/>
      <c r="FK1177" s="6"/>
      <c r="FL1177" s="6"/>
      <c r="FM1177" s="6"/>
      <c r="FN1177" s="6"/>
      <c r="FO1177" s="6"/>
      <c r="FP1177" s="6"/>
      <c r="FQ1177" s="6"/>
      <c r="FR1177" s="6"/>
      <c r="FS1177" s="6"/>
      <c r="FT1177" s="6"/>
      <c r="FU1177" s="6"/>
      <c r="FV1177" s="6"/>
      <c r="FW1177" s="6"/>
      <c r="FX1177" s="6"/>
      <c r="FY1177" s="6"/>
      <c r="FZ1177" s="6"/>
      <c r="GA1177" s="6"/>
      <c r="GB1177" s="6"/>
      <c r="GC1177" s="6"/>
      <c r="GD1177" s="6"/>
      <c r="GE1177" s="6"/>
      <c r="GF1177" s="6"/>
      <c r="GG1177" s="6"/>
      <c r="GH1177" s="6"/>
      <c r="GI1177" s="6"/>
      <c r="GJ1177" s="6"/>
      <c r="GK1177" s="6"/>
      <c r="GL1177" s="6"/>
      <c r="GM1177" s="6"/>
      <c r="GN1177" s="6"/>
      <c r="GO1177" s="6"/>
      <c r="GP1177" s="6"/>
      <c r="GQ1177" s="6"/>
      <c r="GR1177" s="6"/>
      <c r="GS1177" s="6"/>
      <c r="GT1177" s="6"/>
      <c r="GU1177" s="6"/>
      <c r="GV1177" s="6"/>
      <c r="GW1177" s="6"/>
      <c r="GX1177" s="6"/>
      <c r="GY1177" s="6"/>
      <c r="GZ1177" s="6"/>
      <c r="HA1177" s="6"/>
      <c r="HB1177" s="6"/>
      <c r="HC1177" s="6"/>
      <c r="HD1177" s="6"/>
      <c r="HE1177" s="6"/>
    </row>
    <row r="1178" spans="1:213">
      <c r="A1178" s="6"/>
      <c r="B1178" s="420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  <c r="CO1178" s="6"/>
      <c r="CP1178" s="6"/>
      <c r="CQ1178" s="6"/>
      <c r="DP1178" s="6"/>
      <c r="DQ1178" s="6"/>
      <c r="DR1178" s="6"/>
      <c r="DS1178" s="6"/>
      <c r="DT1178" s="6"/>
      <c r="DU1178" s="6"/>
      <c r="DV1178" s="6"/>
      <c r="DW1178" s="6"/>
      <c r="DX1178" s="6"/>
      <c r="DY1178" s="6"/>
      <c r="DZ1178" s="6"/>
      <c r="EA1178" s="6"/>
      <c r="EB1178" s="6"/>
      <c r="EC1178" s="6"/>
      <c r="ED1178" s="6"/>
      <c r="EE1178" s="6"/>
      <c r="EF1178" s="6"/>
      <c r="EG1178" s="6"/>
      <c r="EH1178" s="6"/>
      <c r="EI1178" s="6"/>
      <c r="EJ1178" s="6"/>
      <c r="EK1178" s="6"/>
      <c r="EL1178" s="6"/>
      <c r="EM1178" s="6"/>
      <c r="EN1178" s="6"/>
      <c r="EO1178" s="6"/>
      <c r="EP1178" s="6"/>
      <c r="EQ1178" s="6"/>
      <c r="ER1178" s="6"/>
      <c r="ES1178" s="6"/>
      <c r="ET1178" s="6"/>
      <c r="EU1178" s="6"/>
      <c r="EV1178" s="6"/>
      <c r="EW1178" s="6"/>
      <c r="EX1178" s="6"/>
      <c r="EY1178" s="6"/>
      <c r="EZ1178" s="6"/>
      <c r="FA1178" s="6"/>
      <c r="FB1178" s="6"/>
      <c r="FC1178" s="6"/>
      <c r="FD1178" s="6"/>
      <c r="FE1178" s="6"/>
      <c r="FF1178" s="6"/>
      <c r="FG1178" s="6"/>
      <c r="FH1178" s="6"/>
      <c r="FI1178" s="6"/>
      <c r="FJ1178" s="6"/>
      <c r="FK1178" s="6"/>
      <c r="FL1178" s="6"/>
      <c r="FM1178" s="6"/>
      <c r="FN1178" s="6"/>
      <c r="FO1178" s="6"/>
      <c r="FP1178" s="6"/>
      <c r="FQ1178" s="6"/>
      <c r="FR1178" s="6"/>
      <c r="FS1178" s="6"/>
      <c r="FT1178" s="6"/>
      <c r="FU1178" s="6"/>
      <c r="FV1178" s="6"/>
      <c r="FW1178" s="6"/>
      <c r="FX1178" s="6"/>
      <c r="FY1178" s="6"/>
      <c r="FZ1178" s="6"/>
      <c r="GA1178" s="6"/>
      <c r="GB1178" s="6"/>
      <c r="GC1178" s="6"/>
      <c r="GD1178" s="6"/>
      <c r="GE1178" s="6"/>
      <c r="GF1178" s="6"/>
      <c r="GG1178" s="6"/>
      <c r="GH1178" s="6"/>
      <c r="GI1178" s="6"/>
      <c r="GJ1178" s="6"/>
      <c r="GK1178" s="6"/>
      <c r="GL1178" s="6"/>
      <c r="GM1178" s="6"/>
      <c r="GN1178" s="6"/>
      <c r="GO1178" s="6"/>
      <c r="GP1178" s="6"/>
      <c r="GQ1178" s="6"/>
      <c r="GR1178" s="6"/>
      <c r="GS1178" s="6"/>
      <c r="GT1178" s="6"/>
      <c r="GU1178" s="6"/>
      <c r="GV1178" s="6"/>
      <c r="GW1178" s="6"/>
      <c r="GX1178" s="6"/>
      <c r="GY1178" s="6"/>
      <c r="GZ1178" s="6"/>
      <c r="HA1178" s="6"/>
      <c r="HB1178" s="6"/>
      <c r="HC1178" s="6"/>
      <c r="HD1178" s="6"/>
      <c r="HE1178" s="6"/>
    </row>
    <row r="1179" spans="1:213">
      <c r="A1179" s="6"/>
      <c r="B1179" s="420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  <c r="CO1179" s="6"/>
      <c r="CP1179" s="6"/>
      <c r="CQ1179" s="6"/>
      <c r="DP1179" s="6"/>
      <c r="DQ1179" s="6"/>
      <c r="DR1179" s="6"/>
      <c r="DS1179" s="6"/>
      <c r="DT1179" s="6"/>
      <c r="DU1179" s="6"/>
      <c r="DV1179" s="6"/>
      <c r="DW1179" s="6"/>
      <c r="DX1179" s="6"/>
      <c r="DY1179" s="6"/>
      <c r="DZ1179" s="6"/>
      <c r="EA1179" s="6"/>
      <c r="EB1179" s="6"/>
      <c r="EC1179" s="6"/>
      <c r="ED1179" s="6"/>
      <c r="EE1179" s="6"/>
      <c r="EF1179" s="6"/>
      <c r="EG1179" s="6"/>
      <c r="EH1179" s="6"/>
      <c r="EI1179" s="6"/>
      <c r="EJ1179" s="6"/>
      <c r="EK1179" s="6"/>
      <c r="EL1179" s="6"/>
      <c r="EM1179" s="6"/>
      <c r="EN1179" s="6"/>
      <c r="EO1179" s="6"/>
      <c r="EP1179" s="6"/>
      <c r="EQ1179" s="6"/>
      <c r="ER1179" s="6"/>
      <c r="ES1179" s="6"/>
      <c r="ET1179" s="6"/>
      <c r="EU1179" s="6"/>
      <c r="EV1179" s="6"/>
      <c r="EW1179" s="6"/>
      <c r="EX1179" s="6"/>
      <c r="EY1179" s="6"/>
      <c r="EZ1179" s="6"/>
      <c r="FA1179" s="6"/>
      <c r="FB1179" s="6"/>
      <c r="FC1179" s="6"/>
      <c r="FD1179" s="6"/>
      <c r="FE1179" s="6"/>
      <c r="FF1179" s="6"/>
      <c r="FG1179" s="6"/>
      <c r="FH1179" s="6"/>
      <c r="FI1179" s="6"/>
      <c r="FJ1179" s="6"/>
      <c r="FK1179" s="6"/>
      <c r="FL1179" s="6"/>
      <c r="FM1179" s="6"/>
      <c r="FN1179" s="6"/>
      <c r="FO1179" s="6"/>
      <c r="FP1179" s="6"/>
      <c r="FQ1179" s="6"/>
      <c r="FR1179" s="6"/>
      <c r="FS1179" s="6"/>
      <c r="FT1179" s="6"/>
      <c r="FU1179" s="6"/>
      <c r="FV1179" s="6"/>
      <c r="FW1179" s="6"/>
      <c r="FX1179" s="6"/>
      <c r="FY1179" s="6"/>
      <c r="FZ1179" s="6"/>
      <c r="GA1179" s="6"/>
      <c r="GB1179" s="6"/>
      <c r="GC1179" s="6"/>
      <c r="GD1179" s="6"/>
      <c r="GE1179" s="6"/>
      <c r="GF1179" s="6"/>
      <c r="GG1179" s="6"/>
      <c r="GH1179" s="6"/>
      <c r="GI1179" s="6"/>
      <c r="GJ1179" s="6"/>
      <c r="GK1179" s="6"/>
      <c r="GL1179" s="6"/>
      <c r="GM1179" s="6"/>
      <c r="GN1179" s="6"/>
      <c r="GO1179" s="6"/>
      <c r="GP1179" s="6"/>
      <c r="GQ1179" s="6"/>
      <c r="GR1179" s="6"/>
      <c r="GS1179" s="6"/>
      <c r="GT1179" s="6"/>
      <c r="GU1179" s="6"/>
      <c r="GV1179" s="6"/>
      <c r="GW1179" s="6"/>
      <c r="GX1179" s="6"/>
      <c r="GY1179" s="6"/>
      <c r="GZ1179" s="6"/>
      <c r="HA1179" s="6"/>
      <c r="HB1179" s="6"/>
      <c r="HC1179" s="6"/>
      <c r="HD1179" s="6"/>
      <c r="HE1179" s="6"/>
    </row>
    <row r="1180" spans="1:213">
      <c r="A1180" s="6"/>
      <c r="B1180" s="420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  <c r="CO1180" s="6"/>
      <c r="CP1180" s="6"/>
      <c r="CQ1180" s="6"/>
      <c r="DP1180" s="6"/>
      <c r="DQ1180" s="6"/>
      <c r="DR1180" s="6"/>
      <c r="DS1180" s="6"/>
      <c r="DT1180" s="6"/>
      <c r="DU1180" s="6"/>
      <c r="DV1180" s="6"/>
      <c r="DW1180" s="6"/>
      <c r="DX1180" s="6"/>
      <c r="DY1180" s="6"/>
      <c r="DZ1180" s="6"/>
      <c r="EA1180" s="6"/>
      <c r="EB1180" s="6"/>
      <c r="EC1180" s="6"/>
      <c r="ED1180" s="6"/>
      <c r="EE1180" s="6"/>
      <c r="EF1180" s="6"/>
      <c r="EG1180" s="6"/>
      <c r="EH1180" s="6"/>
      <c r="EI1180" s="6"/>
      <c r="EJ1180" s="6"/>
      <c r="EK1180" s="6"/>
      <c r="EL1180" s="6"/>
      <c r="EM1180" s="6"/>
      <c r="EN1180" s="6"/>
      <c r="EO1180" s="6"/>
      <c r="EP1180" s="6"/>
      <c r="EQ1180" s="6"/>
      <c r="ER1180" s="6"/>
      <c r="ES1180" s="6"/>
      <c r="ET1180" s="6"/>
      <c r="EU1180" s="6"/>
      <c r="EV1180" s="6"/>
      <c r="EW1180" s="6"/>
      <c r="EX1180" s="6"/>
      <c r="EY1180" s="6"/>
      <c r="EZ1180" s="6"/>
      <c r="FA1180" s="6"/>
      <c r="FB1180" s="6"/>
      <c r="FC1180" s="6"/>
      <c r="FD1180" s="6"/>
      <c r="FE1180" s="6"/>
      <c r="FF1180" s="6"/>
      <c r="FG1180" s="6"/>
      <c r="FH1180" s="6"/>
      <c r="FI1180" s="6"/>
      <c r="FJ1180" s="6"/>
      <c r="FK1180" s="6"/>
      <c r="FL1180" s="6"/>
      <c r="FM1180" s="6"/>
      <c r="FN1180" s="6"/>
      <c r="FO1180" s="6"/>
      <c r="FP1180" s="6"/>
      <c r="FQ1180" s="6"/>
      <c r="FR1180" s="6"/>
      <c r="FS1180" s="6"/>
      <c r="FT1180" s="6"/>
      <c r="FU1180" s="6"/>
      <c r="FV1180" s="6"/>
      <c r="FW1180" s="6"/>
      <c r="FX1180" s="6"/>
      <c r="FY1180" s="6"/>
      <c r="FZ1180" s="6"/>
      <c r="GA1180" s="6"/>
      <c r="GB1180" s="6"/>
      <c r="GC1180" s="6"/>
      <c r="GD1180" s="6"/>
      <c r="GE1180" s="6"/>
      <c r="GF1180" s="6"/>
      <c r="GG1180" s="6"/>
      <c r="GH1180" s="6"/>
      <c r="GI1180" s="6"/>
      <c r="GJ1180" s="6"/>
      <c r="GK1180" s="6"/>
      <c r="GL1180" s="6"/>
      <c r="GM1180" s="6"/>
      <c r="GN1180" s="6"/>
      <c r="GO1180" s="6"/>
      <c r="GP1180" s="6"/>
      <c r="GQ1180" s="6"/>
      <c r="GR1180" s="6"/>
      <c r="GS1180" s="6"/>
      <c r="GT1180" s="6"/>
      <c r="GU1180" s="6"/>
      <c r="GV1180" s="6"/>
      <c r="GW1180" s="6"/>
      <c r="GX1180" s="6"/>
      <c r="GY1180" s="6"/>
      <c r="GZ1180" s="6"/>
      <c r="HA1180" s="6"/>
      <c r="HB1180" s="6"/>
      <c r="HC1180" s="6"/>
      <c r="HD1180" s="6"/>
      <c r="HE1180" s="6"/>
    </row>
  </sheetData>
  <sheetProtection algorithmName="SHA-512" hashValue="65G/keE2idgllHdCb8AnJDvHwbu9XSso5anbh5IdymMn+9lsi5QqWYapSP6UEpfedpkFAzCQo738fiOWgl4bEQ==" saltValue="7z5G6dJSeoY9fs1YOhTKfA==" spinCount="100000" sheet="1" objects="1" scenarios="1" selectLockedCells="1" selectUnlockedCells="1"/>
  <mergeCells count="198">
    <mergeCell ref="K5:K7"/>
    <mergeCell ref="L5:O5"/>
    <mergeCell ref="B86:F86"/>
    <mergeCell ref="AA5:AA7"/>
    <mergeCell ref="AB5:AB7"/>
    <mergeCell ref="AC5:AF5"/>
    <mergeCell ref="BO3:BV3"/>
    <mergeCell ref="BW3:CD3"/>
    <mergeCell ref="AG5:AG7"/>
    <mergeCell ref="AH5:AH7"/>
    <mergeCell ref="AI5:AI7"/>
    <mergeCell ref="AJ5:AJ7"/>
    <mergeCell ref="BC5:BF5"/>
    <mergeCell ref="AW6:AW7"/>
    <mergeCell ref="AX6:AX7"/>
    <mergeCell ref="AF6:AF7"/>
    <mergeCell ref="AL6:AL7"/>
    <mergeCell ref="W6:W7"/>
    <mergeCell ref="X6:X7"/>
    <mergeCell ref="AC6:AC7"/>
    <mergeCell ref="BD6:BD7"/>
    <mergeCell ref="BE6:BE7"/>
    <mergeCell ref="BF6:BF7"/>
    <mergeCell ref="CE3:CL3"/>
    <mergeCell ref="BG4:BN4"/>
    <mergeCell ref="AK5:AK7"/>
    <mergeCell ref="AL5:AO5"/>
    <mergeCell ref="AP5:AP7"/>
    <mergeCell ref="S6:S7"/>
    <mergeCell ref="P4:P7"/>
    <mergeCell ref="BL6:BL7"/>
    <mergeCell ref="BM6:BM7"/>
    <mergeCell ref="BN6:BN7"/>
    <mergeCell ref="AD6:AD7"/>
    <mergeCell ref="AE6:AE7"/>
    <mergeCell ref="BX5:BX7"/>
    <mergeCell ref="BY5:BY7"/>
    <mergeCell ref="BO5:BO7"/>
    <mergeCell ref="BP5:BP7"/>
    <mergeCell ref="BQ5:BQ7"/>
    <mergeCell ref="BR5:BR7"/>
    <mergeCell ref="BS5:BV5"/>
    <mergeCell ref="BW5:BW7"/>
    <mergeCell ref="BU6:BU7"/>
    <mergeCell ref="BV6:BV7"/>
    <mergeCell ref="BS6:BS7"/>
    <mergeCell ref="BT6:BT7"/>
    <mergeCell ref="A1:X1"/>
    <mergeCell ref="A2:A7"/>
    <mergeCell ref="B2:B7"/>
    <mergeCell ref="C2:G3"/>
    <mergeCell ref="H2:P3"/>
    <mergeCell ref="Q2:X2"/>
    <mergeCell ref="C4:C7"/>
    <mergeCell ref="D4:D7"/>
    <mergeCell ref="E4:E7"/>
    <mergeCell ref="F4:F7"/>
    <mergeCell ref="U4:U5"/>
    <mergeCell ref="V4:V5"/>
    <mergeCell ref="G4:G7"/>
    <mergeCell ref="H4:H7"/>
    <mergeCell ref="I4:I7"/>
    <mergeCell ref="J4:J7"/>
    <mergeCell ref="K4:O4"/>
    <mergeCell ref="T4:T5"/>
    <mergeCell ref="L6:L7"/>
    <mergeCell ref="M6:M7"/>
    <mergeCell ref="N6:N7"/>
    <mergeCell ref="O6:O7"/>
    <mergeCell ref="Q6:Q7"/>
    <mergeCell ref="R6:R7"/>
    <mergeCell ref="CP2:CQ5"/>
    <mergeCell ref="Q3:R3"/>
    <mergeCell ref="S3:T3"/>
    <mergeCell ref="U3:V3"/>
    <mergeCell ref="W3:X3"/>
    <mergeCell ref="Y3:AG3"/>
    <mergeCell ref="AH3:AP3"/>
    <mergeCell ref="AQ3:AX3"/>
    <mergeCell ref="AY3:BF3"/>
    <mergeCell ref="BG3:BN3"/>
    <mergeCell ref="Y2:AP2"/>
    <mergeCell ref="AQ2:BF2"/>
    <mergeCell ref="BG2:BV2"/>
    <mergeCell ref="BW2:CL2"/>
    <mergeCell ref="CM2:CM7"/>
    <mergeCell ref="CN2:CO5"/>
    <mergeCell ref="BO4:BV4"/>
    <mergeCell ref="BW4:CD4"/>
    <mergeCell ref="CE4:CL4"/>
    <mergeCell ref="Y5:Y7"/>
    <mergeCell ref="Z5:Z7"/>
    <mergeCell ref="Q4:Q5"/>
    <mergeCell ref="R4:R5"/>
    <mergeCell ref="S4:S5"/>
    <mergeCell ref="AT5:AT7"/>
    <mergeCell ref="AU5:AX5"/>
    <mergeCell ref="AY5:AY7"/>
    <mergeCell ref="AZ5:AZ7"/>
    <mergeCell ref="W4:W5"/>
    <mergeCell ref="X4:X5"/>
    <mergeCell ref="Y4:AG4"/>
    <mergeCell ref="AH4:AP4"/>
    <mergeCell ref="AQ4:AX4"/>
    <mergeCell ref="AY4:BF4"/>
    <mergeCell ref="AM6:AM7"/>
    <mergeCell ref="AN6:AN7"/>
    <mergeCell ref="BA5:BA7"/>
    <mergeCell ref="BB5:BB7"/>
    <mergeCell ref="AU6:AU7"/>
    <mergeCell ref="AV6:AV7"/>
    <mergeCell ref="A10:P10"/>
    <mergeCell ref="Y10:AG10"/>
    <mergeCell ref="AH10:AP10"/>
    <mergeCell ref="AQ10:BF10"/>
    <mergeCell ref="BG10:BV10"/>
    <mergeCell ref="BW10:CL10"/>
    <mergeCell ref="CG5:CG7"/>
    <mergeCell ref="CH5:CH7"/>
    <mergeCell ref="CI5:CL5"/>
    <mergeCell ref="BZ5:BZ7"/>
    <mergeCell ref="CA5:CD5"/>
    <mergeCell ref="CE5:CE7"/>
    <mergeCell ref="CF5:CF7"/>
    <mergeCell ref="CA6:CA7"/>
    <mergeCell ref="CB6:CB7"/>
    <mergeCell ref="CC6:CC7"/>
    <mergeCell ref="CD6:CD7"/>
    <mergeCell ref="BG5:BG7"/>
    <mergeCell ref="BH5:BH7"/>
    <mergeCell ref="BI5:BI7"/>
    <mergeCell ref="BJ5:BJ7"/>
    <mergeCell ref="BK5:BN5"/>
    <mergeCell ref="BC6:BC7"/>
    <mergeCell ref="T6:T7"/>
    <mergeCell ref="CP6:CP7"/>
    <mergeCell ref="CQ6:CQ7"/>
    <mergeCell ref="A9:P9"/>
    <mergeCell ref="Y9:AG9"/>
    <mergeCell ref="AH9:AP9"/>
    <mergeCell ref="AQ9:AX9"/>
    <mergeCell ref="AY9:BF9"/>
    <mergeCell ref="BG9:BN9"/>
    <mergeCell ref="BO9:BV9"/>
    <mergeCell ref="BW9:CD9"/>
    <mergeCell ref="CI6:CI7"/>
    <mergeCell ref="CJ6:CJ7"/>
    <mergeCell ref="CK6:CK7"/>
    <mergeCell ref="CL6:CL7"/>
    <mergeCell ref="CN6:CN7"/>
    <mergeCell ref="CO6:CO7"/>
    <mergeCell ref="BK6:BK7"/>
    <mergeCell ref="AQ5:AQ7"/>
    <mergeCell ref="AR5:AR7"/>
    <mergeCell ref="AS5:AS7"/>
    <mergeCell ref="AO6:AO7"/>
    <mergeCell ref="CE9:CL9"/>
    <mergeCell ref="U6:U7"/>
    <mergeCell ref="V6:V7"/>
    <mergeCell ref="H81:P81"/>
    <mergeCell ref="Y82:AG82"/>
    <mergeCell ref="AH82:AP82"/>
    <mergeCell ref="AQ82:AX82"/>
    <mergeCell ref="AY82:BF82"/>
    <mergeCell ref="BG82:BN82"/>
    <mergeCell ref="BO30:BV30"/>
    <mergeCell ref="BW30:CD30"/>
    <mergeCell ref="CE30:CL30"/>
    <mergeCell ref="M69:N69"/>
    <mergeCell ref="M70:N70"/>
    <mergeCell ref="A30:P30"/>
    <mergeCell ref="Y30:AG30"/>
    <mergeCell ref="AH30:AP30"/>
    <mergeCell ref="AQ30:AX30"/>
    <mergeCell ref="AY30:BF30"/>
    <mergeCell ref="BG30:BN30"/>
    <mergeCell ref="BO82:BV82"/>
    <mergeCell ref="BW82:CD82"/>
    <mergeCell ref="CE82:CL82"/>
    <mergeCell ref="M74:N74"/>
    <mergeCell ref="M75:N75"/>
    <mergeCell ref="M79:N79"/>
    <mergeCell ref="M80:N80"/>
    <mergeCell ref="B84:F84"/>
    <mergeCell ref="B85:F85"/>
    <mergeCell ref="H86:H92"/>
    <mergeCell ref="I86:P86"/>
    <mergeCell ref="I87:P87"/>
    <mergeCell ref="A88:F88"/>
    <mergeCell ref="A92:F92"/>
    <mergeCell ref="I92:P92"/>
    <mergeCell ref="I88:P88"/>
    <mergeCell ref="A89:F89"/>
    <mergeCell ref="I89:P89"/>
    <mergeCell ref="A90:F90"/>
    <mergeCell ref="I90:P90"/>
    <mergeCell ref="A91:F91"/>
    <mergeCell ref="I91:P91"/>
  </mergeCells>
  <pageMargins left="0" right="0" top="0.39370078740157505" bottom="0.39370078740157505" header="0" footer="0"/>
  <pageSetup paperSize="9" fitToWidth="0" fitToHeight="0" orientation="landscape" r:id="rId1"/>
  <colBreaks count="1" manualBreakCount="1">
    <brk id="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workbookViewId="0"/>
  </sheetViews>
  <sheetFormatPr defaultRowHeight="14.25"/>
  <cols>
    <col min="1" max="4" width="6.5" style="1" customWidth="1"/>
    <col min="5" max="5" width="9.625" style="1" customWidth="1"/>
    <col min="6" max="7" width="6.5" style="1" customWidth="1"/>
    <col min="8" max="8" width="45" style="1" customWidth="1"/>
    <col min="9" max="1024" width="6.5" style="1" customWidth="1"/>
    <col min="1025" max="1025" width="9" customWidth="1"/>
  </cols>
  <sheetData>
    <row r="1" spans="1:8" ht="78.75" customHeight="1">
      <c r="A1" s="423"/>
      <c r="B1" s="424" t="s">
        <v>361</v>
      </c>
      <c r="C1" s="424" t="s">
        <v>362</v>
      </c>
      <c r="D1" s="424" t="s">
        <v>363</v>
      </c>
      <c r="E1" s="424" t="s">
        <v>364</v>
      </c>
      <c r="F1" s="424"/>
      <c r="G1" s="555" t="s">
        <v>365</v>
      </c>
      <c r="H1" s="555"/>
    </row>
    <row r="2" spans="1:8">
      <c r="A2" s="425"/>
      <c r="B2" s="556" t="s">
        <v>46</v>
      </c>
      <c r="C2" s="557" t="s">
        <v>366</v>
      </c>
      <c r="D2" s="558" t="s">
        <v>367</v>
      </c>
      <c r="E2" s="559" t="s">
        <v>52</v>
      </c>
      <c r="F2" s="427" t="s">
        <v>52</v>
      </c>
      <c r="G2" s="426" t="s">
        <v>368</v>
      </c>
      <c r="H2" s="428" t="s">
        <v>369</v>
      </c>
    </row>
    <row r="3" spans="1:8" ht="24">
      <c r="A3" s="429"/>
      <c r="B3" s="556"/>
      <c r="C3" s="557"/>
      <c r="D3" s="558"/>
      <c r="E3" s="559"/>
      <c r="F3" s="427" t="s">
        <v>52</v>
      </c>
      <c r="G3" s="426" t="s">
        <v>368</v>
      </c>
      <c r="H3" s="428" t="s">
        <v>370</v>
      </c>
    </row>
    <row r="4" spans="1:8">
      <c r="A4" s="429"/>
      <c r="B4" s="556"/>
      <c r="C4" s="557"/>
      <c r="D4" s="558"/>
      <c r="E4" s="559"/>
      <c r="F4" s="430"/>
      <c r="G4" s="426"/>
      <c r="H4" s="428"/>
    </row>
    <row r="5" spans="1:8">
      <c r="A5" s="429"/>
      <c r="B5" s="556"/>
      <c r="C5" s="557"/>
      <c r="D5" s="558"/>
      <c r="E5" s="559"/>
      <c r="F5" s="430"/>
      <c r="G5" s="426"/>
      <c r="H5" s="428"/>
    </row>
    <row r="6" spans="1:8">
      <c r="A6" s="429"/>
      <c r="B6" s="556"/>
      <c r="C6" s="557"/>
      <c r="D6" s="558"/>
      <c r="E6" s="559"/>
      <c r="F6" s="430"/>
      <c r="G6" s="426"/>
      <c r="H6" s="428"/>
    </row>
    <row r="7" spans="1:8">
      <c r="A7" s="429"/>
      <c r="B7" s="556"/>
      <c r="C7" s="557"/>
      <c r="D7" s="558"/>
      <c r="E7" s="559"/>
      <c r="F7" s="430"/>
      <c r="G7" s="426"/>
      <c r="H7" s="428"/>
    </row>
    <row r="8" spans="1:8">
      <c r="A8" s="429"/>
      <c r="B8" s="556"/>
      <c r="C8" s="557"/>
      <c r="D8" s="558"/>
      <c r="E8" s="559"/>
      <c r="F8" s="430"/>
      <c r="G8" s="426"/>
      <c r="H8" s="428"/>
    </row>
    <row r="9" spans="1:8">
      <c r="A9" s="429"/>
      <c r="B9" s="556"/>
      <c r="C9" s="557"/>
      <c r="D9" s="558"/>
      <c r="E9" s="559"/>
      <c r="F9" s="430"/>
      <c r="G9" s="426"/>
      <c r="H9" s="428"/>
    </row>
    <row r="10" spans="1:8">
      <c r="A10" s="429"/>
      <c r="B10" s="556"/>
      <c r="C10" s="557"/>
      <c r="D10" s="558"/>
      <c r="E10" s="559"/>
      <c r="F10" s="430"/>
      <c r="G10" s="426"/>
      <c r="H10" s="428"/>
    </row>
    <row r="11" spans="1:8">
      <c r="A11" s="429"/>
      <c r="B11" s="556"/>
      <c r="C11" s="557"/>
      <c r="D11" s="558"/>
      <c r="E11" s="559"/>
      <c r="F11" s="430"/>
      <c r="G11" s="426"/>
      <c r="H11" s="428"/>
    </row>
    <row r="12" spans="1:8">
      <c r="A12" s="429"/>
      <c r="B12" s="556"/>
      <c r="C12" s="557"/>
      <c r="D12" s="558"/>
      <c r="E12" s="559"/>
      <c r="F12" s="430"/>
      <c r="G12" s="426"/>
      <c r="H12" s="428"/>
    </row>
    <row r="13" spans="1:8">
      <c r="A13" s="429"/>
      <c r="B13" s="556"/>
      <c r="C13" s="557"/>
      <c r="D13" s="558"/>
      <c r="E13" s="559"/>
      <c r="F13" s="430"/>
      <c r="G13" s="426"/>
      <c r="H13" s="428"/>
    </row>
    <row r="14" spans="1:8">
      <c r="A14" s="429"/>
      <c r="B14" s="556"/>
      <c r="C14" s="557"/>
      <c r="D14" s="558"/>
      <c r="E14" s="559"/>
      <c r="F14" s="430"/>
      <c r="G14" s="426"/>
      <c r="H14" s="428"/>
    </row>
    <row r="15" spans="1:8">
      <c r="A15" s="429"/>
      <c r="B15" s="556"/>
      <c r="C15" s="557"/>
      <c r="D15" s="558"/>
      <c r="E15" s="559"/>
      <c r="F15" s="430"/>
      <c r="G15" s="426"/>
      <c r="H15" s="428"/>
    </row>
    <row r="16" spans="1:8">
      <c r="A16" s="429"/>
      <c r="B16" s="556"/>
      <c r="C16" s="557"/>
      <c r="D16" s="558"/>
      <c r="E16" s="559"/>
      <c r="F16" s="430"/>
      <c r="G16" s="426"/>
      <c r="H16" s="428"/>
    </row>
    <row r="17" spans="1:8">
      <c r="A17" s="431"/>
      <c r="B17" s="556"/>
      <c r="C17" s="557"/>
      <c r="D17" s="558"/>
      <c r="E17" s="559"/>
      <c r="F17" s="427"/>
      <c r="G17" s="426"/>
      <c r="H17" s="428"/>
    </row>
    <row r="18" spans="1:8" ht="36">
      <c r="A18" s="425"/>
      <c r="B18" s="556" t="s">
        <v>47</v>
      </c>
      <c r="C18" s="557" t="s">
        <v>366</v>
      </c>
      <c r="D18" s="558" t="s">
        <v>367</v>
      </c>
      <c r="E18" s="559" t="s">
        <v>52</v>
      </c>
      <c r="F18" s="427" t="s">
        <v>52</v>
      </c>
      <c r="G18" s="426" t="s">
        <v>368</v>
      </c>
      <c r="H18" s="428" t="s">
        <v>371</v>
      </c>
    </row>
    <row r="19" spans="1:8">
      <c r="A19" s="429"/>
      <c r="B19" s="556"/>
      <c r="C19" s="557"/>
      <c r="D19" s="558"/>
      <c r="E19" s="559"/>
      <c r="F19" s="427" t="s">
        <v>52</v>
      </c>
      <c r="G19" s="426" t="s">
        <v>368</v>
      </c>
      <c r="H19" s="428" t="s">
        <v>369</v>
      </c>
    </row>
    <row r="20" spans="1:8">
      <c r="A20" s="429"/>
      <c r="B20" s="556"/>
      <c r="C20" s="557"/>
      <c r="D20" s="558"/>
      <c r="E20" s="559"/>
      <c r="F20" s="430"/>
      <c r="G20" s="426"/>
      <c r="H20" s="428"/>
    </row>
    <row r="21" spans="1:8">
      <c r="A21" s="429"/>
      <c r="B21" s="556"/>
      <c r="C21" s="557"/>
      <c r="D21" s="558"/>
      <c r="E21" s="559"/>
      <c r="F21" s="430"/>
      <c r="G21" s="426"/>
      <c r="H21" s="428"/>
    </row>
    <row r="22" spans="1:8">
      <c r="A22" s="429"/>
      <c r="B22" s="556"/>
      <c r="C22" s="557"/>
      <c r="D22" s="558"/>
      <c r="E22" s="559"/>
      <c r="F22" s="430"/>
      <c r="G22" s="426"/>
      <c r="H22" s="428"/>
    </row>
    <row r="23" spans="1:8">
      <c r="A23" s="429"/>
      <c r="B23" s="556"/>
      <c r="C23" s="557"/>
      <c r="D23" s="558"/>
      <c r="E23" s="559"/>
      <c r="F23" s="430"/>
      <c r="G23" s="426"/>
      <c r="H23" s="428"/>
    </row>
    <row r="24" spans="1:8">
      <c r="A24" s="429"/>
      <c r="B24" s="556"/>
      <c r="C24" s="557"/>
      <c r="D24" s="558"/>
      <c r="E24" s="559"/>
      <c r="F24" s="430"/>
      <c r="G24" s="426"/>
      <c r="H24" s="428"/>
    </row>
    <row r="25" spans="1:8">
      <c r="A25" s="429"/>
      <c r="B25" s="556"/>
      <c r="C25" s="557"/>
      <c r="D25" s="558"/>
      <c r="E25" s="559"/>
      <c r="F25" s="430"/>
      <c r="G25" s="426"/>
      <c r="H25" s="428"/>
    </row>
    <row r="26" spans="1:8">
      <c r="A26" s="429"/>
      <c r="B26" s="556"/>
      <c r="C26" s="557"/>
      <c r="D26" s="558"/>
      <c r="E26" s="559"/>
      <c r="F26" s="430"/>
      <c r="G26" s="426"/>
      <c r="H26" s="428"/>
    </row>
    <row r="27" spans="1:8">
      <c r="A27" s="429"/>
      <c r="B27" s="556"/>
      <c r="C27" s="557"/>
      <c r="D27" s="558"/>
      <c r="E27" s="559"/>
      <c r="F27" s="430"/>
      <c r="G27" s="426"/>
      <c r="H27" s="428"/>
    </row>
    <row r="28" spans="1:8">
      <c r="A28" s="429"/>
      <c r="B28" s="556"/>
      <c r="C28" s="557"/>
      <c r="D28" s="558"/>
      <c r="E28" s="559"/>
      <c r="F28" s="430"/>
      <c r="G28" s="426"/>
      <c r="H28" s="428"/>
    </row>
    <row r="29" spans="1:8">
      <c r="A29" s="429"/>
      <c r="B29" s="556"/>
      <c r="C29" s="557"/>
      <c r="D29" s="558"/>
      <c r="E29" s="559"/>
      <c r="F29" s="430"/>
      <c r="G29" s="426"/>
      <c r="H29" s="428"/>
    </row>
    <row r="30" spans="1:8">
      <c r="A30" s="429"/>
      <c r="B30" s="556"/>
      <c r="C30" s="557"/>
      <c r="D30" s="558"/>
      <c r="E30" s="559"/>
      <c r="F30" s="430"/>
      <c r="G30" s="426"/>
      <c r="H30" s="428"/>
    </row>
    <row r="31" spans="1:8">
      <c r="A31" s="429"/>
      <c r="B31" s="556"/>
      <c r="C31" s="557"/>
      <c r="D31" s="558"/>
      <c r="E31" s="559"/>
      <c r="F31" s="430"/>
      <c r="G31" s="426"/>
      <c r="H31" s="428"/>
    </row>
    <row r="32" spans="1:8">
      <c r="A32" s="429"/>
      <c r="B32" s="556"/>
      <c r="C32" s="557"/>
      <c r="D32" s="558"/>
      <c r="E32" s="559"/>
      <c r="F32" s="430"/>
      <c r="G32" s="426"/>
      <c r="H32" s="428"/>
    </row>
    <row r="33" spans="1:8">
      <c r="A33" s="431"/>
      <c r="B33" s="556"/>
      <c r="C33" s="557"/>
      <c r="D33" s="558"/>
      <c r="E33" s="559"/>
      <c r="F33" s="427"/>
      <c r="G33" s="426"/>
      <c r="H33" s="428"/>
    </row>
    <row r="34" spans="1:8">
      <c r="A34" s="429"/>
      <c r="B34" s="552"/>
      <c r="C34" s="553"/>
      <c r="D34" s="553"/>
      <c r="E34" s="554"/>
      <c r="F34" s="432"/>
      <c r="G34" s="433"/>
      <c r="H34" s="434"/>
    </row>
    <row r="35" spans="1:8">
      <c r="A35" s="429"/>
      <c r="B35" s="552"/>
      <c r="C35" s="553"/>
      <c r="D35" s="553"/>
      <c r="E35" s="554"/>
      <c r="F35" s="432"/>
      <c r="G35" s="433"/>
      <c r="H35" s="434"/>
    </row>
    <row r="36" spans="1:8">
      <c r="A36" s="429"/>
      <c r="B36" s="552"/>
      <c r="C36" s="553"/>
      <c r="D36" s="553"/>
      <c r="E36" s="554"/>
      <c r="F36" s="432"/>
      <c r="G36" s="433"/>
      <c r="H36" s="434"/>
    </row>
    <row r="37" spans="1:8">
      <c r="A37" s="429"/>
      <c r="B37" s="552"/>
      <c r="C37" s="553"/>
      <c r="D37" s="553"/>
      <c r="E37" s="554"/>
      <c r="F37" s="432"/>
      <c r="G37" s="433"/>
      <c r="H37" s="434"/>
    </row>
    <row r="38" spans="1:8">
      <c r="A38" s="429"/>
      <c r="B38" s="552"/>
      <c r="C38" s="553"/>
      <c r="D38" s="553"/>
      <c r="E38" s="554"/>
      <c r="F38" s="432"/>
      <c r="G38" s="433"/>
      <c r="H38" s="434"/>
    </row>
    <row r="39" spans="1:8">
      <c r="A39" s="431"/>
      <c r="B39" s="552"/>
      <c r="C39" s="553"/>
      <c r="D39" s="553"/>
      <c r="E39" s="554"/>
      <c r="F39" s="435"/>
      <c r="G39" s="436"/>
      <c r="H39" s="437"/>
    </row>
  </sheetData>
  <sheetProtection sheet="1" objects="1" scenarios="1"/>
  <mergeCells count="13">
    <mergeCell ref="B34:B39"/>
    <mergeCell ref="C34:C39"/>
    <mergeCell ref="D34:D39"/>
    <mergeCell ref="E34:E39"/>
    <mergeCell ref="G1:H1"/>
    <mergeCell ref="B2:B17"/>
    <mergeCell ref="C2:C17"/>
    <mergeCell ref="D2:D17"/>
    <mergeCell ref="E2:E17"/>
    <mergeCell ref="B18:B33"/>
    <mergeCell ref="C18:C33"/>
    <mergeCell ref="D18:D33"/>
    <mergeCell ref="E18:E33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661"/>
  <sheetViews>
    <sheetView workbookViewId="0">
      <selection sqref="A1:B1"/>
    </sheetView>
  </sheetViews>
  <sheetFormatPr defaultRowHeight="14.25"/>
  <cols>
    <col min="1" max="1" width="4.25" style="1" customWidth="1"/>
    <col min="2" max="2" width="10.875" style="1" customWidth="1"/>
    <col min="3" max="4" width="10.75" style="1" hidden="1" customWidth="1"/>
    <col min="5" max="5" width="91" style="1" customWidth="1"/>
    <col min="6" max="1024" width="6.5" style="1" customWidth="1"/>
    <col min="1025" max="1025" width="9" customWidth="1"/>
  </cols>
  <sheetData>
    <row r="1" spans="1:5">
      <c r="A1" s="561" t="s">
        <v>148</v>
      </c>
      <c r="B1" s="561"/>
      <c r="C1" s="438"/>
      <c r="D1" s="438"/>
      <c r="E1" s="438" t="s">
        <v>372</v>
      </c>
    </row>
    <row r="2" spans="1:5" ht="11.25" customHeight="1">
      <c r="A2" s="560" t="s">
        <v>373</v>
      </c>
      <c r="B2" s="560"/>
      <c r="C2" s="440"/>
      <c r="D2" s="441">
        <v>1</v>
      </c>
      <c r="E2" s="439" t="s">
        <v>374</v>
      </c>
    </row>
    <row r="3" spans="1:5">
      <c r="A3" s="442"/>
      <c r="B3" s="443" t="s">
        <v>375</v>
      </c>
      <c r="C3" s="444"/>
      <c r="D3" s="445">
        <v>2</v>
      </c>
      <c r="E3" s="446" t="s">
        <v>252</v>
      </c>
    </row>
    <row r="4" spans="1:5">
      <c r="A4" s="442"/>
      <c r="B4" s="443" t="s">
        <v>376</v>
      </c>
      <c r="C4" s="444"/>
      <c r="D4" s="445">
        <v>3</v>
      </c>
      <c r="E4" s="446" t="s">
        <v>225</v>
      </c>
    </row>
    <row r="5" spans="1:5">
      <c r="A5" s="442"/>
      <c r="B5" s="443" t="s">
        <v>377</v>
      </c>
      <c r="C5" s="444"/>
      <c r="D5" s="445">
        <v>4</v>
      </c>
      <c r="E5" s="446" t="s">
        <v>255</v>
      </c>
    </row>
    <row r="6" spans="1:5">
      <c r="A6" s="442"/>
      <c r="B6" s="443" t="s">
        <v>378</v>
      </c>
      <c r="C6" s="444"/>
      <c r="D6" s="445">
        <v>5</v>
      </c>
      <c r="E6" s="446" t="s">
        <v>221</v>
      </c>
    </row>
    <row r="7" spans="1:5">
      <c r="A7" s="442"/>
      <c r="B7" s="443" t="s">
        <v>379</v>
      </c>
      <c r="C7" s="444"/>
      <c r="D7" s="445">
        <v>6</v>
      </c>
      <c r="E7" s="446" t="s">
        <v>219</v>
      </c>
    </row>
    <row r="8" spans="1:5">
      <c r="A8" s="442"/>
      <c r="B8" s="443" t="s">
        <v>380</v>
      </c>
      <c r="C8" s="444"/>
      <c r="D8" s="445">
        <v>7</v>
      </c>
      <c r="E8" s="446" t="s">
        <v>271</v>
      </c>
    </row>
    <row r="9" spans="1:5">
      <c r="A9" s="442"/>
      <c r="B9" s="443" t="s">
        <v>381</v>
      </c>
      <c r="C9" s="444"/>
      <c r="D9" s="445">
        <v>8</v>
      </c>
      <c r="E9" s="446" t="s">
        <v>299</v>
      </c>
    </row>
    <row r="10" spans="1:5">
      <c r="A10" s="442"/>
      <c r="B10" s="443" t="s">
        <v>382</v>
      </c>
      <c r="C10" s="444"/>
      <c r="D10" s="445">
        <v>9</v>
      </c>
      <c r="E10" s="446" t="s">
        <v>277</v>
      </c>
    </row>
    <row r="11" spans="1:5">
      <c r="A11" s="442"/>
      <c r="B11" s="443" t="s">
        <v>383</v>
      </c>
      <c r="C11" s="444"/>
      <c r="D11" s="445">
        <v>10</v>
      </c>
      <c r="E11" s="446" t="s">
        <v>279</v>
      </c>
    </row>
    <row r="12" spans="1:5">
      <c r="A12" s="442"/>
      <c r="B12" s="443" t="s">
        <v>384</v>
      </c>
      <c r="C12" s="444"/>
      <c r="D12" s="445">
        <v>11</v>
      </c>
      <c r="E12" s="446" t="s">
        <v>281</v>
      </c>
    </row>
    <row r="13" spans="1:5">
      <c r="A13" s="442"/>
      <c r="B13" s="443" t="s">
        <v>385</v>
      </c>
      <c r="C13" s="444"/>
      <c r="D13" s="445">
        <v>12</v>
      </c>
      <c r="E13" s="446" t="s">
        <v>386</v>
      </c>
    </row>
    <row r="14" spans="1:5">
      <c r="A14" s="442"/>
      <c r="B14" s="443" t="s">
        <v>387</v>
      </c>
      <c r="C14" s="444"/>
      <c r="D14" s="445">
        <v>13</v>
      </c>
      <c r="E14" s="446" t="s">
        <v>285</v>
      </c>
    </row>
    <row r="15" spans="1:5">
      <c r="A15" s="442"/>
      <c r="B15" s="443" t="s">
        <v>388</v>
      </c>
      <c r="C15" s="444"/>
      <c r="D15" s="445">
        <v>14</v>
      </c>
      <c r="E15" s="446" t="s">
        <v>287</v>
      </c>
    </row>
    <row r="16" spans="1:5">
      <c r="A16" s="442"/>
      <c r="B16" s="443" t="s">
        <v>389</v>
      </c>
      <c r="C16" s="444"/>
      <c r="D16" s="445">
        <v>15</v>
      </c>
      <c r="E16" s="446" t="s">
        <v>291</v>
      </c>
    </row>
    <row r="17" spans="1:5">
      <c r="A17" s="442"/>
      <c r="B17" s="443" t="s">
        <v>390</v>
      </c>
      <c r="C17" s="444"/>
      <c r="D17" s="445">
        <v>16</v>
      </c>
      <c r="E17" s="446" t="s">
        <v>297</v>
      </c>
    </row>
    <row r="18" spans="1:5">
      <c r="A18" s="442"/>
      <c r="B18" s="443" t="s">
        <v>391</v>
      </c>
      <c r="C18" s="444"/>
      <c r="D18" s="445">
        <v>17</v>
      </c>
      <c r="E18" s="446" t="s">
        <v>392</v>
      </c>
    </row>
    <row r="19" spans="1:5">
      <c r="A19" s="442"/>
      <c r="B19" s="443" t="s">
        <v>393</v>
      </c>
      <c r="C19" s="444"/>
      <c r="D19" s="445">
        <v>18</v>
      </c>
      <c r="E19" s="446" t="s">
        <v>394</v>
      </c>
    </row>
    <row r="20" spans="1:5">
      <c r="A20" s="442"/>
      <c r="B20" s="443" t="s">
        <v>395</v>
      </c>
      <c r="C20" s="444"/>
      <c r="D20" s="445">
        <v>19</v>
      </c>
      <c r="E20" s="446" t="s">
        <v>326</v>
      </c>
    </row>
    <row r="21" spans="1:5">
      <c r="A21" s="442"/>
      <c r="B21" s="443" t="s">
        <v>396</v>
      </c>
      <c r="C21" s="444"/>
      <c r="D21" s="445">
        <v>20</v>
      </c>
      <c r="E21" s="446" t="s">
        <v>397</v>
      </c>
    </row>
    <row r="22" spans="1:5">
      <c r="A22" s="442"/>
      <c r="B22" s="443" t="s">
        <v>398</v>
      </c>
      <c r="C22" s="444"/>
      <c r="D22" s="445">
        <v>21</v>
      </c>
      <c r="E22" s="446" t="s">
        <v>399</v>
      </c>
    </row>
    <row r="23" spans="1:5">
      <c r="A23" s="442"/>
      <c r="B23" s="443" t="s">
        <v>400</v>
      </c>
      <c r="C23" s="444"/>
      <c r="D23" s="445">
        <v>22</v>
      </c>
      <c r="E23" s="446" t="s">
        <v>319</v>
      </c>
    </row>
    <row r="24" spans="1:5">
      <c r="A24" s="442"/>
      <c r="B24" s="443" t="s">
        <v>401</v>
      </c>
      <c r="C24" s="444"/>
      <c r="D24" s="445">
        <v>23</v>
      </c>
      <c r="E24" s="446" t="s">
        <v>133</v>
      </c>
    </row>
    <row r="25" spans="1:5">
      <c r="A25" s="442"/>
      <c r="B25" s="443" t="s">
        <v>402</v>
      </c>
      <c r="C25" s="444"/>
      <c r="D25" s="445">
        <v>24</v>
      </c>
      <c r="E25" s="446" t="s">
        <v>326</v>
      </c>
    </row>
    <row r="26" spans="1:5">
      <c r="A26" s="442"/>
      <c r="B26" s="443" t="s">
        <v>403</v>
      </c>
      <c r="C26" s="444"/>
      <c r="D26" s="445">
        <v>25</v>
      </c>
      <c r="E26" s="446" t="s">
        <v>404</v>
      </c>
    </row>
    <row r="27" spans="1:5">
      <c r="A27" s="442"/>
      <c r="B27" s="443" t="s">
        <v>405</v>
      </c>
      <c r="C27" s="444"/>
      <c r="D27" s="445">
        <v>26</v>
      </c>
      <c r="E27" s="446" t="s">
        <v>135</v>
      </c>
    </row>
    <row r="28" spans="1:5">
      <c r="A28" s="442"/>
      <c r="B28" s="443"/>
      <c r="C28" s="444"/>
      <c r="D28" s="445">
        <v>80</v>
      </c>
      <c r="E28" s="444"/>
    </row>
    <row r="29" spans="1:5">
      <c r="A29" s="442"/>
      <c r="B29" s="443"/>
      <c r="C29" s="444"/>
      <c r="D29" s="445">
        <v>81</v>
      </c>
      <c r="E29" s="444"/>
    </row>
    <row r="30" spans="1:5" ht="22.5" customHeight="1">
      <c r="A30" s="560" t="s">
        <v>406</v>
      </c>
      <c r="B30" s="560"/>
      <c r="C30" s="440"/>
      <c r="D30" s="441">
        <v>1</v>
      </c>
      <c r="E30" s="439" t="s">
        <v>407</v>
      </c>
    </row>
    <row r="31" spans="1:5">
      <c r="A31" s="442"/>
      <c r="B31" s="443" t="s">
        <v>408</v>
      </c>
      <c r="C31" s="444"/>
      <c r="D31" s="445">
        <v>2</v>
      </c>
      <c r="E31" s="446" t="s">
        <v>227</v>
      </c>
    </row>
    <row r="32" spans="1:5">
      <c r="A32" s="442"/>
      <c r="B32" s="443" t="s">
        <v>375</v>
      </c>
      <c r="C32" s="444"/>
      <c r="D32" s="445">
        <v>3</v>
      </c>
      <c r="E32" s="446" t="s">
        <v>252</v>
      </c>
    </row>
    <row r="33" spans="1:5">
      <c r="A33" s="442"/>
      <c r="B33" s="443" t="s">
        <v>376</v>
      </c>
      <c r="C33" s="444"/>
      <c r="D33" s="445">
        <v>4</v>
      </c>
      <c r="E33" s="446" t="s">
        <v>225</v>
      </c>
    </row>
    <row r="34" spans="1:5">
      <c r="A34" s="442"/>
      <c r="B34" s="443" t="s">
        <v>377</v>
      </c>
      <c r="C34" s="444"/>
      <c r="D34" s="445">
        <v>5</v>
      </c>
      <c r="E34" s="446" t="s">
        <v>255</v>
      </c>
    </row>
    <row r="35" spans="1:5">
      <c r="A35" s="442"/>
      <c r="B35" s="443" t="s">
        <v>378</v>
      </c>
      <c r="C35" s="444"/>
      <c r="D35" s="445">
        <v>6</v>
      </c>
      <c r="E35" s="446" t="s">
        <v>221</v>
      </c>
    </row>
    <row r="36" spans="1:5">
      <c r="A36" s="442"/>
      <c r="B36" s="443" t="s">
        <v>379</v>
      </c>
      <c r="C36" s="444"/>
      <c r="D36" s="445">
        <v>7</v>
      </c>
      <c r="E36" s="446" t="s">
        <v>219</v>
      </c>
    </row>
    <row r="37" spans="1:5">
      <c r="A37" s="442"/>
      <c r="B37" s="443" t="s">
        <v>380</v>
      </c>
      <c r="C37" s="444"/>
      <c r="D37" s="445">
        <v>8</v>
      </c>
      <c r="E37" s="446" t="s">
        <v>271</v>
      </c>
    </row>
    <row r="38" spans="1:5">
      <c r="A38" s="442"/>
      <c r="B38" s="443" t="s">
        <v>381</v>
      </c>
      <c r="C38" s="444"/>
      <c r="D38" s="445">
        <v>9</v>
      </c>
      <c r="E38" s="446" t="s">
        <v>299</v>
      </c>
    </row>
    <row r="39" spans="1:5">
      <c r="A39" s="442"/>
      <c r="B39" s="443" t="s">
        <v>382</v>
      </c>
      <c r="C39" s="444"/>
      <c r="D39" s="445">
        <v>10</v>
      </c>
      <c r="E39" s="446" t="s">
        <v>277</v>
      </c>
    </row>
    <row r="40" spans="1:5">
      <c r="A40" s="442"/>
      <c r="B40" s="443" t="s">
        <v>383</v>
      </c>
      <c r="C40" s="444"/>
      <c r="D40" s="445">
        <v>11</v>
      </c>
      <c r="E40" s="446" t="s">
        <v>279</v>
      </c>
    </row>
    <row r="41" spans="1:5">
      <c r="A41" s="442"/>
      <c r="B41" s="443" t="s">
        <v>384</v>
      </c>
      <c r="C41" s="444"/>
      <c r="D41" s="445">
        <v>12</v>
      </c>
      <c r="E41" s="446" t="s">
        <v>281</v>
      </c>
    </row>
    <row r="42" spans="1:5">
      <c r="A42" s="442"/>
      <c r="B42" s="443" t="s">
        <v>385</v>
      </c>
      <c r="C42" s="444"/>
      <c r="D42" s="445">
        <v>13</v>
      </c>
      <c r="E42" s="446" t="s">
        <v>386</v>
      </c>
    </row>
    <row r="43" spans="1:5">
      <c r="A43" s="442"/>
      <c r="B43" s="443" t="s">
        <v>387</v>
      </c>
      <c r="C43" s="444"/>
      <c r="D43" s="445">
        <v>14</v>
      </c>
      <c r="E43" s="446" t="s">
        <v>285</v>
      </c>
    </row>
    <row r="44" spans="1:5">
      <c r="A44" s="442"/>
      <c r="B44" s="443" t="s">
        <v>388</v>
      </c>
      <c r="C44" s="444"/>
      <c r="D44" s="445">
        <v>15</v>
      </c>
      <c r="E44" s="446" t="s">
        <v>287</v>
      </c>
    </row>
    <row r="45" spans="1:5">
      <c r="A45" s="442"/>
      <c r="B45" s="443" t="s">
        <v>389</v>
      </c>
      <c r="C45" s="444"/>
      <c r="D45" s="445">
        <v>16</v>
      </c>
      <c r="E45" s="446" t="s">
        <v>291</v>
      </c>
    </row>
    <row r="46" spans="1:5">
      <c r="A46" s="442"/>
      <c r="B46" s="443" t="s">
        <v>390</v>
      </c>
      <c r="C46" s="444"/>
      <c r="D46" s="445">
        <v>17</v>
      </c>
      <c r="E46" s="446" t="s">
        <v>297</v>
      </c>
    </row>
    <row r="47" spans="1:5">
      <c r="A47" s="442"/>
      <c r="B47" s="443" t="s">
        <v>391</v>
      </c>
      <c r="C47" s="444"/>
      <c r="D47" s="445">
        <v>18</v>
      </c>
      <c r="E47" s="446" t="s">
        <v>392</v>
      </c>
    </row>
    <row r="48" spans="1:5">
      <c r="A48" s="442"/>
      <c r="B48" s="443" t="s">
        <v>393</v>
      </c>
      <c r="C48" s="444"/>
      <c r="D48" s="445">
        <v>19</v>
      </c>
      <c r="E48" s="446" t="s">
        <v>394</v>
      </c>
    </row>
    <row r="49" spans="1:5">
      <c r="A49" s="442"/>
      <c r="B49" s="443" t="s">
        <v>395</v>
      </c>
      <c r="C49" s="444"/>
      <c r="D49" s="445">
        <v>20</v>
      </c>
      <c r="E49" s="446" t="s">
        <v>326</v>
      </c>
    </row>
    <row r="50" spans="1:5">
      <c r="A50" s="442"/>
      <c r="B50" s="443" t="s">
        <v>396</v>
      </c>
      <c r="C50" s="444"/>
      <c r="D50" s="445">
        <v>21</v>
      </c>
      <c r="E50" s="446" t="s">
        <v>397</v>
      </c>
    </row>
    <row r="51" spans="1:5">
      <c r="A51" s="442"/>
      <c r="B51" s="443" t="s">
        <v>398</v>
      </c>
      <c r="C51" s="444"/>
      <c r="D51" s="445">
        <v>22</v>
      </c>
      <c r="E51" s="446" t="s">
        <v>399</v>
      </c>
    </row>
    <row r="52" spans="1:5">
      <c r="A52" s="442"/>
      <c r="B52" s="443" t="s">
        <v>400</v>
      </c>
      <c r="C52" s="444"/>
      <c r="D52" s="445">
        <v>23</v>
      </c>
      <c r="E52" s="446" t="s">
        <v>319</v>
      </c>
    </row>
    <row r="53" spans="1:5">
      <c r="A53" s="442"/>
      <c r="B53" s="443" t="s">
        <v>401</v>
      </c>
      <c r="C53" s="444"/>
      <c r="D53" s="445">
        <v>24</v>
      </c>
      <c r="E53" s="446" t="s">
        <v>133</v>
      </c>
    </row>
    <row r="54" spans="1:5">
      <c r="A54" s="442"/>
      <c r="B54" s="443" t="s">
        <v>402</v>
      </c>
      <c r="C54" s="444"/>
      <c r="D54" s="445">
        <v>25</v>
      </c>
      <c r="E54" s="446" t="s">
        <v>326</v>
      </c>
    </row>
    <row r="55" spans="1:5">
      <c r="A55" s="442"/>
      <c r="B55" s="443" t="s">
        <v>403</v>
      </c>
      <c r="C55" s="444"/>
      <c r="D55" s="445">
        <v>26</v>
      </c>
      <c r="E55" s="446" t="s">
        <v>404</v>
      </c>
    </row>
    <row r="56" spans="1:5">
      <c r="A56" s="442"/>
      <c r="B56" s="443" t="s">
        <v>405</v>
      </c>
      <c r="C56" s="444"/>
      <c r="D56" s="445">
        <v>27</v>
      </c>
      <c r="E56" s="446" t="s">
        <v>135</v>
      </c>
    </row>
    <row r="57" spans="1:5">
      <c r="A57" s="442"/>
      <c r="B57" s="443"/>
      <c r="C57" s="444"/>
      <c r="D57" s="445">
        <v>28</v>
      </c>
      <c r="E57" s="444"/>
    </row>
    <row r="58" spans="1:5">
      <c r="A58" s="442"/>
      <c r="B58" s="443"/>
      <c r="C58" s="444"/>
      <c r="D58" s="445">
        <v>55</v>
      </c>
      <c r="E58" s="444"/>
    </row>
    <row r="59" spans="1:5" ht="11.25" customHeight="1">
      <c r="A59" s="560" t="s">
        <v>409</v>
      </c>
      <c r="B59" s="560"/>
      <c r="C59" s="440"/>
      <c r="D59" s="441">
        <v>1</v>
      </c>
      <c r="E59" s="439" t="s">
        <v>410</v>
      </c>
    </row>
    <row r="60" spans="1:5">
      <c r="A60" s="442"/>
      <c r="B60" s="443" t="s">
        <v>408</v>
      </c>
      <c r="C60" s="444"/>
      <c r="D60" s="445">
        <v>2</v>
      </c>
      <c r="E60" s="446" t="s">
        <v>227</v>
      </c>
    </row>
    <row r="61" spans="1:5">
      <c r="A61" s="442"/>
      <c r="B61" s="443" t="s">
        <v>375</v>
      </c>
      <c r="C61" s="444"/>
      <c r="D61" s="445">
        <v>3</v>
      </c>
      <c r="E61" s="446" t="s">
        <v>252</v>
      </c>
    </row>
    <row r="62" spans="1:5">
      <c r="A62" s="442"/>
      <c r="B62" s="443" t="s">
        <v>376</v>
      </c>
      <c r="C62" s="444"/>
      <c r="D62" s="445">
        <v>4</v>
      </c>
      <c r="E62" s="446" t="s">
        <v>225</v>
      </c>
    </row>
    <row r="63" spans="1:5">
      <c r="A63" s="442"/>
      <c r="B63" s="443" t="s">
        <v>377</v>
      </c>
      <c r="C63" s="444"/>
      <c r="D63" s="445">
        <v>5</v>
      </c>
      <c r="E63" s="446" t="s">
        <v>255</v>
      </c>
    </row>
    <row r="64" spans="1:5">
      <c r="A64" s="442"/>
      <c r="B64" s="443" t="s">
        <v>378</v>
      </c>
      <c r="C64" s="444"/>
      <c r="D64" s="445">
        <v>6</v>
      </c>
      <c r="E64" s="446" t="s">
        <v>221</v>
      </c>
    </row>
    <row r="65" spans="1:5">
      <c r="A65" s="442"/>
      <c r="B65" s="443" t="s">
        <v>379</v>
      </c>
      <c r="C65" s="444"/>
      <c r="D65" s="445">
        <v>7</v>
      </c>
      <c r="E65" s="446" t="s">
        <v>219</v>
      </c>
    </row>
    <row r="66" spans="1:5">
      <c r="A66" s="442"/>
      <c r="B66" s="443" t="s">
        <v>380</v>
      </c>
      <c r="C66" s="444"/>
      <c r="D66" s="445">
        <v>8</v>
      </c>
      <c r="E66" s="446" t="s">
        <v>271</v>
      </c>
    </row>
    <row r="67" spans="1:5">
      <c r="A67" s="442"/>
      <c r="B67" s="443" t="s">
        <v>381</v>
      </c>
      <c r="C67" s="444"/>
      <c r="D67" s="445">
        <v>9</v>
      </c>
      <c r="E67" s="446" t="s">
        <v>299</v>
      </c>
    </row>
    <row r="68" spans="1:5">
      <c r="A68" s="442"/>
      <c r="B68" s="443" t="s">
        <v>382</v>
      </c>
      <c r="C68" s="444"/>
      <c r="D68" s="445">
        <v>10</v>
      </c>
      <c r="E68" s="446" t="s">
        <v>277</v>
      </c>
    </row>
    <row r="69" spans="1:5">
      <c r="A69" s="442"/>
      <c r="B69" s="443" t="s">
        <v>383</v>
      </c>
      <c r="C69" s="444"/>
      <c r="D69" s="445">
        <v>11</v>
      </c>
      <c r="E69" s="446" t="s">
        <v>279</v>
      </c>
    </row>
    <row r="70" spans="1:5">
      <c r="A70" s="442"/>
      <c r="B70" s="443" t="s">
        <v>384</v>
      </c>
      <c r="C70" s="444"/>
      <c r="D70" s="445">
        <v>12</v>
      </c>
      <c r="E70" s="446" t="s">
        <v>281</v>
      </c>
    </row>
    <row r="71" spans="1:5">
      <c r="A71" s="442"/>
      <c r="B71" s="443" t="s">
        <v>385</v>
      </c>
      <c r="C71" s="444"/>
      <c r="D71" s="445">
        <v>13</v>
      </c>
      <c r="E71" s="446" t="s">
        <v>386</v>
      </c>
    </row>
    <row r="72" spans="1:5">
      <c r="A72" s="442"/>
      <c r="B72" s="443" t="s">
        <v>387</v>
      </c>
      <c r="C72" s="444"/>
      <c r="D72" s="445">
        <v>14</v>
      </c>
      <c r="E72" s="446" t="s">
        <v>285</v>
      </c>
    </row>
    <row r="73" spans="1:5">
      <c r="A73" s="442"/>
      <c r="B73" s="443" t="s">
        <v>388</v>
      </c>
      <c r="C73" s="444"/>
      <c r="D73" s="445">
        <v>15</v>
      </c>
      <c r="E73" s="446" t="s">
        <v>287</v>
      </c>
    </row>
    <row r="74" spans="1:5">
      <c r="A74" s="442"/>
      <c r="B74" s="443" t="s">
        <v>389</v>
      </c>
      <c r="C74" s="444"/>
      <c r="D74" s="445">
        <v>16</v>
      </c>
      <c r="E74" s="446" t="s">
        <v>291</v>
      </c>
    </row>
    <row r="75" spans="1:5">
      <c r="A75" s="442"/>
      <c r="B75" s="443" t="s">
        <v>390</v>
      </c>
      <c r="C75" s="444"/>
      <c r="D75" s="445">
        <v>17</v>
      </c>
      <c r="E75" s="446" t="s">
        <v>297</v>
      </c>
    </row>
    <row r="76" spans="1:5">
      <c r="A76" s="442"/>
      <c r="B76" s="443" t="s">
        <v>391</v>
      </c>
      <c r="C76" s="444"/>
      <c r="D76" s="445">
        <v>18</v>
      </c>
      <c r="E76" s="446" t="s">
        <v>392</v>
      </c>
    </row>
    <row r="77" spans="1:5">
      <c r="A77" s="442"/>
      <c r="B77" s="443" t="s">
        <v>393</v>
      </c>
      <c r="C77" s="444"/>
      <c r="D77" s="445">
        <v>19</v>
      </c>
      <c r="E77" s="446" t="s">
        <v>394</v>
      </c>
    </row>
    <row r="78" spans="1:5">
      <c r="A78" s="442"/>
      <c r="B78" s="443" t="s">
        <v>395</v>
      </c>
      <c r="C78" s="444"/>
      <c r="D78" s="445">
        <v>20</v>
      </c>
      <c r="E78" s="446" t="s">
        <v>326</v>
      </c>
    </row>
    <row r="79" spans="1:5">
      <c r="A79" s="442"/>
      <c r="B79" s="443" t="s">
        <v>396</v>
      </c>
      <c r="C79" s="444"/>
      <c r="D79" s="445">
        <v>21</v>
      </c>
      <c r="E79" s="446" t="s">
        <v>397</v>
      </c>
    </row>
    <row r="80" spans="1:5">
      <c r="A80" s="442"/>
      <c r="B80" s="443" t="s">
        <v>398</v>
      </c>
      <c r="C80" s="444"/>
      <c r="D80" s="445">
        <v>22</v>
      </c>
      <c r="E80" s="446" t="s">
        <v>399</v>
      </c>
    </row>
    <row r="81" spans="1:5">
      <c r="A81" s="442"/>
      <c r="B81" s="443" t="s">
        <v>400</v>
      </c>
      <c r="C81" s="444"/>
      <c r="D81" s="445">
        <v>23</v>
      </c>
      <c r="E81" s="446" t="s">
        <v>319</v>
      </c>
    </row>
    <row r="82" spans="1:5">
      <c r="A82" s="442"/>
      <c r="B82" s="443" t="s">
        <v>401</v>
      </c>
      <c r="C82" s="444"/>
      <c r="D82" s="445">
        <v>24</v>
      </c>
      <c r="E82" s="446" t="s">
        <v>133</v>
      </c>
    </row>
    <row r="83" spans="1:5">
      <c r="A83" s="442"/>
      <c r="B83" s="443" t="s">
        <v>402</v>
      </c>
      <c r="C83" s="444"/>
      <c r="D83" s="445">
        <v>25</v>
      </c>
      <c r="E83" s="446" t="s">
        <v>326</v>
      </c>
    </row>
    <row r="84" spans="1:5">
      <c r="A84" s="442"/>
      <c r="B84" s="443" t="s">
        <v>403</v>
      </c>
      <c r="C84" s="444"/>
      <c r="D84" s="445">
        <v>26</v>
      </c>
      <c r="E84" s="446" t="s">
        <v>404</v>
      </c>
    </row>
    <row r="85" spans="1:5">
      <c r="A85" s="442"/>
      <c r="B85" s="443" t="s">
        <v>405</v>
      </c>
      <c r="C85" s="444"/>
      <c r="D85" s="445">
        <v>27</v>
      </c>
      <c r="E85" s="446" t="s">
        <v>135</v>
      </c>
    </row>
    <row r="86" spans="1:5">
      <c r="A86" s="442"/>
      <c r="B86" s="443"/>
      <c r="C86" s="444"/>
      <c r="D86" s="445">
        <v>28</v>
      </c>
      <c r="E86" s="444"/>
    </row>
    <row r="87" spans="1:5">
      <c r="A87" s="442"/>
      <c r="B87" s="443"/>
      <c r="C87" s="444"/>
      <c r="D87" s="445">
        <v>81</v>
      </c>
      <c r="E87" s="444"/>
    </row>
    <row r="88" spans="1:5" ht="22.5" customHeight="1">
      <c r="A88" s="560" t="s">
        <v>411</v>
      </c>
      <c r="B88" s="560"/>
      <c r="C88" s="440"/>
      <c r="D88" s="441">
        <v>1</v>
      </c>
      <c r="E88" s="439" t="s">
        <v>412</v>
      </c>
    </row>
    <row r="89" spans="1:5">
      <c r="A89" s="442"/>
      <c r="B89" s="443" t="s">
        <v>375</v>
      </c>
      <c r="C89" s="444"/>
      <c r="D89" s="445">
        <v>2</v>
      </c>
      <c r="E89" s="446" t="s">
        <v>252</v>
      </c>
    </row>
    <row r="90" spans="1:5">
      <c r="A90" s="442"/>
      <c r="B90" s="443" t="s">
        <v>376</v>
      </c>
      <c r="C90" s="444"/>
      <c r="D90" s="445">
        <v>3</v>
      </c>
      <c r="E90" s="446" t="s">
        <v>225</v>
      </c>
    </row>
    <row r="91" spans="1:5">
      <c r="A91" s="442"/>
      <c r="B91" s="443" t="s">
        <v>377</v>
      </c>
      <c r="C91" s="444"/>
      <c r="D91" s="445">
        <v>4</v>
      </c>
      <c r="E91" s="446" t="s">
        <v>255</v>
      </c>
    </row>
    <row r="92" spans="1:5">
      <c r="A92" s="442"/>
      <c r="B92" s="443" t="s">
        <v>378</v>
      </c>
      <c r="C92" s="444"/>
      <c r="D92" s="445">
        <v>5</v>
      </c>
      <c r="E92" s="446" t="s">
        <v>221</v>
      </c>
    </row>
    <row r="93" spans="1:5">
      <c r="A93" s="442"/>
      <c r="B93" s="443" t="s">
        <v>379</v>
      </c>
      <c r="C93" s="444"/>
      <c r="D93" s="445">
        <v>6</v>
      </c>
      <c r="E93" s="446" t="s">
        <v>219</v>
      </c>
    </row>
    <row r="94" spans="1:5">
      <c r="A94" s="442"/>
      <c r="B94" s="443" t="s">
        <v>380</v>
      </c>
      <c r="C94" s="444"/>
      <c r="D94" s="445">
        <v>7</v>
      </c>
      <c r="E94" s="446" t="s">
        <v>271</v>
      </c>
    </row>
    <row r="95" spans="1:5">
      <c r="A95" s="442"/>
      <c r="B95" s="443" t="s">
        <v>381</v>
      </c>
      <c r="C95" s="444"/>
      <c r="D95" s="445">
        <v>8</v>
      </c>
      <c r="E95" s="446" t="s">
        <v>299</v>
      </c>
    </row>
    <row r="96" spans="1:5">
      <c r="A96" s="442"/>
      <c r="B96" s="443" t="s">
        <v>382</v>
      </c>
      <c r="C96" s="444"/>
      <c r="D96" s="445">
        <v>9</v>
      </c>
      <c r="E96" s="446" t="s">
        <v>277</v>
      </c>
    </row>
    <row r="97" spans="1:5">
      <c r="A97" s="442"/>
      <c r="B97" s="443" t="s">
        <v>383</v>
      </c>
      <c r="C97" s="444"/>
      <c r="D97" s="445">
        <v>10</v>
      </c>
      <c r="E97" s="446" t="s">
        <v>279</v>
      </c>
    </row>
    <row r="98" spans="1:5">
      <c r="A98" s="442"/>
      <c r="B98" s="443" t="s">
        <v>384</v>
      </c>
      <c r="C98" s="444"/>
      <c r="D98" s="445">
        <v>11</v>
      </c>
      <c r="E98" s="446" t="s">
        <v>281</v>
      </c>
    </row>
    <row r="99" spans="1:5">
      <c r="A99" s="442"/>
      <c r="B99" s="443" t="s">
        <v>385</v>
      </c>
      <c r="C99" s="444"/>
      <c r="D99" s="445">
        <v>12</v>
      </c>
      <c r="E99" s="446" t="s">
        <v>386</v>
      </c>
    </row>
    <row r="100" spans="1:5">
      <c r="A100" s="442"/>
      <c r="B100" s="443" t="s">
        <v>387</v>
      </c>
      <c r="C100" s="444"/>
      <c r="D100" s="445">
        <v>13</v>
      </c>
      <c r="E100" s="446" t="s">
        <v>285</v>
      </c>
    </row>
    <row r="101" spans="1:5">
      <c r="A101" s="442"/>
      <c r="B101" s="443" t="s">
        <v>388</v>
      </c>
      <c r="C101" s="444"/>
      <c r="D101" s="445">
        <v>14</v>
      </c>
      <c r="E101" s="446" t="s">
        <v>287</v>
      </c>
    </row>
    <row r="102" spans="1:5">
      <c r="A102" s="442"/>
      <c r="B102" s="443" t="s">
        <v>389</v>
      </c>
      <c r="C102" s="444"/>
      <c r="D102" s="445">
        <v>15</v>
      </c>
      <c r="E102" s="446" t="s">
        <v>291</v>
      </c>
    </row>
    <row r="103" spans="1:5">
      <c r="A103" s="442"/>
      <c r="B103" s="443" t="s">
        <v>390</v>
      </c>
      <c r="C103" s="444"/>
      <c r="D103" s="445">
        <v>16</v>
      </c>
      <c r="E103" s="446" t="s">
        <v>297</v>
      </c>
    </row>
    <row r="104" spans="1:5">
      <c r="A104" s="442"/>
      <c r="B104" s="443" t="s">
        <v>391</v>
      </c>
      <c r="C104" s="444"/>
      <c r="D104" s="445">
        <v>17</v>
      </c>
      <c r="E104" s="446" t="s">
        <v>392</v>
      </c>
    </row>
    <row r="105" spans="1:5">
      <c r="A105" s="442"/>
      <c r="B105" s="443" t="s">
        <v>393</v>
      </c>
      <c r="C105" s="444"/>
      <c r="D105" s="445">
        <v>18</v>
      </c>
      <c r="E105" s="446" t="s">
        <v>394</v>
      </c>
    </row>
    <row r="106" spans="1:5">
      <c r="A106" s="442"/>
      <c r="B106" s="443" t="s">
        <v>395</v>
      </c>
      <c r="C106" s="444"/>
      <c r="D106" s="445">
        <v>19</v>
      </c>
      <c r="E106" s="446" t="s">
        <v>326</v>
      </c>
    </row>
    <row r="107" spans="1:5">
      <c r="A107" s="442"/>
      <c r="B107" s="443" t="s">
        <v>396</v>
      </c>
      <c r="C107" s="444"/>
      <c r="D107" s="445">
        <v>20</v>
      </c>
      <c r="E107" s="446" t="s">
        <v>397</v>
      </c>
    </row>
    <row r="108" spans="1:5">
      <c r="A108" s="442"/>
      <c r="B108" s="443" t="s">
        <v>398</v>
      </c>
      <c r="C108" s="444"/>
      <c r="D108" s="445">
        <v>21</v>
      </c>
      <c r="E108" s="446" t="s">
        <v>399</v>
      </c>
    </row>
    <row r="109" spans="1:5">
      <c r="A109" s="442"/>
      <c r="B109" s="443" t="s">
        <v>400</v>
      </c>
      <c r="C109" s="444"/>
      <c r="D109" s="445">
        <v>22</v>
      </c>
      <c r="E109" s="446" t="s">
        <v>319</v>
      </c>
    </row>
    <row r="110" spans="1:5">
      <c r="A110" s="442"/>
      <c r="B110" s="443" t="s">
        <v>401</v>
      </c>
      <c r="C110" s="444"/>
      <c r="D110" s="445">
        <v>23</v>
      </c>
      <c r="E110" s="446" t="s">
        <v>133</v>
      </c>
    </row>
    <row r="111" spans="1:5">
      <c r="A111" s="442"/>
      <c r="B111" s="443" t="s">
        <v>402</v>
      </c>
      <c r="C111" s="444"/>
      <c r="D111" s="445">
        <v>24</v>
      </c>
      <c r="E111" s="446" t="s">
        <v>326</v>
      </c>
    </row>
    <row r="112" spans="1:5">
      <c r="A112" s="442"/>
      <c r="B112" s="443" t="s">
        <v>403</v>
      </c>
      <c r="C112" s="444"/>
      <c r="D112" s="445">
        <v>25</v>
      </c>
      <c r="E112" s="446" t="s">
        <v>404</v>
      </c>
    </row>
    <row r="113" spans="1:5">
      <c r="A113" s="442"/>
      <c r="B113" s="443" t="s">
        <v>405</v>
      </c>
      <c r="C113" s="444"/>
      <c r="D113" s="445">
        <v>26</v>
      </c>
      <c r="E113" s="446" t="s">
        <v>135</v>
      </c>
    </row>
    <row r="114" spans="1:5">
      <c r="A114" s="442"/>
      <c r="B114" s="443"/>
      <c r="C114" s="444"/>
      <c r="D114" s="445">
        <v>27</v>
      </c>
      <c r="E114" s="444"/>
    </row>
    <row r="115" spans="1:5">
      <c r="A115" s="442"/>
      <c r="B115" s="443"/>
      <c r="C115" s="444"/>
      <c r="D115" s="445">
        <v>81</v>
      </c>
      <c r="E115" s="444"/>
    </row>
    <row r="116" spans="1:5" ht="11.25" customHeight="1">
      <c r="A116" s="560" t="s">
        <v>413</v>
      </c>
      <c r="B116" s="560"/>
      <c r="C116" s="440"/>
      <c r="D116" s="441">
        <v>1</v>
      </c>
      <c r="E116" s="439" t="s">
        <v>414</v>
      </c>
    </row>
    <row r="117" spans="1:5">
      <c r="A117" s="442"/>
      <c r="B117" s="443" t="s">
        <v>375</v>
      </c>
      <c r="C117" s="444"/>
      <c r="D117" s="445">
        <v>2</v>
      </c>
      <c r="E117" s="446" t="s">
        <v>252</v>
      </c>
    </row>
    <row r="118" spans="1:5">
      <c r="A118" s="442"/>
      <c r="B118" s="443" t="s">
        <v>376</v>
      </c>
      <c r="C118" s="444"/>
      <c r="D118" s="445">
        <v>3</v>
      </c>
      <c r="E118" s="446" t="s">
        <v>225</v>
      </c>
    </row>
    <row r="119" spans="1:5">
      <c r="A119" s="442"/>
      <c r="B119" s="443" t="s">
        <v>377</v>
      </c>
      <c r="C119" s="444"/>
      <c r="D119" s="445">
        <v>4</v>
      </c>
      <c r="E119" s="446" t="s">
        <v>255</v>
      </c>
    </row>
    <row r="120" spans="1:5">
      <c r="A120" s="442"/>
      <c r="B120" s="443" t="s">
        <v>378</v>
      </c>
      <c r="C120" s="444"/>
      <c r="D120" s="445">
        <v>5</v>
      </c>
      <c r="E120" s="446" t="s">
        <v>221</v>
      </c>
    </row>
    <row r="121" spans="1:5">
      <c r="A121" s="442"/>
      <c r="B121" s="443" t="s">
        <v>379</v>
      </c>
      <c r="C121" s="444"/>
      <c r="D121" s="445">
        <v>6</v>
      </c>
      <c r="E121" s="446" t="s">
        <v>219</v>
      </c>
    </row>
    <row r="122" spans="1:5">
      <c r="A122" s="442"/>
      <c r="B122" s="443" t="s">
        <v>380</v>
      </c>
      <c r="C122" s="444"/>
      <c r="D122" s="445">
        <v>7</v>
      </c>
      <c r="E122" s="446" t="s">
        <v>271</v>
      </c>
    </row>
    <row r="123" spans="1:5">
      <c r="A123" s="442"/>
      <c r="B123" s="443" t="s">
        <v>381</v>
      </c>
      <c r="C123" s="444"/>
      <c r="D123" s="445">
        <v>8</v>
      </c>
      <c r="E123" s="446" t="s">
        <v>299</v>
      </c>
    </row>
    <row r="124" spans="1:5">
      <c r="A124" s="442"/>
      <c r="B124" s="443" t="s">
        <v>382</v>
      </c>
      <c r="C124" s="444"/>
      <c r="D124" s="445">
        <v>9</v>
      </c>
      <c r="E124" s="446" t="s">
        <v>277</v>
      </c>
    </row>
    <row r="125" spans="1:5">
      <c r="A125" s="442"/>
      <c r="B125" s="443" t="s">
        <v>383</v>
      </c>
      <c r="C125" s="444"/>
      <c r="D125" s="445">
        <v>10</v>
      </c>
      <c r="E125" s="446" t="s">
        <v>279</v>
      </c>
    </row>
    <row r="126" spans="1:5">
      <c r="A126" s="442"/>
      <c r="B126" s="443" t="s">
        <v>384</v>
      </c>
      <c r="C126" s="444"/>
      <c r="D126" s="445">
        <v>11</v>
      </c>
      <c r="E126" s="446" t="s">
        <v>281</v>
      </c>
    </row>
    <row r="127" spans="1:5">
      <c r="A127" s="442"/>
      <c r="B127" s="443" t="s">
        <v>385</v>
      </c>
      <c r="C127" s="444"/>
      <c r="D127" s="445">
        <v>12</v>
      </c>
      <c r="E127" s="446" t="s">
        <v>386</v>
      </c>
    </row>
    <row r="128" spans="1:5">
      <c r="A128" s="442"/>
      <c r="B128" s="443" t="s">
        <v>387</v>
      </c>
      <c r="C128" s="444"/>
      <c r="D128" s="445">
        <v>13</v>
      </c>
      <c r="E128" s="446" t="s">
        <v>285</v>
      </c>
    </row>
    <row r="129" spans="1:5">
      <c r="A129" s="442"/>
      <c r="B129" s="443" t="s">
        <v>388</v>
      </c>
      <c r="C129" s="444"/>
      <c r="D129" s="445">
        <v>14</v>
      </c>
      <c r="E129" s="446" t="s">
        <v>287</v>
      </c>
    </row>
    <row r="130" spans="1:5">
      <c r="A130" s="442"/>
      <c r="B130" s="443" t="s">
        <v>389</v>
      </c>
      <c r="C130" s="444"/>
      <c r="D130" s="445">
        <v>15</v>
      </c>
      <c r="E130" s="446" t="s">
        <v>291</v>
      </c>
    </row>
    <row r="131" spans="1:5">
      <c r="A131" s="442"/>
      <c r="B131" s="443" t="s">
        <v>390</v>
      </c>
      <c r="C131" s="444"/>
      <c r="D131" s="445">
        <v>16</v>
      </c>
      <c r="E131" s="446" t="s">
        <v>297</v>
      </c>
    </row>
    <row r="132" spans="1:5">
      <c r="A132" s="442"/>
      <c r="B132" s="443" t="s">
        <v>391</v>
      </c>
      <c r="C132" s="444"/>
      <c r="D132" s="445">
        <v>17</v>
      </c>
      <c r="E132" s="446" t="s">
        <v>392</v>
      </c>
    </row>
    <row r="133" spans="1:5">
      <c r="A133" s="442"/>
      <c r="B133" s="443" t="s">
        <v>393</v>
      </c>
      <c r="C133" s="444"/>
      <c r="D133" s="445">
        <v>18</v>
      </c>
      <c r="E133" s="446" t="s">
        <v>394</v>
      </c>
    </row>
    <row r="134" spans="1:5">
      <c r="A134" s="442"/>
      <c r="B134" s="443" t="s">
        <v>395</v>
      </c>
      <c r="C134" s="444"/>
      <c r="D134" s="445">
        <v>19</v>
      </c>
      <c r="E134" s="446" t="s">
        <v>326</v>
      </c>
    </row>
    <row r="135" spans="1:5">
      <c r="A135" s="442"/>
      <c r="B135" s="443" t="s">
        <v>396</v>
      </c>
      <c r="C135" s="444"/>
      <c r="D135" s="445">
        <v>20</v>
      </c>
      <c r="E135" s="446" t="s">
        <v>397</v>
      </c>
    </row>
    <row r="136" spans="1:5">
      <c r="A136" s="442"/>
      <c r="B136" s="443" t="s">
        <v>398</v>
      </c>
      <c r="C136" s="444"/>
      <c r="D136" s="445">
        <v>21</v>
      </c>
      <c r="E136" s="446" t="s">
        <v>399</v>
      </c>
    </row>
    <row r="137" spans="1:5">
      <c r="A137" s="442"/>
      <c r="B137" s="443" t="s">
        <v>400</v>
      </c>
      <c r="C137" s="444"/>
      <c r="D137" s="445">
        <v>22</v>
      </c>
      <c r="E137" s="446" t="s">
        <v>319</v>
      </c>
    </row>
    <row r="138" spans="1:5">
      <c r="A138" s="442"/>
      <c r="B138" s="443" t="s">
        <v>401</v>
      </c>
      <c r="C138" s="444"/>
      <c r="D138" s="445">
        <v>23</v>
      </c>
      <c r="E138" s="446" t="s">
        <v>133</v>
      </c>
    </row>
    <row r="139" spans="1:5">
      <c r="A139" s="442"/>
      <c r="B139" s="443" t="s">
        <v>402</v>
      </c>
      <c r="C139" s="444"/>
      <c r="D139" s="445">
        <v>24</v>
      </c>
      <c r="E139" s="446" t="s">
        <v>326</v>
      </c>
    </row>
    <row r="140" spans="1:5">
      <c r="A140" s="442"/>
      <c r="B140" s="443" t="s">
        <v>403</v>
      </c>
      <c r="C140" s="444"/>
      <c r="D140" s="445">
        <v>25</v>
      </c>
      <c r="E140" s="446" t="s">
        <v>404</v>
      </c>
    </row>
    <row r="141" spans="1:5">
      <c r="A141" s="442"/>
      <c r="B141" s="443" t="s">
        <v>405</v>
      </c>
      <c r="C141" s="444"/>
      <c r="D141" s="445">
        <v>26</v>
      </c>
      <c r="E141" s="446" t="s">
        <v>135</v>
      </c>
    </row>
    <row r="142" spans="1:5">
      <c r="A142" s="442"/>
      <c r="B142" s="443"/>
      <c r="C142" s="444"/>
      <c r="D142" s="445">
        <v>27</v>
      </c>
      <c r="E142" s="444"/>
    </row>
    <row r="143" spans="1:5">
      <c r="A143" s="442"/>
      <c r="B143" s="443"/>
      <c r="C143" s="444"/>
      <c r="D143" s="445">
        <v>81</v>
      </c>
      <c r="E143" s="444"/>
    </row>
    <row r="144" spans="1:5" ht="11.25" customHeight="1">
      <c r="A144" s="560" t="s">
        <v>415</v>
      </c>
      <c r="B144" s="560"/>
      <c r="C144" s="440"/>
      <c r="D144" s="441">
        <v>1</v>
      </c>
      <c r="E144" s="439" t="s">
        <v>416</v>
      </c>
    </row>
    <row r="145" spans="1:5">
      <c r="A145" s="442"/>
      <c r="B145" s="443" t="s">
        <v>408</v>
      </c>
      <c r="C145" s="444"/>
      <c r="D145" s="445">
        <v>2</v>
      </c>
      <c r="E145" s="446" t="s">
        <v>227</v>
      </c>
    </row>
    <row r="146" spans="1:5">
      <c r="A146" s="442"/>
      <c r="B146" s="443" t="s">
        <v>375</v>
      </c>
      <c r="C146" s="444"/>
      <c r="D146" s="445">
        <v>3</v>
      </c>
      <c r="E146" s="446" t="s">
        <v>252</v>
      </c>
    </row>
    <row r="147" spans="1:5">
      <c r="A147" s="442"/>
      <c r="B147" s="443" t="s">
        <v>376</v>
      </c>
      <c r="C147" s="444"/>
      <c r="D147" s="445">
        <v>4</v>
      </c>
      <c r="E147" s="446" t="s">
        <v>225</v>
      </c>
    </row>
    <row r="148" spans="1:5">
      <c r="A148" s="442"/>
      <c r="B148" s="443" t="s">
        <v>377</v>
      </c>
      <c r="C148" s="444"/>
      <c r="D148" s="445">
        <v>5</v>
      </c>
      <c r="E148" s="446" t="s">
        <v>255</v>
      </c>
    </row>
    <row r="149" spans="1:5">
      <c r="A149" s="442"/>
      <c r="B149" s="443" t="s">
        <v>378</v>
      </c>
      <c r="C149" s="444"/>
      <c r="D149" s="445">
        <v>6</v>
      </c>
      <c r="E149" s="446" t="s">
        <v>221</v>
      </c>
    </row>
    <row r="150" spans="1:5">
      <c r="A150" s="442"/>
      <c r="B150" s="443" t="s">
        <v>379</v>
      </c>
      <c r="C150" s="444"/>
      <c r="D150" s="445">
        <v>7</v>
      </c>
      <c r="E150" s="446" t="s">
        <v>219</v>
      </c>
    </row>
    <row r="151" spans="1:5">
      <c r="A151" s="442"/>
      <c r="B151" s="443" t="s">
        <v>380</v>
      </c>
      <c r="C151" s="444"/>
      <c r="D151" s="445">
        <v>8</v>
      </c>
      <c r="E151" s="446" t="s">
        <v>271</v>
      </c>
    </row>
    <row r="152" spans="1:5">
      <c r="A152" s="442"/>
      <c r="B152" s="443" t="s">
        <v>381</v>
      </c>
      <c r="C152" s="444"/>
      <c r="D152" s="445">
        <v>9</v>
      </c>
      <c r="E152" s="446" t="s">
        <v>299</v>
      </c>
    </row>
    <row r="153" spans="1:5">
      <c r="A153" s="442"/>
      <c r="B153" s="443" t="s">
        <v>382</v>
      </c>
      <c r="C153" s="444"/>
      <c r="D153" s="445">
        <v>10</v>
      </c>
      <c r="E153" s="446" t="s">
        <v>277</v>
      </c>
    </row>
    <row r="154" spans="1:5">
      <c r="A154" s="442"/>
      <c r="B154" s="443" t="s">
        <v>383</v>
      </c>
      <c r="C154" s="444"/>
      <c r="D154" s="445">
        <v>11</v>
      </c>
      <c r="E154" s="446" t="s">
        <v>279</v>
      </c>
    </row>
    <row r="155" spans="1:5">
      <c r="A155" s="442"/>
      <c r="B155" s="443" t="s">
        <v>384</v>
      </c>
      <c r="C155" s="444"/>
      <c r="D155" s="445">
        <v>12</v>
      </c>
      <c r="E155" s="446" t="s">
        <v>281</v>
      </c>
    </row>
    <row r="156" spans="1:5">
      <c r="A156" s="442"/>
      <c r="B156" s="443" t="s">
        <v>385</v>
      </c>
      <c r="C156" s="444"/>
      <c r="D156" s="445">
        <v>13</v>
      </c>
      <c r="E156" s="446" t="s">
        <v>386</v>
      </c>
    </row>
    <row r="157" spans="1:5">
      <c r="A157" s="442"/>
      <c r="B157" s="443" t="s">
        <v>387</v>
      </c>
      <c r="C157" s="444"/>
      <c r="D157" s="445">
        <v>14</v>
      </c>
      <c r="E157" s="446" t="s">
        <v>285</v>
      </c>
    </row>
    <row r="158" spans="1:5">
      <c r="A158" s="442"/>
      <c r="B158" s="443" t="s">
        <v>388</v>
      </c>
      <c r="C158" s="444"/>
      <c r="D158" s="445">
        <v>15</v>
      </c>
      <c r="E158" s="446" t="s">
        <v>287</v>
      </c>
    </row>
    <row r="159" spans="1:5">
      <c r="A159" s="442"/>
      <c r="B159" s="443" t="s">
        <v>389</v>
      </c>
      <c r="C159" s="444"/>
      <c r="D159" s="445">
        <v>16</v>
      </c>
      <c r="E159" s="446" t="s">
        <v>291</v>
      </c>
    </row>
    <row r="160" spans="1:5">
      <c r="A160" s="442"/>
      <c r="B160" s="443" t="s">
        <v>390</v>
      </c>
      <c r="C160" s="444"/>
      <c r="D160" s="445">
        <v>17</v>
      </c>
      <c r="E160" s="446" t="s">
        <v>297</v>
      </c>
    </row>
    <row r="161" spans="1:5">
      <c r="A161" s="442"/>
      <c r="B161" s="443" t="s">
        <v>391</v>
      </c>
      <c r="C161" s="444"/>
      <c r="D161" s="445">
        <v>18</v>
      </c>
      <c r="E161" s="446" t="s">
        <v>392</v>
      </c>
    </row>
    <row r="162" spans="1:5">
      <c r="A162" s="442"/>
      <c r="B162" s="443" t="s">
        <v>393</v>
      </c>
      <c r="C162" s="444"/>
      <c r="D162" s="445">
        <v>19</v>
      </c>
      <c r="E162" s="446" t="s">
        <v>394</v>
      </c>
    </row>
    <row r="163" spans="1:5">
      <c r="A163" s="442"/>
      <c r="B163" s="443" t="s">
        <v>395</v>
      </c>
      <c r="C163" s="444"/>
      <c r="D163" s="445">
        <v>20</v>
      </c>
      <c r="E163" s="446" t="s">
        <v>326</v>
      </c>
    </row>
    <row r="164" spans="1:5">
      <c r="A164" s="442"/>
      <c r="B164" s="443" t="s">
        <v>396</v>
      </c>
      <c r="C164" s="444"/>
      <c r="D164" s="445">
        <v>21</v>
      </c>
      <c r="E164" s="446" t="s">
        <v>397</v>
      </c>
    </row>
    <row r="165" spans="1:5">
      <c r="A165" s="442"/>
      <c r="B165" s="443" t="s">
        <v>398</v>
      </c>
      <c r="C165" s="444"/>
      <c r="D165" s="445">
        <v>22</v>
      </c>
      <c r="E165" s="446" t="s">
        <v>399</v>
      </c>
    </row>
    <row r="166" spans="1:5">
      <c r="A166" s="442"/>
      <c r="B166" s="443" t="s">
        <v>400</v>
      </c>
      <c r="C166" s="444"/>
      <c r="D166" s="445">
        <v>23</v>
      </c>
      <c r="E166" s="446" t="s">
        <v>319</v>
      </c>
    </row>
    <row r="167" spans="1:5">
      <c r="A167" s="442"/>
      <c r="B167" s="443" t="s">
        <v>401</v>
      </c>
      <c r="C167" s="444"/>
      <c r="D167" s="445">
        <v>24</v>
      </c>
      <c r="E167" s="446" t="s">
        <v>133</v>
      </c>
    </row>
    <row r="168" spans="1:5">
      <c r="A168" s="442"/>
      <c r="B168" s="443" t="s">
        <v>402</v>
      </c>
      <c r="C168" s="444"/>
      <c r="D168" s="445">
        <v>25</v>
      </c>
      <c r="E168" s="446" t="s">
        <v>326</v>
      </c>
    </row>
    <row r="169" spans="1:5">
      <c r="A169" s="442"/>
      <c r="B169" s="443" t="s">
        <v>403</v>
      </c>
      <c r="C169" s="444"/>
      <c r="D169" s="445">
        <v>26</v>
      </c>
      <c r="E169" s="446" t="s">
        <v>404</v>
      </c>
    </row>
    <row r="170" spans="1:5">
      <c r="A170" s="442"/>
      <c r="B170" s="443" t="s">
        <v>405</v>
      </c>
      <c r="C170" s="444"/>
      <c r="D170" s="445">
        <v>27</v>
      </c>
      <c r="E170" s="446" t="s">
        <v>135</v>
      </c>
    </row>
    <row r="171" spans="1:5">
      <c r="A171" s="442"/>
      <c r="B171" s="443"/>
      <c r="C171" s="444"/>
      <c r="D171" s="445">
        <v>28</v>
      </c>
      <c r="E171" s="444"/>
    </row>
    <row r="172" spans="1:5">
      <c r="A172" s="442"/>
      <c r="B172" s="443"/>
      <c r="C172" s="444"/>
      <c r="D172" s="445">
        <v>81</v>
      </c>
      <c r="E172" s="444"/>
    </row>
    <row r="173" spans="1:5" ht="33.75" customHeight="1">
      <c r="A173" s="560" t="s">
        <v>417</v>
      </c>
      <c r="B173" s="560"/>
      <c r="C173" s="440"/>
      <c r="D173" s="441">
        <v>1</v>
      </c>
      <c r="E173" s="439" t="s">
        <v>418</v>
      </c>
    </row>
    <row r="174" spans="1:5">
      <c r="A174" s="442"/>
      <c r="B174" s="443" t="s">
        <v>375</v>
      </c>
      <c r="C174" s="444"/>
      <c r="D174" s="445">
        <v>2</v>
      </c>
      <c r="E174" s="446" t="s">
        <v>252</v>
      </c>
    </row>
    <row r="175" spans="1:5">
      <c r="A175" s="442"/>
      <c r="B175" s="443" t="s">
        <v>376</v>
      </c>
      <c r="C175" s="444"/>
      <c r="D175" s="445">
        <v>3</v>
      </c>
      <c r="E175" s="446" t="s">
        <v>225</v>
      </c>
    </row>
    <row r="176" spans="1:5">
      <c r="A176" s="442"/>
      <c r="B176" s="443" t="s">
        <v>377</v>
      </c>
      <c r="C176" s="444"/>
      <c r="D176" s="445">
        <v>4</v>
      </c>
      <c r="E176" s="446" t="s">
        <v>255</v>
      </c>
    </row>
    <row r="177" spans="1:5">
      <c r="A177" s="442"/>
      <c r="B177" s="443" t="s">
        <v>378</v>
      </c>
      <c r="C177" s="444"/>
      <c r="D177" s="445">
        <v>5</v>
      </c>
      <c r="E177" s="446" t="s">
        <v>221</v>
      </c>
    </row>
    <row r="178" spans="1:5">
      <c r="A178" s="442"/>
      <c r="B178" s="443" t="s">
        <v>379</v>
      </c>
      <c r="C178" s="444"/>
      <c r="D178" s="445">
        <v>6</v>
      </c>
      <c r="E178" s="446" t="s">
        <v>219</v>
      </c>
    </row>
    <row r="179" spans="1:5">
      <c r="A179" s="442"/>
      <c r="B179" s="443" t="s">
        <v>380</v>
      </c>
      <c r="C179" s="444"/>
      <c r="D179" s="445">
        <v>7</v>
      </c>
      <c r="E179" s="446" t="s">
        <v>271</v>
      </c>
    </row>
    <row r="180" spans="1:5">
      <c r="A180" s="442"/>
      <c r="B180" s="443" t="s">
        <v>381</v>
      </c>
      <c r="C180" s="444"/>
      <c r="D180" s="445">
        <v>8</v>
      </c>
      <c r="E180" s="446" t="s">
        <v>299</v>
      </c>
    </row>
    <row r="181" spans="1:5">
      <c r="A181" s="442"/>
      <c r="B181" s="443" t="s">
        <v>382</v>
      </c>
      <c r="C181" s="444"/>
      <c r="D181" s="445">
        <v>9</v>
      </c>
      <c r="E181" s="446" t="s">
        <v>277</v>
      </c>
    </row>
    <row r="182" spans="1:5">
      <c r="A182" s="442"/>
      <c r="B182" s="443" t="s">
        <v>383</v>
      </c>
      <c r="C182" s="444"/>
      <c r="D182" s="445">
        <v>10</v>
      </c>
      <c r="E182" s="446" t="s">
        <v>279</v>
      </c>
    </row>
    <row r="183" spans="1:5">
      <c r="A183" s="442"/>
      <c r="B183" s="443" t="s">
        <v>384</v>
      </c>
      <c r="C183" s="444"/>
      <c r="D183" s="445">
        <v>11</v>
      </c>
      <c r="E183" s="446" t="s">
        <v>281</v>
      </c>
    </row>
    <row r="184" spans="1:5">
      <c r="A184" s="442"/>
      <c r="B184" s="443" t="s">
        <v>385</v>
      </c>
      <c r="C184" s="444"/>
      <c r="D184" s="445">
        <v>12</v>
      </c>
      <c r="E184" s="446" t="s">
        <v>386</v>
      </c>
    </row>
    <row r="185" spans="1:5">
      <c r="A185" s="442"/>
      <c r="B185" s="443" t="s">
        <v>387</v>
      </c>
      <c r="C185" s="444"/>
      <c r="D185" s="445">
        <v>13</v>
      </c>
      <c r="E185" s="446" t="s">
        <v>285</v>
      </c>
    </row>
    <row r="186" spans="1:5">
      <c r="A186" s="442"/>
      <c r="B186" s="443" t="s">
        <v>388</v>
      </c>
      <c r="C186" s="444"/>
      <c r="D186" s="445">
        <v>14</v>
      </c>
      <c r="E186" s="446" t="s">
        <v>287</v>
      </c>
    </row>
    <row r="187" spans="1:5">
      <c r="A187" s="442"/>
      <c r="B187" s="443" t="s">
        <v>389</v>
      </c>
      <c r="C187" s="444"/>
      <c r="D187" s="445">
        <v>15</v>
      </c>
      <c r="E187" s="446" t="s">
        <v>291</v>
      </c>
    </row>
    <row r="188" spans="1:5">
      <c r="A188" s="442"/>
      <c r="B188" s="443" t="s">
        <v>390</v>
      </c>
      <c r="C188" s="444"/>
      <c r="D188" s="445">
        <v>16</v>
      </c>
      <c r="E188" s="446" t="s">
        <v>297</v>
      </c>
    </row>
    <row r="189" spans="1:5">
      <c r="A189" s="442"/>
      <c r="B189" s="443" t="s">
        <v>391</v>
      </c>
      <c r="C189" s="444"/>
      <c r="D189" s="445">
        <v>17</v>
      </c>
      <c r="E189" s="446" t="s">
        <v>392</v>
      </c>
    </row>
    <row r="190" spans="1:5">
      <c r="A190" s="442"/>
      <c r="B190" s="443" t="s">
        <v>393</v>
      </c>
      <c r="C190" s="444"/>
      <c r="D190" s="445">
        <v>18</v>
      </c>
      <c r="E190" s="446" t="s">
        <v>394</v>
      </c>
    </row>
    <row r="191" spans="1:5">
      <c r="A191" s="442"/>
      <c r="B191" s="443" t="s">
        <v>395</v>
      </c>
      <c r="C191" s="444"/>
      <c r="D191" s="445">
        <v>19</v>
      </c>
      <c r="E191" s="446" t="s">
        <v>326</v>
      </c>
    </row>
    <row r="192" spans="1:5">
      <c r="A192" s="442"/>
      <c r="B192" s="443" t="s">
        <v>396</v>
      </c>
      <c r="C192" s="444"/>
      <c r="D192" s="445">
        <v>20</v>
      </c>
      <c r="E192" s="446" t="s">
        <v>397</v>
      </c>
    </row>
    <row r="193" spans="1:5">
      <c r="A193" s="442"/>
      <c r="B193" s="443" t="s">
        <v>398</v>
      </c>
      <c r="C193" s="444"/>
      <c r="D193" s="445">
        <v>21</v>
      </c>
      <c r="E193" s="446" t="s">
        <v>399</v>
      </c>
    </row>
    <row r="194" spans="1:5">
      <c r="A194" s="442"/>
      <c r="B194" s="443" t="s">
        <v>400</v>
      </c>
      <c r="C194" s="444"/>
      <c r="D194" s="445">
        <v>22</v>
      </c>
      <c r="E194" s="446" t="s">
        <v>319</v>
      </c>
    </row>
    <row r="195" spans="1:5">
      <c r="A195" s="442"/>
      <c r="B195" s="443" t="s">
        <v>401</v>
      </c>
      <c r="C195" s="444"/>
      <c r="D195" s="445">
        <v>23</v>
      </c>
      <c r="E195" s="446" t="s">
        <v>133</v>
      </c>
    </row>
    <row r="196" spans="1:5">
      <c r="A196" s="442"/>
      <c r="B196" s="443" t="s">
        <v>402</v>
      </c>
      <c r="C196" s="444"/>
      <c r="D196" s="445">
        <v>24</v>
      </c>
      <c r="E196" s="446" t="s">
        <v>326</v>
      </c>
    </row>
    <row r="197" spans="1:5">
      <c r="A197" s="442"/>
      <c r="B197" s="443" t="s">
        <v>403</v>
      </c>
      <c r="C197" s="444"/>
      <c r="D197" s="445">
        <v>25</v>
      </c>
      <c r="E197" s="446" t="s">
        <v>404</v>
      </c>
    </row>
    <row r="198" spans="1:5">
      <c r="A198" s="442"/>
      <c r="B198" s="443" t="s">
        <v>405</v>
      </c>
      <c r="C198" s="444"/>
      <c r="D198" s="445">
        <v>26</v>
      </c>
      <c r="E198" s="446" t="s">
        <v>135</v>
      </c>
    </row>
    <row r="199" spans="1:5" ht="10.5" customHeight="1">
      <c r="A199" s="442"/>
      <c r="B199" s="443"/>
      <c r="C199" s="444"/>
      <c r="D199" s="445">
        <v>27</v>
      </c>
      <c r="E199" s="444"/>
    </row>
    <row r="200" spans="1:5" hidden="1">
      <c r="A200" s="442"/>
      <c r="B200" s="443"/>
      <c r="C200" s="444"/>
      <c r="D200" s="445">
        <v>28</v>
      </c>
      <c r="E200" s="444"/>
    </row>
    <row r="201" spans="1:5">
      <c r="A201" s="442"/>
      <c r="B201" s="443"/>
      <c r="C201" s="444"/>
      <c r="D201" s="445">
        <v>81</v>
      </c>
      <c r="E201" s="444"/>
    </row>
    <row r="202" spans="1:5" ht="22.5" customHeight="1">
      <c r="A202" s="560" t="s">
        <v>419</v>
      </c>
      <c r="B202" s="560"/>
      <c r="C202" s="440"/>
      <c r="D202" s="441">
        <v>1</v>
      </c>
      <c r="E202" s="439" t="s">
        <v>420</v>
      </c>
    </row>
    <row r="203" spans="1:5">
      <c r="A203" s="442"/>
      <c r="B203" s="443" t="s">
        <v>375</v>
      </c>
      <c r="C203" s="444"/>
      <c r="D203" s="445">
        <v>2</v>
      </c>
      <c r="E203" s="446" t="s">
        <v>252</v>
      </c>
    </row>
    <row r="204" spans="1:5">
      <c r="A204" s="442"/>
      <c r="B204" s="443" t="s">
        <v>376</v>
      </c>
      <c r="C204" s="444"/>
      <c r="D204" s="445">
        <v>3</v>
      </c>
      <c r="E204" s="446" t="s">
        <v>225</v>
      </c>
    </row>
    <row r="205" spans="1:5">
      <c r="A205" s="442"/>
      <c r="B205" s="443" t="s">
        <v>377</v>
      </c>
      <c r="C205" s="444"/>
      <c r="D205" s="445">
        <v>4</v>
      </c>
      <c r="E205" s="446" t="s">
        <v>255</v>
      </c>
    </row>
    <row r="206" spans="1:5">
      <c r="A206" s="442"/>
      <c r="B206" s="443" t="s">
        <v>378</v>
      </c>
      <c r="C206" s="444"/>
      <c r="D206" s="445">
        <v>5</v>
      </c>
      <c r="E206" s="446" t="s">
        <v>221</v>
      </c>
    </row>
    <row r="207" spans="1:5">
      <c r="A207" s="442"/>
      <c r="B207" s="443" t="s">
        <v>379</v>
      </c>
      <c r="C207" s="444"/>
      <c r="D207" s="445">
        <v>6</v>
      </c>
      <c r="E207" s="446" t="s">
        <v>219</v>
      </c>
    </row>
    <row r="208" spans="1:5">
      <c r="A208" s="442"/>
      <c r="B208" s="443" t="s">
        <v>380</v>
      </c>
      <c r="C208" s="444"/>
      <c r="D208" s="445">
        <v>7</v>
      </c>
      <c r="E208" s="446" t="s">
        <v>271</v>
      </c>
    </row>
    <row r="209" spans="1:5">
      <c r="A209" s="442"/>
      <c r="B209" s="443" t="s">
        <v>381</v>
      </c>
      <c r="C209" s="444"/>
      <c r="D209" s="445">
        <v>8</v>
      </c>
      <c r="E209" s="446" t="s">
        <v>299</v>
      </c>
    </row>
    <row r="210" spans="1:5">
      <c r="A210" s="442"/>
      <c r="B210" s="443" t="s">
        <v>382</v>
      </c>
      <c r="C210" s="444"/>
      <c r="D210" s="445">
        <v>9</v>
      </c>
      <c r="E210" s="446" t="s">
        <v>277</v>
      </c>
    </row>
    <row r="211" spans="1:5">
      <c r="A211" s="442"/>
      <c r="B211" s="443" t="s">
        <v>383</v>
      </c>
      <c r="C211" s="444"/>
      <c r="D211" s="445">
        <v>10</v>
      </c>
      <c r="E211" s="446" t="s">
        <v>279</v>
      </c>
    </row>
    <row r="212" spans="1:5">
      <c r="A212" s="442"/>
      <c r="B212" s="443" t="s">
        <v>384</v>
      </c>
      <c r="C212" s="444"/>
      <c r="D212" s="445">
        <v>11</v>
      </c>
      <c r="E212" s="446" t="s">
        <v>281</v>
      </c>
    </row>
    <row r="213" spans="1:5">
      <c r="A213" s="442"/>
      <c r="B213" s="443" t="s">
        <v>385</v>
      </c>
      <c r="C213" s="444"/>
      <c r="D213" s="445">
        <v>12</v>
      </c>
      <c r="E213" s="446" t="s">
        <v>386</v>
      </c>
    </row>
    <row r="214" spans="1:5">
      <c r="A214" s="442"/>
      <c r="B214" s="443" t="s">
        <v>387</v>
      </c>
      <c r="C214" s="444"/>
      <c r="D214" s="445">
        <v>13</v>
      </c>
      <c r="E214" s="446" t="s">
        <v>285</v>
      </c>
    </row>
    <row r="215" spans="1:5">
      <c r="A215" s="442"/>
      <c r="B215" s="443" t="s">
        <v>388</v>
      </c>
      <c r="C215" s="444"/>
      <c r="D215" s="445">
        <v>14</v>
      </c>
      <c r="E215" s="446" t="s">
        <v>287</v>
      </c>
    </row>
    <row r="216" spans="1:5">
      <c r="A216" s="442"/>
      <c r="B216" s="443" t="s">
        <v>389</v>
      </c>
      <c r="C216" s="444"/>
      <c r="D216" s="445">
        <v>15</v>
      </c>
      <c r="E216" s="446" t="s">
        <v>291</v>
      </c>
    </row>
    <row r="217" spans="1:5">
      <c r="A217" s="442"/>
      <c r="B217" s="443" t="s">
        <v>390</v>
      </c>
      <c r="C217" s="444"/>
      <c r="D217" s="445">
        <v>16</v>
      </c>
      <c r="E217" s="446" t="s">
        <v>297</v>
      </c>
    </row>
    <row r="218" spans="1:5">
      <c r="A218" s="442"/>
      <c r="B218" s="443" t="s">
        <v>391</v>
      </c>
      <c r="C218" s="444"/>
      <c r="D218" s="445">
        <v>17</v>
      </c>
      <c r="E218" s="446" t="s">
        <v>392</v>
      </c>
    </row>
    <row r="219" spans="1:5">
      <c r="A219" s="442"/>
      <c r="B219" s="443" t="s">
        <v>393</v>
      </c>
      <c r="C219" s="444"/>
      <c r="D219" s="445">
        <v>18</v>
      </c>
      <c r="E219" s="446" t="s">
        <v>394</v>
      </c>
    </row>
    <row r="220" spans="1:5">
      <c r="A220" s="442"/>
      <c r="B220" s="443" t="s">
        <v>395</v>
      </c>
      <c r="C220" s="444"/>
      <c r="D220" s="445">
        <v>19</v>
      </c>
      <c r="E220" s="446" t="s">
        <v>326</v>
      </c>
    </row>
    <row r="221" spans="1:5">
      <c r="A221" s="442"/>
      <c r="B221" s="443" t="s">
        <v>396</v>
      </c>
      <c r="C221" s="444"/>
      <c r="D221" s="445">
        <v>20</v>
      </c>
      <c r="E221" s="446" t="s">
        <v>397</v>
      </c>
    </row>
    <row r="222" spans="1:5">
      <c r="A222" s="442"/>
      <c r="B222" s="443" t="s">
        <v>398</v>
      </c>
      <c r="C222" s="444"/>
      <c r="D222" s="445">
        <v>21</v>
      </c>
      <c r="E222" s="446" t="s">
        <v>399</v>
      </c>
    </row>
    <row r="223" spans="1:5">
      <c r="A223" s="442"/>
      <c r="B223" s="443" t="s">
        <v>400</v>
      </c>
      <c r="C223" s="444"/>
      <c r="D223" s="445">
        <v>22</v>
      </c>
      <c r="E223" s="446" t="s">
        <v>319</v>
      </c>
    </row>
    <row r="224" spans="1:5">
      <c r="A224" s="442"/>
      <c r="B224" s="443" t="s">
        <v>401</v>
      </c>
      <c r="C224" s="444"/>
      <c r="D224" s="445">
        <v>23</v>
      </c>
      <c r="E224" s="446" t="s">
        <v>133</v>
      </c>
    </row>
    <row r="225" spans="1:5">
      <c r="A225" s="442"/>
      <c r="B225" s="443" t="s">
        <v>402</v>
      </c>
      <c r="C225" s="444"/>
      <c r="D225" s="445">
        <v>24</v>
      </c>
      <c r="E225" s="446" t="s">
        <v>326</v>
      </c>
    </row>
    <row r="226" spans="1:5">
      <c r="A226" s="442"/>
      <c r="B226" s="443" t="s">
        <v>403</v>
      </c>
      <c r="C226" s="444"/>
      <c r="D226" s="445">
        <v>25</v>
      </c>
      <c r="E226" s="446" t="s">
        <v>404</v>
      </c>
    </row>
    <row r="227" spans="1:5">
      <c r="A227" s="442"/>
      <c r="B227" s="443" t="s">
        <v>405</v>
      </c>
      <c r="C227" s="444"/>
      <c r="D227" s="445">
        <v>26</v>
      </c>
      <c r="E227" s="446" t="s">
        <v>135</v>
      </c>
    </row>
    <row r="228" spans="1:5">
      <c r="A228" s="442"/>
      <c r="B228" s="443"/>
      <c r="C228" s="444"/>
      <c r="D228" s="445">
        <v>27</v>
      </c>
      <c r="E228" s="444"/>
    </row>
    <row r="229" spans="1:5">
      <c r="A229" s="442"/>
      <c r="B229" s="443"/>
      <c r="C229" s="444"/>
      <c r="D229" s="445">
        <v>81</v>
      </c>
      <c r="E229" s="444"/>
    </row>
    <row r="230" spans="1:5" ht="11.25" customHeight="1">
      <c r="A230" s="560" t="s">
        <v>421</v>
      </c>
      <c r="B230" s="560"/>
      <c r="C230" s="440"/>
      <c r="D230" s="441">
        <v>1</v>
      </c>
      <c r="E230" s="439" t="s">
        <v>422</v>
      </c>
    </row>
    <row r="231" spans="1:5">
      <c r="A231" s="442"/>
      <c r="B231" s="443" t="s">
        <v>375</v>
      </c>
      <c r="C231" s="444"/>
      <c r="D231" s="445">
        <v>2</v>
      </c>
      <c r="E231" s="446" t="s">
        <v>252</v>
      </c>
    </row>
    <row r="232" spans="1:5">
      <c r="A232" s="442"/>
      <c r="B232" s="443" t="s">
        <v>376</v>
      </c>
      <c r="C232" s="444"/>
      <c r="D232" s="445">
        <v>3</v>
      </c>
      <c r="E232" s="446" t="s">
        <v>225</v>
      </c>
    </row>
    <row r="233" spans="1:5">
      <c r="A233" s="442"/>
      <c r="B233" s="443" t="s">
        <v>377</v>
      </c>
      <c r="C233" s="444"/>
      <c r="D233" s="445">
        <v>4</v>
      </c>
      <c r="E233" s="446" t="s">
        <v>255</v>
      </c>
    </row>
    <row r="234" spans="1:5">
      <c r="A234" s="442"/>
      <c r="B234" s="443" t="s">
        <v>378</v>
      </c>
      <c r="C234" s="444"/>
      <c r="D234" s="445">
        <v>5</v>
      </c>
      <c r="E234" s="446" t="s">
        <v>221</v>
      </c>
    </row>
    <row r="235" spans="1:5">
      <c r="A235" s="442"/>
      <c r="B235" s="443" t="s">
        <v>379</v>
      </c>
      <c r="C235" s="444"/>
      <c r="D235" s="445">
        <v>6</v>
      </c>
      <c r="E235" s="446" t="s">
        <v>219</v>
      </c>
    </row>
    <row r="236" spans="1:5">
      <c r="A236" s="442"/>
      <c r="B236" s="443" t="s">
        <v>380</v>
      </c>
      <c r="C236" s="444"/>
      <c r="D236" s="445">
        <v>7</v>
      </c>
      <c r="E236" s="446" t="s">
        <v>271</v>
      </c>
    </row>
    <row r="237" spans="1:5">
      <c r="A237" s="442"/>
      <c r="B237" s="443" t="s">
        <v>381</v>
      </c>
      <c r="C237" s="444"/>
      <c r="D237" s="445">
        <v>8</v>
      </c>
      <c r="E237" s="446" t="s">
        <v>299</v>
      </c>
    </row>
    <row r="238" spans="1:5">
      <c r="A238" s="442"/>
      <c r="B238" s="443" t="s">
        <v>382</v>
      </c>
      <c r="C238" s="444"/>
      <c r="D238" s="445">
        <v>9</v>
      </c>
      <c r="E238" s="446" t="s">
        <v>277</v>
      </c>
    </row>
    <row r="239" spans="1:5">
      <c r="A239" s="442"/>
      <c r="B239" s="443" t="s">
        <v>383</v>
      </c>
      <c r="C239" s="444"/>
      <c r="D239" s="445">
        <v>10</v>
      </c>
      <c r="E239" s="446" t="s">
        <v>279</v>
      </c>
    </row>
    <row r="240" spans="1:5">
      <c r="A240" s="442"/>
      <c r="B240" s="443" t="s">
        <v>384</v>
      </c>
      <c r="C240" s="444"/>
      <c r="D240" s="445">
        <v>11</v>
      </c>
      <c r="E240" s="446" t="s">
        <v>281</v>
      </c>
    </row>
    <row r="241" spans="1:5">
      <c r="A241" s="442"/>
      <c r="B241" s="443" t="s">
        <v>385</v>
      </c>
      <c r="C241" s="444"/>
      <c r="D241" s="445">
        <v>12</v>
      </c>
      <c r="E241" s="446" t="s">
        <v>386</v>
      </c>
    </row>
    <row r="242" spans="1:5">
      <c r="A242" s="442"/>
      <c r="B242" s="443" t="s">
        <v>387</v>
      </c>
      <c r="C242" s="444"/>
      <c r="D242" s="445">
        <v>13</v>
      </c>
      <c r="E242" s="446" t="s">
        <v>285</v>
      </c>
    </row>
    <row r="243" spans="1:5">
      <c r="A243" s="442"/>
      <c r="B243" s="443" t="s">
        <v>388</v>
      </c>
      <c r="C243" s="444"/>
      <c r="D243" s="445">
        <v>14</v>
      </c>
      <c r="E243" s="446" t="s">
        <v>287</v>
      </c>
    </row>
    <row r="244" spans="1:5">
      <c r="A244" s="442"/>
      <c r="B244" s="443" t="s">
        <v>389</v>
      </c>
      <c r="C244" s="444"/>
      <c r="D244" s="445">
        <v>15</v>
      </c>
      <c r="E244" s="446" t="s">
        <v>291</v>
      </c>
    </row>
    <row r="245" spans="1:5">
      <c r="A245" s="442"/>
      <c r="B245" s="443" t="s">
        <v>390</v>
      </c>
      <c r="C245" s="444"/>
      <c r="D245" s="445">
        <v>16</v>
      </c>
      <c r="E245" s="446" t="s">
        <v>297</v>
      </c>
    </row>
    <row r="246" spans="1:5">
      <c r="A246" s="442"/>
      <c r="B246" s="443" t="s">
        <v>391</v>
      </c>
      <c r="C246" s="444"/>
      <c r="D246" s="445">
        <v>17</v>
      </c>
      <c r="E246" s="446" t="s">
        <v>392</v>
      </c>
    </row>
    <row r="247" spans="1:5">
      <c r="A247" s="442"/>
      <c r="B247" s="443" t="s">
        <v>393</v>
      </c>
      <c r="C247" s="444"/>
      <c r="D247" s="445">
        <v>18</v>
      </c>
      <c r="E247" s="446" t="s">
        <v>394</v>
      </c>
    </row>
    <row r="248" spans="1:5">
      <c r="A248" s="442"/>
      <c r="B248" s="443" t="s">
        <v>395</v>
      </c>
      <c r="C248" s="444"/>
      <c r="D248" s="445">
        <v>19</v>
      </c>
      <c r="E248" s="446" t="s">
        <v>326</v>
      </c>
    </row>
    <row r="249" spans="1:5">
      <c r="A249" s="442"/>
      <c r="B249" s="443" t="s">
        <v>396</v>
      </c>
      <c r="C249" s="444"/>
      <c r="D249" s="445">
        <v>20</v>
      </c>
      <c r="E249" s="446" t="s">
        <v>397</v>
      </c>
    </row>
    <row r="250" spans="1:5">
      <c r="A250" s="442"/>
      <c r="B250" s="443" t="s">
        <v>398</v>
      </c>
      <c r="C250" s="444"/>
      <c r="D250" s="445">
        <v>21</v>
      </c>
      <c r="E250" s="446" t="s">
        <v>399</v>
      </c>
    </row>
    <row r="251" spans="1:5">
      <c r="A251" s="442"/>
      <c r="B251" s="443" t="s">
        <v>400</v>
      </c>
      <c r="C251" s="444"/>
      <c r="D251" s="445">
        <v>22</v>
      </c>
      <c r="E251" s="446" t="s">
        <v>319</v>
      </c>
    </row>
    <row r="252" spans="1:5">
      <c r="A252" s="442"/>
      <c r="B252" s="443" t="s">
        <v>401</v>
      </c>
      <c r="C252" s="444"/>
      <c r="D252" s="445">
        <v>23</v>
      </c>
      <c r="E252" s="446" t="s">
        <v>133</v>
      </c>
    </row>
    <row r="253" spans="1:5">
      <c r="A253" s="442"/>
      <c r="B253" s="443" t="s">
        <v>402</v>
      </c>
      <c r="C253" s="444"/>
      <c r="D253" s="445">
        <v>24</v>
      </c>
      <c r="E253" s="446" t="s">
        <v>326</v>
      </c>
    </row>
    <row r="254" spans="1:5">
      <c r="A254" s="442"/>
      <c r="B254" s="443" t="s">
        <v>403</v>
      </c>
      <c r="C254" s="444"/>
      <c r="D254" s="445">
        <v>25</v>
      </c>
      <c r="E254" s="446" t="s">
        <v>404</v>
      </c>
    </row>
    <row r="255" spans="1:5">
      <c r="A255" s="442"/>
      <c r="B255" s="443" t="s">
        <v>405</v>
      </c>
      <c r="C255" s="444"/>
      <c r="D255" s="445">
        <v>26</v>
      </c>
      <c r="E255" s="446" t="s">
        <v>135</v>
      </c>
    </row>
    <row r="256" spans="1:5">
      <c r="A256" s="442"/>
      <c r="B256" s="443"/>
      <c r="C256" s="444"/>
      <c r="D256" s="445">
        <v>27</v>
      </c>
      <c r="E256" s="444"/>
    </row>
    <row r="257" spans="1:5">
      <c r="A257" s="442"/>
      <c r="B257" s="443"/>
      <c r="C257" s="444"/>
      <c r="D257" s="445">
        <v>81</v>
      </c>
      <c r="E257" s="444"/>
    </row>
    <row r="258" spans="1:5" ht="11.25" customHeight="1">
      <c r="A258" s="560" t="s">
        <v>423</v>
      </c>
      <c r="B258" s="560"/>
      <c r="C258" s="440"/>
      <c r="D258" s="441">
        <v>1</v>
      </c>
      <c r="E258" s="439" t="s">
        <v>424</v>
      </c>
    </row>
    <row r="259" spans="1:5">
      <c r="A259" s="442"/>
      <c r="B259" s="443" t="s">
        <v>408</v>
      </c>
      <c r="C259" s="444"/>
      <c r="D259" s="445">
        <v>2</v>
      </c>
      <c r="E259" s="446" t="s">
        <v>227</v>
      </c>
    </row>
    <row r="260" spans="1:5">
      <c r="A260" s="442"/>
      <c r="B260" s="443" t="s">
        <v>375</v>
      </c>
      <c r="C260" s="444"/>
      <c r="D260" s="445">
        <v>3</v>
      </c>
      <c r="E260" s="446" t="s">
        <v>252</v>
      </c>
    </row>
    <row r="261" spans="1:5">
      <c r="A261" s="442"/>
      <c r="B261" s="443" t="s">
        <v>380</v>
      </c>
      <c r="C261" s="444"/>
      <c r="D261" s="445">
        <v>4</v>
      </c>
      <c r="E261" s="446" t="s">
        <v>271</v>
      </c>
    </row>
    <row r="262" spans="1:5">
      <c r="A262" s="442"/>
      <c r="B262" s="443" t="s">
        <v>381</v>
      </c>
      <c r="C262" s="444"/>
      <c r="D262" s="445">
        <v>5</v>
      </c>
      <c r="E262" s="446" t="s">
        <v>299</v>
      </c>
    </row>
    <row r="263" spans="1:5">
      <c r="A263" s="442"/>
      <c r="B263" s="443" t="s">
        <v>382</v>
      </c>
      <c r="C263" s="444"/>
      <c r="D263" s="445">
        <v>6</v>
      </c>
      <c r="E263" s="446" t="s">
        <v>277</v>
      </c>
    </row>
    <row r="264" spans="1:5">
      <c r="A264" s="442"/>
      <c r="B264" s="443" t="s">
        <v>383</v>
      </c>
      <c r="C264" s="444"/>
      <c r="D264" s="445">
        <v>7</v>
      </c>
      <c r="E264" s="446" t="s">
        <v>279</v>
      </c>
    </row>
    <row r="265" spans="1:5">
      <c r="A265" s="442"/>
      <c r="B265" s="443" t="s">
        <v>384</v>
      </c>
      <c r="C265" s="444"/>
      <c r="D265" s="445">
        <v>8</v>
      </c>
      <c r="E265" s="446" t="s">
        <v>281</v>
      </c>
    </row>
    <row r="266" spans="1:5">
      <c r="A266" s="442"/>
      <c r="B266" s="443" t="s">
        <v>385</v>
      </c>
      <c r="C266" s="444"/>
      <c r="D266" s="445">
        <v>9</v>
      </c>
      <c r="E266" s="446" t="s">
        <v>386</v>
      </c>
    </row>
    <row r="267" spans="1:5">
      <c r="A267" s="442"/>
      <c r="B267" s="443" t="s">
        <v>387</v>
      </c>
      <c r="C267" s="444"/>
      <c r="D267" s="445">
        <v>10</v>
      </c>
      <c r="E267" s="446" t="s">
        <v>285</v>
      </c>
    </row>
    <row r="268" spans="1:5">
      <c r="A268" s="442"/>
      <c r="B268" s="443" t="s">
        <v>388</v>
      </c>
      <c r="C268" s="444"/>
      <c r="D268" s="445">
        <v>11</v>
      </c>
      <c r="E268" s="446" t="s">
        <v>287</v>
      </c>
    </row>
    <row r="269" spans="1:5">
      <c r="A269" s="442"/>
      <c r="B269" s="443" t="s">
        <v>389</v>
      </c>
      <c r="C269" s="444"/>
      <c r="D269" s="445">
        <v>12</v>
      </c>
      <c r="E269" s="446" t="s">
        <v>291</v>
      </c>
    </row>
    <row r="270" spans="1:5">
      <c r="A270" s="442"/>
      <c r="B270" s="443" t="s">
        <v>390</v>
      </c>
      <c r="C270" s="444"/>
      <c r="D270" s="445">
        <v>13</v>
      </c>
      <c r="E270" s="446" t="s">
        <v>297</v>
      </c>
    </row>
    <row r="271" spans="1:5">
      <c r="A271" s="442"/>
      <c r="B271" s="443" t="s">
        <v>391</v>
      </c>
      <c r="C271" s="444"/>
      <c r="D271" s="445">
        <v>14</v>
      </c>
      <c r="E271" s="446" t="s">
        <v>392</v>
      </c>
    </row>
    <row r="272" spans="1:5">
      <c r="A272" s="442"/>
      <c r="B272" s="443" t="s">
        <v>393</v>
      </c>
      <c r="C272" s="444"/>
      <c r="D272" s="445">
        <v>15</v>
      </c>
      <c r="E272" s="446" t="s">
        <v>394</v>
      </c>
    </row>
    <row r="273" spans="1:5">
      <c r="A273" s="442"/>
      <c r="B273" s="443" t="s">
        <v>395</v>
      </c>
      <c r="C273" s="444"/>
      <c r="D273" s="445">
        <v>16</v>
      </c>
      <c r="E273" s="446" t="s">
        <v>326</v>
      </c>
    </row>
    <row r="274" spans="1:5">
      <c r="A274" s="442"/>
      <c r="B274" s="443" t="s">
        <v>396</v>
      </c>
      <c r="C274" s="444"/>
      <c r="D274" s="445">
        <v>17</v>
      </c>
      <c r="E274" s="446" t="s">
        <v>397</v>
      </c>
    </row>
    <row r="275" spans="1:5">
      <c r="A275" s="442"/>
      <c r="B275" s="443" t="s">
        <v>398</v>
      </c>
      <c r="C275" s="444"/>
      <c r="D275" s="445">
        <v>18</v>
      </c>
      <c r="E275" s="446" t="s">
        <v>399</v>
      </c>
    </row>
    <row r="276" spans="1:5">
      <c r="A276" s="442"/>
      <c r="B276" s="443" t="s">
        <v>400</v>
      </c>
      <c r="C276" s="444"/>
      <c r="D276" s="445">
        <v>19</v>
      </c>
      <c r="E276" s="446" t="s">
        <v>319</v>
      </c>
    </row>
    <row r="277" spans="1:5">
      <c r="A277" s="442"/>
      <c r="B277" s="443" t="s">
        <v>401</v>
      </c>
      <c r="C277" s="444"/>
      <c r="D277" s="445">
        <v>20</v>
      </c>
      <c r="E277" s="446" t="s">
        <v>133</v>
      </c>
    </row>
    <row r="278" spans="1:5">
      <c r="A278" s="442"/>
      <c r="B278" s="443" t="s">
        <v>402</v>
      </c>
      <c r="C278" s="444"/>
      <c r="D278" s="445">
        <v>21</v>
      </c>
      <c r="E278" s="446" t="s">
        <v>326</v>
      </c>
    </row>
    <row r="279" spans="1:5">
      <c r="A279" s="442"/>
      <c r="B279" s="443" t="s">
        <v>403</v>
      </c>
      <c r="C279" s="444"/>
      <c r="D279" s="445">
        <v>22</v>
      </c>
      <c r="E279" s="446" t="s">
        <v>404</v>
      </c>
    </row>
    <row r="280" spans="1:5">
      <c r="A280" s="442"/>
      <c r="B280" s="443" t="s">
        <v>405</v>
      </c>
      <c r="C280" s="444"/>
      <c r="D280" s="445">
        <v>23</v>
      </c>
      <c r="E280" s="446" t="s">
        <v>135</v>
      </c>
    </row>
    <row r="281" spans="1:5">
      <c r="A281" s="442"/>
      <c r="B281" s="443"/>
      <c r="C281" s="444"/>
      <c r="D281" s="445">
        <v>24</v>
      </c>
      <c r="E281" s="444"/>
    </row>
    <row r="282" spans="1:5">
      <c r="A282" s="442"/>
      <c r="B282" s="443"/>
      <c r="C282" s="444"/>
      <c r="D282" s="445">
        <v>81</v>
      </c>
      <c r="E282" s="444"/>
    </row>
    <row r="283" spans="1:5" ht="11.25" customHeight="1">
      <c r="A283" s="560" t="s">
        <v>425</v>
      </c>
      <c r="B283" s="560"/>
      <c r="C283" s="440"/>
      <c r="D283" s="441">
        <v>1</v>
      </c>
      <c r="E283" s="439" t="s">
        <v>426</v>
      </c>
    </row>
    <row r="284" spans="1:5">
      <c r="A284" s="442"/>
      <c r="B284" s="443" t="s">
        <v>375</v>
      </c>
      <c r="C284" s="444"/>
      <c r="D284" s="445">
        <v>2</v>
      </c>
      <c r="E284" s="446" t="s">
        <v>252</v>
      </c>
    </row>
    <row r="285" spans="1:5">
      <c r="A285" s="442"/>
      <c r="B285" s="443" t="s">
        <v>376</v>
      </c>
      <c r="C285" s="444"/>
      <c r="D285" s="445">
        <v>3</v>
      </c>
      <c r="E285" s="446" t="s">
        <v>225</v>
      </c>
    </row>
    <row r="286" spans="1:5">
      <c r="A286" s="442"/>
      <c r="B286" s="443" t="s">
        <v>377</v>
      </c>
      <c r="C286" s="444"/>
      <c r="D286" s="445">
        <v>4</v>
      </c>
      <c r="E286" s="446" t="s">
        <v>255</v>
      </c>
    </row>
    <row r="287" spans="1:5">
      <c r="A287" s="442"/>
      <c r="B287" s="443" t="s">
        <v>378</v>
      </c>
      <c r="C287" s="444"/>
      <c r="D287" s="445">
        <v>5</v>
      </c>
      <c r="E287" s="446" t="s">
        <v>221</v>
      </c>
    </row>
    <row r="288" spans="1:5">
      <c r="A288" s="442"/>
      <c r="B288" s="443" t="s">
        <v>380</v>
      </c>
      <c r="C288" s="444"/>
      <c r="D288" s="445">
        <v>6</v>
      </c>
      <c r="E288" s="446" t="s">
        <v>271</v>
      </c>
    </row>
    <row r="289" spans="1:5">
      <c r="A289" s="442"/>
      <c r="B289" s="443" t="s">
        <v>382</v>
      </c>
      <c r="C289" s="444"/>
      <c r="D289" s="445">
        <v>7</v>
      </c>
      <c r="E289" s="446" t="s">
        <v>277</v>
      </c>
    </row>
    <row r="290" spans="1:5">
      <c r="A290" s="442"/>
      <c r="B290" s="443" t="s">
        <v>383</v>
      </c>
      <c r="C290" s="444"/>
      <c r="D290" s="445">
        <v>8</v>
      </c>
      <c r="E290" s="446" t="s">
        <v>279</v>
      </c>
    </row>
    <row r="291" spans="1:5">
      <c r="A291" s="442"/>
      <c r="B291" s="443" t="s">
        <v>384</v>
      </c>
      <c r="C291" s="444"/>
      <c r="D291" s="445">
        <v>9</v>
      </c>
      <c r="E291" s="446" t="s">
        <v>281</v>
      </c>
    </row>
    <row r="292" spans="1:5">
      <c r="A292" s="442"/>
      <c r="B292" s="443" t="s">
        <v>385</v>
      </c>
      <c r="C292" s="444"/>
      <c r="D292" s="445">
        <v>10</v>
      </c>
      <c r="E292" s="446" t="s">
        <v>386</v>
      </c>
    </row>
    <row r="293" spans="1:5">
      <c r="A293" s="442"/>
      <c r="B293" s="443" t="s">
        <v>387</v>
      </c>
      <c r="C293" s="444"/>
      <c r="D293" s="445">
        <v>11</v>
      </c>
      <c r="E293" s="446" t="s">
        <v>285</v>
      </c>
    </row>
    <row r="294" spans="1:5">
      <c r="A294" s="442"/>
      <c r="B294" s="443" t="s">
        <v>393</v>
      </c>
      <c r="C294" s="444"/>
      <c r="D294" s="445">
        <v>12</v>
      </c>
      <c r="E294" s="446" t="s">
        <v>394</v>
      </c>
    </row>
    <row r="295" spans="1:5">
      <c r="A295" s="442"/>
      <c r="B295" s="443"/>
      <c r="C295" s="444"/>
      <c r="D295" s="445">
        <v>13</v>
      </c>
      <c r="E295" s="444"/>
    </row>
    <row r="296" spans="1:5">
      <c r="A296" s="442"/>
      <c r="B296" s="443"/>
      <c r="C296" s="444"/>
      <c r="D296" s="445">
        <v>81</v>
      </c>
      <c r="E296" s="444"/>
    </row>
    <row r="297" spans="1:5" ht="22.5" customHeight="1">
      <c r="A297" s="560" t="s">
        <v>427</v>
      </c>
      <c r="B297" s="560"/>
      <c r="C297" s="440"/>
      <c r="D297" s="441">
        <v>1</v>
      </c>
      <c r="E297" s="439" t="s">
        <v>428</v>
      </c>
    </row>
    <row r="298" spans="1:5">
      <c r="A298" s="442"/>
      <c r="B298" s="443" t="s">
        <v>380</v>
      </c>
      <c r="C298" s="444"/>
      <c r="D298" s="445">
        <v>2</v>
      </c>
      <c r="E298" s="446" t="s">
        <v>271</v>
      </c>
    </row>
    <row r="299" spans="1:5">
      <c r="A299" s="442"/>
      <c r="B299" s="443" t="s">
        <v>383</v>
      </c>
      <c r="C299" s="444"/>
      <c r="D299" s="445">
        <v>3</v>
      </c>
      <c r="E299" s="446" t="s">
        <v>279</v>
      </c>
    </row>
    <row r="300" spans="1:5">
      <c r="A300" s="442"/>
      <c r="B300" s="443" t="s">
        <v>384</v>
      </c>
      <c r="C300" s="444"/>
      <c r="D300" s="445">
        <v>4</v>
      </c>
      <c r="E300" s="446" t="s">
        <v>281</v>
      </c>
    </row>
    <row r="301" spans="1:5">
      <c r="A301" s="442"/>
      <c r="B301" s="443" t="s">
        <v>385</v>
      </c>
      <c r="C301" s="444"/>
      <c r="D301" s="445">
        <v>5</v>
      </c>
      <c r="E301" s="446" t="s">
        <v>386</v>
      </c>
    </row>
    <row r="302" spans="1:5">
      <c r="A302" s="442"/>
      <c r="B302" s="443" t="s">
        <v>387</v>
      </c>
      <c r="C302" s="444"/>
      <c r="D302" s="445">
        <v>6</v>
      </c>
      <c r="E302" s="446" t="s">
        <v>285</v>
      </c>
    </row>
    <row r="303" spans="1:5">
      <c r="A303" s="442"/>
      <c r="B303" s="443" t="s">
        <v>393</v>
      </c>
      <c r="C303" s="444"/>
      <c r="D303" s="445">
        <v>7</v>
      </c>
      <c r="E303" s="446" t="s">
        <v>394</v>
      </c>
    </row>
    <row r="304" spans="1:5">
      <c r="A304" s="442"/>
      <c r="B304" s="443"/>
      <c r="C304" s="444"/>
      <c r="D304" s="445">
        <v>8</v>
      </c>
      <c r="E304" s="444"/>
    </row>
    <row r="305" spans="1:5">
      <c r="A305" s="442"/>
      <c r="B305" s="443"/>
      <c r="C305" s="444"/>
      <c r="D305" s="445">
        <v>81</v>
      </c>
      <c r="E305" s="444"/>
    </row>
    <row r="306" spans="1:5" ht="11.25" customHeight="1">
      <c r="A306" s="560" t="s">
        <v>429</v>
      </c>
      <c r="B306" s="560"/>
      <c r="C306" s="440"/>
      <c r="D306" s="441">
        <v>1</v>
      </c>
      <c r="E306" s="439" t="s">
        <v>430</v>
      </c>
    </row>
    <row r="307" spans="1:5">
      <c r="A307" s="442"/>
      <c r="B307" s="443" t="s">
        <v>408</v>
      </c>
      <c r="C307" s="444"/>
      <c r="D307" s="445">
        <v>2</v>
      </c>
      <c r="E307" s="446" t="s">
        <v>227</v>
      </c>
    </row>
    <row r="308" spans="1:5">
      <c r="A308" s="442"/>
      <c r="B308" s="443" t="s">
        <v>377</v>
      </c>
      <c r="C308" s="444"/>
      <c r="D308" s="445">
        <v>3</v>
      </c>
      <c r="E308" s="446" t="s">
        <v>255</v>
      </c>
    </row>
    <row r="309" spans="1:5">
      <c r="A309" s="442"/>
      <c r="B309" s="443" t="s">
        <v>378</v>
      </c>
      <c r="C309" s="444"/>
      <c r="D309" s="445">
        <v>4</v>
      </c>
      <c r="E309" s="446" t="s">
        <v>221</v>
      </c>
    </row>
    <row r="310" spans="1:5">
      <c r="A310" s="442"/>
      <c r="B310" s="443" t="s">
        <v>380</v>
      </c>
      <c r="C310" s="444"/>
      <c r="D310" s="445">
        <v>5</v>
      </c>
      <c r="E310" s="446" t="s">
        <v>271</v>
      </c>
    </row>
    <row r="311" spans="1:5">
      <c r="A311" s="442"/>
      <c r="B311" s="443" t="s">
        <v>381</v>
      </c>
      <c r="C311" s="444"/>
      <c r="D311" s="445">
        <v>6</v>
      </c>
      <c r="E311" s="446" t="s">
        <v>299</v>
      </c>
    </row>
    <row r="312" spans="1:5">
      <c r="A312" s="442"/>
      <c r="B312" s="443" t="s">
        <v>382</v>
      </c>
      <c r="C312" s="444"/>
      <c r="D312" s="445">
        <v>7</v>
      </c>
      <c r="E312" s="446" t="s">
        <v>277</v>
      </c>
    </row>
    <row r="313" spans="1:5">
      <c r="A313" s="442"/>
      <c r="B313" s="443" t="s">
        <v>383</v>
      </c>
      <c r="C313" s="444"/>
      <c r="D313" s="445">
        <v>8</v>
      </c>
      <c r="E313" s="446" t="s">
        <v>279</v>
      </c>
    </row>
    <row r="314" spans="1:5">
      <c r="A314" s="442"/>
      <c r="B314" s="443" t="s">
        <v>384</v>
      </c>
      <c r="C314" s="444"/>
      <c r="D314" s="445">
        <v>9</v>
      </c>
      <c r="E314" s="446" t="s">
        <v>281</v>
      </c>
    </row>
    <row r="315" spans="1:5">
      <c r="A315" s="442"/>
      <c r="B315" s="443" t="s">
        <v>385</v>
      </c>
      <c r="C315" s="444"/>
      <c r="D315" s="445">
        <v>10</v>
      </c>
      <c r="E315" s="446" t="s">
        <v>386</v>
      </c>
    </row>
    <row r="316" spans="1:5">
      <c r="A316" s="442"/>
      <c r="B316" s="443" t="s">
        <v>387</v>
      </c>
      <c r="C316" s="444"/>
      <c r="D316" s="445">
        <v>11</v>
      </c>
      <c r="E316" s="446" t="s">
        <v>285</v>
      </c>
    </row>
    <row r="317" spans="1:5">
      <c r="A317" s="442"/>
      <c r="B317" s="443" t="s">
        <v>388</v>
      </c>
      <c r="C317" s="444"/>
      <c r="D317" s="445">
        <v>12</v>
      </c>
      <c r="E317" s="446" t="s">
        <v>287</v>
      </c>
    </row>
    <row r="318" spans="1:5">
      <c r="A318" s="442"/>
      <c r="B318" s="443" t="s">
        <v>389</v>
      </c>
      <c r="C318" s="444"/>
      <c r="D318" s="445">
        <v>13</v>
      </c>
      <c r="E318" s="446" t="s">
        <v>291</v>
      </c>
    </row>
    <row r="319" spans="1:5">
      <c r="A319" s="442"/>
      <c r="B319" s="443" t="s">
        <v>390</v>
      </c>
      <c r="C319" s="444"/>
      <c r="D319" s="445">
        <v>14</v>
      </c>
      <c r="E319" s="446" t="s">
        <v>297</v>
      </c>
    </row>
    <row r="320" spans="1:5">
      <c r="A320" s="442"/>
      <c r="B320" s="443" t="s">
        <v>391</v>
      </c>
      <c r="C320" s="444"/>
      <c r="D320" s="445">
        <v>15</v>
      </c>
      <c r="E320" s="446" t="s">
        <v>392</v>
      </c>
    </row>
    <row r="321" spans="1:5">
      <c r="A321" s="442"/>
      <c r="B321" s="443" t="s">
        <v>393</v>
      </c>
      <c r="C321" s="444"/>
      <c r="D321" s="445">
        <v>16</v>
      </c>
      <c r="E321" s="446" t="s">
        <v>394</v>
      </c>
    </row>
    <row r="322" spans="1:5">
      <c r="A322" s="442"/>
      <c r="B322" s="443" t="s">
        <v>395</v>
      </c>
      <c r="C322" s="444"/>
      <c r="D322" s="445">
        <v>17</v>
      </c>
      <c r="E322" s="446" t="s">
        <v>326</v>
      </c>
    </row>
    <row r="323" spans="1:5">
      <c r="A323" s="442"/>
      <c r="B323" s="443"/>
      <c r="C323" s="444"/>
      <c r="D323" s="445">
        <v>18</v>
      </c>
      <c r="E323" s="444"/>
    </row>
    <row r="324" spans="1:5">
      <c r="A324" s="442"/>
      <c r="B324" s="443"/>
      <c r="C324" s="444"/>
      <c r="D324" s="445">
        <v>81</v>
      </c>
      <c r="E324" s="444"/>
    </row>
    <row r="325" spans="1:5" ht="11.25" customHeight="1">
      <c r="A325" s="560" t="s">
        <v>431</v>
      </c>
      <c r="B325" s="560"/>
      <c r="C325" s="440"/>
      <c r="D325" s="441">
        <v>1</v>
      </c>
      <c r="E325" s="439" t="s">
        <v>432</v>
      </c>
    </row>
    <row r="326" spans="1:5">
      <c r="A326" s="442"/>
      <c r="B326" s="443" t="s">
        <v>408</v>
      </c>
      <c r="C326" s="444"/>
      <c r="D326" s="445">
        <v>2</v>
      </c>
      <c r="E326" s="446" t="s">
        <v>227</v>
      </c>
    </row>
    <row r="327" spans="1:5">
      <c r="A327" s="442"/>
      <c r="B327" s="443" t="s">
        <v>377</v>
      </c>
      <c r="C327" s="444"/>
      <c r="D327" s="445">
        <v>3</v>
      </c>
      <c r="E327" s="446" t="s">
        <v>255</v>
      </c>
    </row>
    <row r="328" spans="1:5">
      <c r="A328" s="442"/>
      <c r="B328" s="443" t="s">
        <v>380</v>
      </c>
      <c r="C328" s="444"/>
      <c r="D328" s="445">
        <v>4</v>
      </c>
      <c r="E328" s="446" t="s">
        <v>271</v>
      </c>
    </row>
    <row r="329" spans="1:5">
      <c r="A329" s="442"/>
      <c r="B329" s="443" t="s">
        <v>381</v>
      </c>
      <c r="C329" s="444"/>
      <c r="D329" s="445">
        <v>5</v>
      </c>
      <c r="E329" s="446" t="s">
        <v>299</v>
      </c>
    </row>
    <row r="330" spans="1:5">
      <c r="A330" s="442"/>
      <c r="B330" s="443" t="s">
        <v>382</v>
      </c>
      <c r="C330" s="444"/>
      <c r="D330" s="445">
        <v>6</v>
      </c>
      <c r="E330" s="446" t="s">
        <v>277</v>
      </c>
    </row>
    <row r="331" spans="1:5">
      <c r="A331" s="442"/>
      <c r="B331" s="443" t="s">
        <v>383</v>
      </c>
      <c r="C331" s="444"/>
      <c r="D331" s="445">
        <v>7</v>
      </c>
      <c r="E331" s="446" t="s">
        <v>279</v>
      </c>
    </row>
    <row r="332" spans="1:5">
      <c r="A332" s="442"/>
      <c r="B332" s="443" t="s">
        <v>384</v>
      </c>
      <c r="C332" s="444"/>
      <c r="D332" s="445">
        <v>8</v>
      </c>
      <c r="E332" s="446" t="s">
        <v>281</v>
      </c>
    </row>
    <row r="333" spans="1:5">
      <c r="A333" s="442"/>
      <c r="B333" s="443" t="s">
        <v>385</v>
      </c>
      <c r="C333" s="444"/>
      <c r="D333" s="445">
        <v>9</v>
      </c>
      <c r="E333" s="446" t="s">
        <v>386</v>
      </c>
    </row>
    <row r="334" spans="1:5">
      <c r="A334" s="442"/>
      <c r="B334" s="443" t="s">
        <v>387</v>
      </c>
      <c r="C334" s="444"/>
      <c r="D334" s="445">
        <v>10</v>
      </c>
      <c r="E334" s="446" t="s">
        <v>285</v>
      </c>
    </row>
    <row r="335" spans="1:5">
      <c r="A335" s="442"/>
      <c r="B335" s="443" t="s">
        <v>388</v>
      </c>
      <c r="C335" s="444"/>
      <c r="D335" s="445">
        <v>11</v>
      </c>
      <c r="E335" s="446" t="s">
        <v>287</v>
      </c>
    </row>
    <row r="336" spans="1:5">
      <c r="A336" s="442"/>
      <c r="B336" s="443" t="s">
        <v>389</v>
      </c>
      <c r="C336" s="444"/>
      <c r="D336" s="445">
        <v>12</v>
      </c>
      <c r="E336" s="446" t="s">
        <v>291</v>
      </c>
    </row>
    <row r="337" spans="1:5">
      <c r="A337" s="442"/>
      <c r="B337" s="443" t="s">
        <v>390</v>
      </c>
      <c r="C337" s="444"/>
      <c r="D337" s="445">
        <v>13</v>
      </c>
      <c r="E337" s="446" t="s">
        <v>297</v>
      </c>
    </row>
    <row r="338" spans="1:5">
      <c r="A338" s="442"/>
      <c r="B338" s="443" t="s">
        <v>391</v>
      </c>
      <c r="C338" s="444"/>
      <c r="D338" s="445">
        <v>14</v>
      </c>
      <c r="E338" s="446" t="s">
        <v>392</v>
      </c>
    </row>
    <row r="339" spans="1:5">
      <c r="A339" s="442"/>
      <c r="B339" s="443" t="s">
        <v>393</v>
      </c>
      <c r="C339" s="444"/>
      <c r="D339" s="445">
        <v>15</v>
      </c>
      <c r="E339" s="446" t="s">
        <v>394</v>
      </c>
    </row>
    <row r="340" spans="1:5">
      <c r="A340" s="442"/>
      <c r="B340" s="443" t="s">
        <v>395</v>
      </c>
      <c r="C340" s="444"/>
      <c r="D340" s="445">
        <v>16</v>
      </c>
      <c r="E340" s="446" t="s">
        <v>326</v>
      </c>
    </row>
    <row r="341" spans="1:5">
      <c r="A341" s="442"/>
      <c r="B341" s="443"/>
      <c r="C341" s="444"/>
      <c r="D341" s="445">
        <v>17</v>
      </c>
      <c r="E341" s="444"/>
    </row>
    <row r="342" spans="1:5">
      <c r="A342" s="442"/>
      <c r="B342" s="443"/>
      <c r="C342" s="444"/>
      <c r="D342" s="445">
        <v>81</v>
      </c>
      <c r="E342" s="444"/>
    </row>
    <row r="343" spans="1:5" ht="11.25" customHeight="1">
      <c r="A343" s="560" t="s">
        <v>433</v>
      </c>
      <c r="B343" s="560"/>
      <c r="C343" s="440"/>
      <c r="D343" s="441">
        <v>1</v>
      </c>
      <c r="E343" s="439" t="s">
        <v>434</v>
      </c>
    </row>
    <row r="344" spans="1:5">
      <c r="A344" s="442"/>
      <c r="B344" s="443" t="s">
        <v>408</v>
      </c>
      <c r="C344" s="444"/>
      <c r="D344" s="445">
        <v>2</v>
      </c>
      <c r="E344" s="446" t="s">
        <v>227</v>
      </c>
    </row>
    <row r="345" spans="1:5">
      <c r="A345" s="442"/>
      <c r="B345" s="443" t="s">
        <v>377</v>
      </c>
      <c r="C345" s="444"/>
      <c r="D345" s="445">
        <v>3</v>
      </c>
      <c r="E345" s="446" t="s">
        <v>255</v>
      </c>
    </row>
    <row r="346" spans="1:5">
      <c r="A346" s="442"/>
      <c r="B346" s="443" t="s">
        <v>378</v>
      </c>
      <c r="C346" s="444"/>
      <c r="D346" s="445">
        <v>4</v>
      </c>
      <c r="E346" s="446" t="s">
        <v>221</v>
      </c>
    </row>
    <row r="347" spans="1:5">
      <c r="A347" s="442"/>
      <c r="B347" s="443" t="s">
        <v>380</v>
      </c>
      <c r="C347" s="444"/>
      <c r="D347" s="445">
        <v>5</v>
      </c>
      <c r="E347" s="446" t="s">
        <v>271</v>
      </c>
    </row>
    <row r="348" spans="1:5">
      <c r="A348" s="442"/>
      <c r="B348" s="443" t="s">
        <v>381</v>
      </c>
      <c r="C348" s="444"/>
      <c r="D348" s="445">
        <v>6</v>
      </c>
      <c r="E348" s="446" t="s">
        <v>299</v>
      </c>
    </row>
    <row r="349" spans="1:5">
      <c r="A349" s="442"/>
      <c r="B349" s="443" t="s">
        <v>382</v>
      </c>
      <c r="C349" s="444"/>
      <c r="D349" s="445">
        <v>7</v>
      </c>
      <c r="E349" s="446" t="s">
        <v>277</v>
      </c>
    </row>
    <row r="350" spans="1:5">
      <c r="A350" s="442"/>
      <c r="B350" s="443" t="s">
        <v>383</v>
      </c>
      <c r="C350" s="444"/>
      <c r="D350" s="445">
        <v>8</v>
      </c>
      <c r="E350" s="446" t="s">
        <v>279</v>
      </c>
    </row>
    <row r="351" spans="1:5">
      <c r="A351" s="442"/>
      <c r="B351" s="443" t="s">
        <v>384</v>
      </c>
      <c r="C351" s="444"/>
      <c r="D351" s="445">
        <v>9</v>
      </c>
      <c r="E351" s="446" t="s">
        <v>281</v>
      </c>
    </row>
    <row r="352" spans="1:5">
      <c r="A352" s="442"/>
      <c r="B352" s="443" t="s">
        <v>385</v>
      </c>
      <c r="C352" s="444"/>
      <c r="D352" s="445">
        <v>10</v>
      </c>
      <c r="E352" s="446" t="s">
        <v>386</v>
      </c>
    </row>
    <row r="353" spans="1:5">
      <c r="A353" s="442"/>
      <c r="B353" s="443" t="s">
        <v>389</v>
      </c>
      <c r="C353" s="444"/>
      <c r="D353" s="445">
        <v>11</v>
      </c>
      <c r="E353" s="446" t="s">
        <v>291</v>
      </c>
    </row>
    <row r="354" spans="1:5">
      <c r="A354" s="442"/>
      <c r="B354" s="443" t="s">
        <v>390</v>
      </c>
      <c r="C354" s="444"/>
      <c r="D354" s="445">
        <v>12</v>
      </c>
      <c r="E354" s="446" t="s">
        <v>297</v>
      </c>
    </row>
    <row r="355" spans="1:5">
      <c r="A355" s="442"/>
      <c r="B355" s="443" t="s">
        <v>391</v>
      </c>
      <c r="C355" s="444"/>
      <c r="D355" s="445">
        <v>13</v>
      </c>
      <c r="E355" s="446" t="s">
        <v>392</v>
      </c>
    </row>
    <row r="356" spans="1:5">
      <c r="A356" s="442"/>
      <c r="B356" s="443" t="s">
        <v>393</v>
      </c>
      <c r="C356" s="444"/>
      <c r="D356" s="445">
        <v>14</v>
      </c>
      <c r="E356" s="446" t="s">
        <v>394</v>
      </c>
    </row>
    <row r="357" spans="1:5">
      <c r="A357" s="442"/>
      <c r="B357" s="443" t="s">
        <v>395</v>
      </c>
      <c r="C357" s="444"/>
      <c r="D357" s="445">
        <v>15</v>
      </c>
      <c r="E357" s="446" t="s">
        <v>326</v>
      </c>
    </row>
    <row r="358" spans="1:5">
      <c r="A358" s="442"/>
      <c r="B358" s="443"/>
      <c r="C358" s="444"/>
      <c r="D358" s="445">
        <v>16</v>
      </c>
      <c r="E358" s="444"/>
    </row>
    <row r="359" spans="1:5">
      <c r="A359" s="442"/>
      <c r="B359" s="443"/>
      <c r="C359" s="444"/>
      <c r="D359" s="445">
        <v>81</v>
      </c>
      <c r="E359" s="444"/>
    </row>
    <row r="360" spans="1:5" ht="22.5" customHeight="1">
      <c r="A360" s="560" t="s">
        <v>435</v>
      </c>
      <c r="B360" s="560"/>
      <c r="C360" s="440"/>
      <c r="D360" s="441">
        <v>1</v>
      </c>
      <c r="E360" s="439" t="s">
        <v>436</v>
      </c>
    </row>
    <row r="361" spans="1:5">
      <c r="A361" s="442"/>
      <c r="B361" s="443" t="s">
        <v>408</v>
      </c>
      <c r="C361" s="444"/>
      <c r="D361" s="445">
        <v>2</v>
      </c>
      <c r="E361" s="446" t="s">
        <v>227</v>
      </c>
    </row>
    <row r="362" spans="1:5">
      <c r="A362" s="442"/>
      <c r="B362" s="443" t="s">
        <v>377</v>
      </c>
      <c r="C362" s="444"/>
      <c r="D362" s="445">
        <v>3</v>
      </c>
      <c r="E362" s="446" t="s">
        <v>255</v>
      </c>
    </row>
    <row r="363" spans="1:5">
      <c r="A363" s="442"/>
      <c r="B363" s="443" t="s">
        <v>379</v>
      </c>
      <c r="C363" s="444"/>
      <c r="D363" s="445">
        <v>4</v>
      </c>
      <c r="E363" s="446" t="s">
        <v>219</v>
      </c>
    </row>
    <row r="364" spans="1:5">
      <c r="A364" s="442"/>
      <c r="B364" s="443" t="s">
        <v>380</v>
      </c>
      <c r="C364" s="444"/>
      <c r="D364" s="445">
        <v>5</v>
      </c>
      <c r="E364" s="446" t="s">
        <v>271</v>
      </c>
    </row>
    <row r="365" spans="1:5">
      <c r="A365" s="442"/>
      <c r="B365" s="443" t="s">
        <v>381</v>
      </c>
      <c r="C365" s="444"/>
      <c r="D365" s="445">
        <v>6</v>
      </c>
      <c r="E365" s="446" t="s">
        <v>299</v>
      </c>
    </row>
    <row r="366" spans="1:5">
      <c r="A366" s="442"/>
      <c r="B366" s="443" t="s">
        <v>382</v>
      </c>
      <c r="C366" s="444"/>
      <c r="D366" s="445">
        <v>7</v>
      </c>
      <c r="E366" s="446" t="s">
        <v>277</v>
      </c>
    </row>
    <row r="367" spans="1:5">
      <c r="A367" s="442"/>
      <c r="B367" s="443" t="s">
        <v>383</v>
      </c>
      <c r="C367" s="444"/>
      <c r="D367" s="445">
        <v>8</v>
      </c>
      <c r="E367" s="446" t="s">
        <v>279</v>
      </c>
    </row>
    <row r="368" spans="1:5">
      <c r="A368" s="442"/>
      <c r="B368" s="443" t="s">
        <v>384</v>
      </c>
      <c r="C368" s="444"/>
      <c r="D368" s="445">
        <v>9</v>
      </c>
      <c r="E368" s="446" t="s">
        <v>281</v>
      </c>
    </row>
    <row r="369" spans="1:5">
      <c r="A369" s="442"/>
      <c r="B369" s="443" t="s">
        <v>385</v>
      </c>
      <c r="C369" s="444"/>
      <c r="D369" s="445">
        <v>10</v>
      </c>
      <c r="E369" s="446" t="s">
        <v>386</v>
      </c>
    </row>
    <row r="370" spans="1:5">
      <c r="A370" s="442"/>
      <c r="B370" s="443" t="s">
        <v>387</v>
      </c>
      <c r="C370" s="444"/>
      <c r="D370" s="445">
        <v>11</v>
      </c>
      <c r="E370" s="446" t="s">
        <v>285</v>
      </c>
    </row>
    <row r="371" spans="1:5">
      <c r="A371" s="442"/>
      <c r="B371" s="443" t="s">
        <v>388</v>
      </c>
      <c r="C371" s="444"/>
      <c r="D371" s="445">
        <v>12</v>
      </c>
      <c r="E371" s="446" t="s">
        <v>287</v>
      </c>
    </row>
    <row r="372" spans="1:5">
      <c r="A372" s="442"/>
      <c r="B372" s="443" t="s">
        <v>389</v>
      </c>
      <c r="C372" s="444"/>
      <c r="D372" s="445">
        <v>13</v>
      </c>
      <c r="E372" s="446" t="s">
        <v>291</v>
      </c>
    </row>
    <row r="373" spans="1:5">
      <c r="A373" s="442"/>
      <c r="B373" s="443" t="s">
        <v>390</v>
      </c>
      <c r="C373" s="444"/>
      <c r="D373" s="445">
        <v>14</v>
      </c>
      <c r="E373" s="446" t="s">
        <v>297</v>
      </c>
    </row>
    <row r="374" spans="1:5">
      <c r="A374" s="442"/>
      <c r="B374" s="443" t="s">
        <v>391</v>
      </c>
      <c r="C374" s="444"/>
      <c r="D374" s="445">
        <v>15</v>
      </c>
      <c r="E374" s="446" t="s">
        <v>392</v>
      </c>
    </row>
    <row r="375" spans="1:5">
      <c r="A375" s="442"/>
      <c r="B375" s="443" t="s">
        <v>393</v>
      </c>
      <c r="C375" s="444"/>
      <c r="D375" s="445">
        <v>16</v>
      </c>
      <c r="E375" s="446" t="s">
        <v>394</v>
      </c>
    </row>
    <row r="376" spans="1:5">
      <c r="A376" s="442"/>
      <c r="B376" s="443" t="s">
        <v>395</v>
      </c>
      <c r="C376" s="444"/>
      <c r="D376" s="445">
        <v>17</v>
      </c>
      <c r="E376" s="446" t="s">
        <v>326</v>
      </c>
    </row>
    <row r="377" spans="1:5">
      <c r="A377" s="442"/>
      <c r="B377" s="443"/>
      <c r="C377" s="444"/>
      <c r="D377" s="445">
        <v>18</v>
      </c>
      <c r="E377" s="444"/>
    </row>
    <row r="378" spans="1:5">
      <c r="A378" s="442"/>
      <c r="B378" s="443"/>
      <c r="C378" s="444"/>
      <c r="D378" s="445">
        <v>81</v>
      </c>
      <c r="E378" s="444"/>
    </row>
    <row r="379" spans="1:5" ht="11.25" customHeight="1">
      <c r="A379" s="560" t="s">
        <v>437</v>
      </c>
      <c r="B379" s="560"/>
      <c r="C379" s="440"/>
      <c r="D379" s="441">
        <v>1</v>
      </c>
      <c r="E379" s="439" t="s">
        <v>438</v>
      </c>
    </row>
    <row r="380" spans="1:5">
      <c r="A380" s="442"/>
      <c r="B380" s="443" t="s">
        <v>408</v>
      </c>
      <c r="C380" s="444"/>
      <c r="D380" s="445">
        <v>2</v>
      </c>
      <c r="E380" s="446" t="s">
        <v>227</v>
      </c>
    </row>
    <row r="381" spans="1:5">
      <c r="A381" s="442"/>
      <c r="B381" s="443" t="s">
        <v>377</v>
      </c>
      <c r="C381" s="444"/>
      <c r="D381" s="445">
        <v>3</v>
      </c>
      <c r="E381" s="446" t="s">
        <v>255</v>
      </c>
    </row>
    <row r="382" spans="1:5">
      <c r="A382" s="442"/>
      <c r="B382" s="443" t="s">
        <v>379</v>
      </c>
      <c r="C382" s="444"/>
      <c r="D382" s="445">
        <v>4</v>
      </c>
      <c r="E382" s="446" t="s">
        <v>219</v>
      </c>
    </row>
    <row r="383" spans="1:5">
      <c r="A383" s="442"/>
      <c r="B383" s="443" t="s">
        <v>380</v>
      </c>
      <c r="C383" s="444"/>
      <c r="D383" s="445">
        <v>5</v>
      </c>
      <c r="E383" s="446" t="s">
        <v>271</v>
      </c>
    </row>
    <row r="384" spans="1:5">
      <c r="A384" s="442"/>
      <c r="B384" s="443" t="s">
        <v>381</v>
      </c>
      <c r="C384" s="444"/>
      <c r="D384" s="445">
        <v>6</v>
      </c>
      <c r="E384" s="446" t="s">
        <v>299</v>
      </c>
    </row>
    <row r="385" spans="1:5">
      <c r="A385" s="442"/>
      <c r="B385" s="443" t="s">
        <v>382</v>
      </c>
      <c r="C385" s="444"/>
      <c r="D385" s="445">
        <v>7</v>
      </c>
      <c r="E385" s="446" t="s">
        <v>277</v>
      </c>
    </row>
    <row r="386" spans="1:5">
      <c r="A386" s="442"/>
      <c r="B386" s="443" t="s">
        <v>383</v>
      </c>
      <c r="C386" s="444"/>
      <c r="D386" s="445">
        <v>8</v>
      </c>
      <c r="E386" s="446" t="s">
        <v>279</v>
      </c>
    </row>
    <row r="387" spans="1:5">
      <c r="A387" s="442"/>
      <c r="B387" s="443" t="s">
        <v>384</v>
      </c>
      <c r="C387" s="444"/>
      <c r="D387" s="445">
        <v>9</v>
      </c>
      <c r="E387" s="446" t="s">
        <v>281</v>
      </c>
    </row>
    <row r="388" spans="1:5">
      <c r="A388" s="442"/>
      <c r="B388" s="443" t="s">
        <v>385</v>
      </c>
      <c r="C388" s="444"/>
      <c r="D388" s="445">
        <v>10</v>
      </c>
      <c r="E388" s="446" t="s">
        <v>386</v>
      </c>
    </row>
    <row r="389" spans="1:5">
      <c r="A389" s="442"/>
      <c r="B389" s="443" t="s">
        <v>387</v>
      </c>
      <c r="C389" s="444"/>
      <c r="D389" s="445">
        <v>11</v>
      </c>
      <c r="E389" s="446" t="s">
        <v>285</v>
      </c>
    </row>
    <row r="390" spans="1:5">
      <c r="A390" s="442"/>
      <c r="B390" s="443" t="s">
        <v>388</v>
      </c>
      <c r="C390" s="444"/>
      <c r="D390" s="445">
        <v>12</v>
      </c>
      <c r="E390" s="446" t="s">
        <v>287</v>
      </c>
    </row>
    <row r="391" spans="1:5">
      <c r="A391" s="442"/>
      <c r="B391" s="443" t="s">
        <v>389</v>
      </c>
      <c r="C391" s="444"/>
      <c r="D391" s="445">
        <v>13</v>
      </c>
      <c r="E391" s="446" t="s">
        <v>291</v>
      </c>
    </row>
    <row r="392" spans="1:5">
      <c r="A392" s="442"/>
      <c r="B392" s="443" t="s">
        <v>390</v>
      </c>
      <c r="C392" s="444"/>
      <c r="D392" s="445">
        <v>14</v>
      </c>
      <c r="E392" s="446" t="s">
        <v>297</v>
      </c>
    </row>
    <row r="393" spans="1:5">
      <c r="A393" s="442"/>
      <c r="B393" s="443" t="s">
        <v>391</v>
      </c>
      <c r="C393" s="444"/>
      <c r="D393" s="445">
        <v>15</v>
      </c>
      <c r="E393" s="446" t="s">
        <v>392</v>
      </c>
    </row>
    <row r="394" spans="1:5">
      <c r="A394" s="442"/>
      <c r="B394" s="443" t="s">
        <v>393</v>
      </c>
      <c r="C394" s="444"/>
      <c r="D394" s="445">
        <v>16</v>
      </c>
      <c r="E394" s="446" t="s">
        <v>394</v>
      </c>
    </row>
    <row r="395" spans="1:5">
      <c r="A395" s="442"/>
      <c r="B395" s="443" t="s">
        <v>395</v>
      </c>
      <c r="C395" s="444"/>
      <c r="D395" s="445">
        <v>17</v>
      </c>
      <c r="E395" s="446" t="s">
        <v>326</v>
      </c>
    </row>
    <row r="396" spans="1:5">
      <c r="A396" s="442"/>
      <c r="B396" s="443"/>
      <c r="C396" s="444"/>
      <c r="D396" s="445">
        <v>18</v>
      </c>
      <c r="E396" s="444"/>
    </row>
    <row r="397" spans="1:5">
      <c r="A397" s="442"/>
      <c r="B397" s="443"/>
      <c r="C397" s="444"/>
      <c r="D397" s="445">
        <v>81</v>
      </c>
      <c r="E397" s="444"/>
    </row>
    <row r="398" spans="1:5" ht="11.25" customHeight="1">
      <c r="A398" s="560" t="s">
        <v>439</v>
      </c>
      <c r="B398" s="560"/>
      <c r="C398" s="440"/>
      <c r="D398" s="441">
        <v>1</v>
      </c>
      <c r="E398" s="439" t="s">
        <v>440</v>
      </c>
    </row>
    <row r="399" spans="1:5">
      <c r="A399" s="442"/>
      <c r="B399" s="443" t="s">
        <v>408</v>
      </c>
      <c r="C399" s="444"/>
      <c r="D399" s="445">
        <v>2</v>
      </c>
      <c r="E399" s="446" t="s">
        <v>227</v>
      </c>
    </row>
    <row r="400" spans="1:5">
      <c r="A400" s="442"/>
      <c r="B400" s="443" t="s">
        <v>377</v>
      </c>
      <c r="C400" s="444"/>
      <c r="D400" s="445">
        <v>3</v>
      </c>
      <c r="E400" s="446" t="s">
        <v>255</v>
      </c>
    </row>
    <row r="401" spans="1:5">
      <c r="A401" s="442"/>
      <c r="B401" s="443" t="s">
        <v>380</v>
      </c>
      <c r="C401" s="444"/>
      <c r="D401" s="445">
        <v>4</v>
      </c>
      <c r="E401" s="446" t="s">
        <v>271</v>
      </c>
    </row>
    <row r="402" spans="1:5">
      <c r="A402" s="442"/>
      <c r="B402" s="443" t="s">
        <v>381</v>
      </c>
      <c r="C402" s="444"/>
      <c r="D402" s="445">
        <v>5</v>
      </c>
      <c r="E402" s="446" t="s">
        <v>299</v>
      </c>
    </row>
    <row r="403" spans="1:5">
      <c r="A403" s="442"/>
      <c r="B403" s="443" t="s">
        <v>382</v>
      </c>
      <c r="C403" s="444"/>
      <c r="D403" s="445">
        <v>6</v>
      </c>
      <c r="E403" s="446" t="s">
        <v>277</v>
      </c>
    </row>
    <row r="404" spans="1:5">
      <c r="A404" s="442"/>
      <c r="B404" s="443" t="s">
        <v>383</v>
      </c>
      <c r="C404" s="444"/>
      <c r="D404" s="445">
        <v>7</v>
      </c>
      <c r="E404" s="446" t="s">
        <v>279</v>
      </c>
    </row>
    <row r="405" spans="1:5">
      <c r="A405" s="442"/>
      <c r="B405" s="443" t="s">
        <v>385</v>
      </c>
      <c r="C405" s="444"/>
      <c r="D405" s="445">
        <v>8</v>
      </c>
      <c r="E405" s="446" t="s">
        <v>386</v>
      </c>
    </row>
    <row r="406" spans="1:5">
      <c r="A406" s="442"/>
      <c r="B406" s="443" t="s">
        <v>387</v>
      </c>
      <c r="C406" s="444"/>
      <c r="D406" s="445">
        <v>9</v>
      </c>
      <c r="E406" s="446" t="s">
        <v>285</v>
      </c>
    </row>
    <row r="407" spans="1:5">
      <c r="A407" s="442"/>
      <c r="B407" s="443" t="s">
        <v>388</v>
      </c>
      <c r="C407" s="444"/>
      <c r="D407" s="445">
        <v>10</v>
      </c>
      <c r="E407" s="446" t="s">
        <v>287</v>
      </c>
    </row>
    <row r="408" spans="1:5">
      <c r="A408" s="442"/>
      <c r="B408" s="443" t="s">
        <v>389</v>
      </c>
      <c r="C408" s="444"/>
      <c r="D408" s="445">
        <v>11</v>
      </c>
      <c r="E408" s="446" t="s">
        <v>291</v>
      </c>
    </row>
    <row r="409" spans="1:5">
      <c r="A409" s="442"/>
      <c r="B409" s="443" t="s">
        <v>390</v>
      </c>
      <c r="C409" s="444"/>
      <c r="D409" s="445">
        <v>12</v>
      </c>
      <c r="E409" s="446" t="s">
        <v>297</v>
      </c>
    </row>
    <row r="410" spans="1:5">
      <c r="A410" s="442"/>
      <c r="B410" s="443" t="s">
        <v>391</v>
      </c>
      <c r="C410" s="444"/>
      <c r="D410" s="445">
        <v>13</v>
      </c>
      <c r="E410" s="446" t="s">
        <v>392</v>
      </c>
    </row>
    <row r="411" spans="1:5">
      <c r="A411" s="442"/>
      <c r="B411" s="443" t="s">
        <v>393</v>
      </c>
      <c r="C411" s="444"/>
      <c r="D411" s="445">
        <v>14</v>
      </c>
      <c r="E411" s="446" t="s">
        <v>394</v>
      </c>
    </row>
    <row r="412" spans="1:5">
      <c r="A412" s="442"/>
      <c r="B412" s="443" t="s">
        <v>395</v>
      </c>
      <c r="C412" s="444"/>
      <c r="D412" s="445">
        <v>15</v>
      </c>
      <c r="E412" s="446" t="s">
        <v>326</v>
      </c>
    </row>
    <row r="413" spans="1:5">
      <c r="A413" s="442"/>
      <c r="B413" s="443"/>
      <c r="C413" s="444"/>
      <c r="D413" s="445">
        <v>16</v>
      </c>
      <c r="E413" s="444"/>
    </row>
    <row r="414" spans="1:5">
      <c r="A414" s="442"/>
      <c r="B414" s="443"/>
      <c r="C414" s="444"/>
      <c r="D414" s="445">
        <v>81</v>
      </c>
      <c r="E414" s="444"/>
    </row>
    <row r="415" spans="1:5" ht="11.25" customHeight="1">
      <c r="A415" s="560" t="s">
        <v>441</v>
      </c>
      <c r="B415" s="560"/>
      <c r="C415" s="440"/>
      <c r="D415" s="441">
        <v>1</v>
      </c>
      <c r="E415" s="439" t="s">
        <v>442</v>
      </c>
    </row>
    <row r="416" spans="1:5">
      <c r="A416" s="442"/>
      <c r="B416" s="443" t="s">
        <v>408</v>
      </c>
      <c r="C416" s="444"/>
      <c r="D416" s="445">
        <v>2</v>
      </c>
      <c r="E416" s="446" t="s">
        <v>227</v>
      </c>
    </row>
    <row r="417" spans="1:5">
      <c r="A417" s="442"/>
      <c r="B417" s="443" t="s">
        <v>377</v>
      </c>
      <c r="C417" s="444"/>
      <c r="D417" s="445">
        <v>3</v>
      </c>
      <c r="E417" s="446" t="s">
        <v>255</v>
      </c>
    </row>
    <row r="418" spans="1:5">
      <c r="A418" s="442"/>
      <c r="B418" s="443" t="s">
        <v>380</v>
      </c>
      <c r="C418" s="444"/>
      <c r="D418" s="445">
        <v>4</v>
      </c>
      <c r="E418" s="446" t="s">
        <v>271</v>
      </c>
    </row>
    <row r="419" spans="1:5">
      <c r="A419" s="442"/>
      <c r="B419" s="443" t="s">
        <v>381</v>
      </c>
      <c r="C419" s="444"/>
      <c r="D419" s="445">
        <v>5</v>
      </c>
      <c r="E419" s="446" t="s">
        <v>299</v>
      </c>
    </row>
    <row r="420" spans="1:5">
      <c r="A420" s="442"/>
      <c r="B420" s="443" t="s">
        <v>383</v>
      </c>
      <c r="C420" s="444"/>
      <c r="D420" s="445">
        <v>6</v>
      </c>
      <c r="E420" s="446" t="s">
        <v>279</v>
      </c>
    </row>
    <row r="421" spans="1:5">
      <c r="A421" s="442"/>
      <c r="B421" s="443" t="s">
        <v>384</v>
      </c>
      <c r="C421" s="444"/>
      <c r="D421" s="445">
        <v>7</v>
      </c>
      <c r="E421" s="446" t="s">
        <v>281</v>
      </c>
    </row>
    <row r="422" spans="1:5">
      <c r="A422" s="442"/>
      <c r="B422" s="443" t="s">
        <v>385</v>
      </c>
      <c r="C422" s="444"/>
      <c r="D422" s="445">
        <v>8</v>
      </c>
      <c r="E422" s="446" t="s">
        <v>386</v>
      </c>
    </row>
    <row r="423" spans="1:5">
      <c r="A423" s="442"/>
      <c r="B423" s="443" t="s">
        <v>387</v>
      </c>
      <c r="C423" s="444"/>
      <c r="D423" s="445">
        <v>9</v>
      </c>
      <c r="E423" s="446" t="s">
        <v>285</v>
      </c>
    </row>
    <row r="424" spans="1:5">
      <c r="A424" s="442"/>
      <c r="B424" s="443" t="s">
        <v>388</v>
      </c>
      <c r="C424" s="444"/>
      <c r="D424" s="445">
        <v>10</v>
      </c>
      <c r="E424" s="446" t="s">
        <v>287</v>
      </c>
    </row>
    <row r="425" spans="1:5">
      <c r="A425" s="442"/>
      <c r="B425" s="443" t="s">
        <v>389</v>
      </c>
      <c r="C425" s="444"/>
      <c r="D425" s="445">
        <v>11</v>
      </c>
      <c r="E425" s="446" t="s">
        <v>291</v>
      </c>
    </row>
    <row r="426" spans="1:5">
      <c r="A426" s="442"/>
      <c r="B426" s="443" t="s">
        <v>390</v>
      </c>
      <c r="C426" s="444"/>
      <c r="D426" s="445">
        <v>12</v>
      </c>
      <c r="E426" s="446" t="s">
        <v>297</v>
      </c>
    </row>
    <row r="427" spans="1:5">
      <c r="A427" s="442"/>
      <c r="B427" s="443" t="s">
        <v>391</v>
      </c>
      <c r="C427" s="444"/>
      <c r="D427" s="445">
        <v>13</v>
      </c>
      <c r="E427" s="446" t="s">
        <v>392</v>
      </c>
    </row>
    <row r="428" spans="1:5">
      <c r="A428" s="442"/>
      <c r="B428" s="443" t="s">
        <v>393</v>
      </c>
      <c r="C428" s="444"/>
      <c r="D428" s="445">
        <v>14</v>
      </c>
      <c r="E428" s="446" t="s">
        <v>394</v>
      </c>
    </row>
    <row r="429" spans="1:5">
      <c r="A429" s="442"/>
      <c r="B429" s="443" t="s">
        <v>395</v>
      </c>
      <c r="C429" s="444"/>
      <c r="D429" s="445">
        <v>15</v>
      </c>
      <c r="E429" s="446" t="s">
        <v>326</v>
      </c>
    </row>
    <row r="430" spans="1:5">
      <c r="A430" s="442"/>
      <c r="B430" s="443"/>
      <c r="C430" s="444"/>
      <c r="D430" s="445">
        <v>16</v>
      </c>
      <c r="E430" s="444"/>
    </row>
    <row r="431" spans="1:5">
      <c r="A431" s="442"/>
      <c r="B431" s="443"/>
      <c r="C431" s="444"/>
      <c r="D431" s="445">
        <v>81</v>
      </c>
      <c r="E431" s="444"/>
    </row>
    <row r="432" spans="1:5" ht="22.5" customHeight="1">
      <c r="A432" s="560" t="s">
        <v>443</v>
      </c>
      <c r="B432" s="560"/>
      <c r="C432" s="440"/>
      <c r="D432" s="441">
        <v>1</v>
      </c>
      <c r="E432" s="439" t="s">
        <v>444</v>
      </c>
    </row>
    <row r="433" spans="1:5">
      <c r="A433" s="442"/>
      <c r="B433" s="443" t="s">
        <v>408</v>
      </c>
      <c r="C433" s="444"/>
      <c r="D433" s="445">
        <v>2</v>
      </c>
      <c r="E433" s="446" t="s">
        <v>227</v>
      </c>
    </row>
    <row r="434" spans="1:5">
      <c r="A434" s="442"/>
      <c r="B434" s="443" t="s">
        <v>377</v>
      </c>
      <c r="C434" s="444"/>
      <c r="D434" s="445">
        <v>3</v>
      </c>
      <c r="E434" s="446" t="s">
        <v>255</v>
      </c>
    </row>
    <row r="435" spans="1:5">
      <c r="A435" s="442"/>
      <c r="B435" s="443" t="s">
        <v>380</v>
      </c>
      <c r="C435" s="444"/>
      <c r="D435" s="445">
        <v>4</v>
      </c>
      <c r="E435" s="446" t="s">
        <v>271</v>
      </c>
    </row>
    <row r="436" spans="1:5">
      <c r="A436" s="442"/>
      <c r="B436" s="443" t="s">
        <v>381</v>
      </c>
      <c r="C436" s="444"/>
      <c r="D436" s="445">
        <v>5</v>
      </c>
      <c r="E436" s="446" t="s">
        <v>299</v>
      </c>
    </row>
    <row r="437" spans="1:5">
      <c r="A437" s="442"/>
      <c r="B437" s="443" t="s">
        <v>383</v>
      </c>
      <c r="C437" s="444"/>
      <c r="D437" s="445">
        <v>6</v>
      </c>
      <c r="E437" s="446" t="s">
        <v>279</v>
      </c>
    </row>
    <row r="438" spans="1:5">
      <c r="A438" s="442"/>
      <c r="B438" s="443" t="s">
        <v>385</v>
      </c>
      <c r="C438" s="444"/>
      <c r="D438" s="445">
        <v>7</v>
      </c>
      <c r="E438" s="446" t="s">
        <v>386</v>
      </c>
    </row>
    <row r="439" spans="1:5">
      <c r="A439" s="442"/>
      <c r="B439" s="443" t="s">
        <v>387</v>
      </c>
      <c r="C439" s="444"/>
      <c r="D439" s="445">
        <v>8</v>
      </c>
      <c r="E439" s="446" t="s">
        <v>285</v>
      </c>
    </row>
    <row r="440" spans="1:5">
      <c r="A440" s="442"/>
      <c r="B440" s="443" t="s">
        <v>388</v>
      </c>
      <c r="C440" s="444"/>
      <c r="D440" s="445">
        <v>9</v>
      </c>
      <c r="E440" s="446" t="s">
        <v>287</v>
      </c>
    </row>
    <row r="441" spans="1:5">
      <c r="A441" s="442"/>
      <c r="B441" s="443" t="s">
        <v>389</v>
      </c>
      <c r="C441" s="444"/>
      <c r="D441" s="445">
        <v>10</v>
      </c>
      <c r="E441" s="446" t="s">
        <v>291</v>
      </c>
    </row>
    <row r="442" spans="1:5">
      <c r="A442" s="442"/>
      <c r="B442" s="443" t="s">
        <v>390</v>
      </c>
      <c r="C442" s="444"/>
      <c r="D442" s="445">
        <v>11</v>
      </c>
      <c r="E442" s="446" t="s">
        <v>297</v>
      </c>
    </row>
    <row r="443" spans="1:5">
      <c r="A443" s="442"/>
      <c r="B443" s="443" t="s">
        <v>391</v>
      </c>
      <c r="C443" s="444"/>
      <c r="D443" s="445">
        <v>12</v>
      </c>
      <c r="E443" s="446" t="s">
        <v>392</v>
      </c>
    </row>
    <row r="444" spans="1:5">
      <c r="A444" s="442"/>
      <c r="B444" s="443" t="s">
        <v>393</v>
      </c>
      <c r="C444" s="444"/>
      <c r="D444" s="445">
        <v>13</v>
      </c>
      <c r="E444" s="446" t="s">
        <v>394</v>
      </c>
    </row>
    <row r="445" spans="1:5">
      <c r="A445" s="442"/>
      <c r="B445" s="443" t="s">
        <v>395</v>
      </c>
      <c r="C445" s="444"/>
      <c r="D445" s="445">
        <v>14</v>
      </c>
      <c r="E445" s="446" t="s">
        <v>326</v>
      </c>
    </row>
    <row r="446" spans="1:5">
      <c r="A446" s="442"/>
      <c r="B446" s="443"/>
      <c r="C446" s="444"/>
      <c r="D446" s="445">
        <v>15</v>
      </c>
      <c r="E446" s="444"/>
    </row>
    <row r="447" spans="1:5">
      <c r="A447" s="442"/>
      <c r="B447" s="443"/>
      <c r="C447" s="444"/>
      <c r="D447" s="445">
        <v>81</v>
      </c>
      <c r="E447" s="444"/>
    </row>
    <row r="448" spans="1:5" ht="22.5" customHeight="1">
      <c r="A448" s="560" t="s">
        <v>445</v>
      </c>
      <c r="B448" s="560"/>
      <c r="C448" s="440"/>
      <c r="D448" s="441">
        <v>1</v>
      </c>
      <c r="E448" s="439" t="s">
        <v>446</v>
      </c>
    </row>
    <row r="449" spans="1:5">
      <c r="A449" s="442"/>
      <c r="B449" s="443" t="s">
        <v>408</v>
      </c>
      <c r="C449" s="444"/>
      <c r="D449" s="445">
        <v>2</v>
      </c>
      <c r="E449" s="446" t="s">
        <v>227</v>
      </c>
    </row>
    <row r="450" spans="1:5">
      <c r="A450" s="442"/>
      <c r="B450" s="443" t="s">
        <v>377</v>
      </c>
      <c r="C450" s="444"/>
      <c r="D450" s="445">
        <v>3</v>
      </c>
      <c r="E450" s="446" t="s">
        <v>255</v>
      </c>
    </row>
    <row r="451" spans="1:5">
      <c r="A451" s="442"/>
      <c r="B451" s="443" t="s">
        <v>378</v>
      </c>
      <c r="C451" s="444"/>
      <c r="D451" s="445">
        <v>4</v>
      </c>
      <c r="E451" s="446" t="s">
        <v>221</v>
      </c>
    </row>
    <row r="452" spans="1:5">
      <c r="A452" s="442"/>
      <c r="B452" s="443" t="s">
        <v>380</v>
      </c>
      <c r="C452" s="444"/>
      <c r="D452" s="445">
        <v>5</v>
      </c>
      <c r="E452" s="446" t="s">
        <v>271</v>
      </c>
    </row>
    <row r="453" spans="1:5">
      <c r="A453" s="442"/>
      <c r="B453" s="443" t="s">
        <v>381</v>
      </c>
      <c r="C453" s="444"/>
      <c r="D453" s="445">
        <v>6</v>
      </c>
      <c r="E453" s="446" t="s">
        <v>299</v>
      </c>
    </row>
    <row r="454" spans="1:5">
      <c r="A454" s="442"/>
      <c r="B454" s="443" t="s">
        <v>382</v>
      </c>
      <c r="C454" s="444"/>
      <c r="D454" s="445">
        <v>7</v>
      </c>
      <c r="E454" s="446" t="s">
        <v>277</v>
      </c>
    </row>
    <row r="455" spans="1:5">
      <c r="A455" s="442"/>
      <c r="B455" s="443" t="s">
        <v>383</v>
      </c>
      <c r="C455" s="444"/>
      <c r="D455" s="445">
        <v>8</v>
      </c>
      <c r="E455" s="446" t="s">
        <v>279</v>
      </c>
    </row>
    <row r="456" spans="1:5">
      <c r="A456" s="442"/>
      <c r="B456" s="443" t="s">
        <v>384</v>
      </c>
      <c r="C456" s="444"/>
      <c r="D456" s="445">
        <v>9</v>
      </c>
      <c r="E456" s="446" t="s">
        <v>281</v>
      </c>
    </row>
    <row r="457" spans="1:5">
      <c r="A457" s="442"/>
      <c r="B457" s="443" t="s">
        <v>385</v>
      </c>
      <c r="C457" s="444"/>
      <c r="D457" s="445">
        <v>10</v>
      </c>
      <c r="E457" s="446" t="s">
        <v>386</v>
      </c>
    </row>
    <row r="458" spans="1:5">
      <c r="A458" s="442"/>
      <c r="B458" s="443" t="s">
        <v>387</v>
      </c>
      <c r="C458" s="444"/>
      <c r="D458" s="445">
        <v>11</v>
      </c>
      <c r="E458" s="446" t="s">
        <v>285</v>
      </c>
    </row>
    <row r="459" spans="1:5">
      <c r="A459" s="442"/>
      <c r="B459" s="443" t="s">
        <v>388</v>
      </c>
      <c r="C459" s="444"/>
      <c r="D459" s="445">
        <v>12</v>
      </c>
      <c r="E459" s="446" t="s">
        <v>287</v>
      </c>
    </row>
    <row r="460" spans="1:5">
      <c r="A460" s="442"/>
      <c r="B460" s="443" t="s">
        <v>389</v>
      </c>
      <c r="C460" s="444"/>
      <c r="D460" s="445">
        <v>13</v>
      </c>
      <c r="E460" s="446" t="s">
        <v>291</v>
      </c>
    </row>
    <row r="461" spans="1:5">
      <c r="A461" s="442"/>
      <c r="B461" s="443" t="s">
        <v>390</v>
      </c>
      <c r="C461" s="444"/>
      <c r="D461" s="445">
        <v>14</v>
      </c>
      <c r="E461" s="446" t="s">
        <v>297</v>
      </c>
    </row>
    <row r="462" spans="1:5">
      <c r="A462" s="442"/>
      <c r="B462" s="443" t="s">
        <v>391</v>
      </c>
      <c r="C462" s="444"/>
      <c r="D462" s="445">
        <v>15</v>
      </c>
      <c r="E462" s="446" t="s">
        <v>392</v>
      </c>
    </row>
    <row r="463" spans="1:5">
      <c r="A463" s="442"/>
      <c r="B463" s="443" t="s">
        <v>396</v>
      </c>
      <c r="C463" s="444"/>
      <c r="D463" s="445">
        <v>16</v>
      </c>
      <c r="E463" s="446" t="s">
        <v>397</v>
      </c>
    </row>
    <row r="464" spans="1:5">
      <c r="A464" s="442"/>
      <c r="B464" s="443" t="s">
        <v>398</v>
      </c>
      <c r="C464" s="444"/>
      <c r="D464" s="445">
        <v>17</v>
      </c>
      <c r="E464" s="446" t="s">
        <v>399</v>
      </c>
    </row>
    <row r="465" spans="1:5">
      <c r="A465" s="442"/>
      <c r="B465" s="443" t="s">
        <v>400</v>
      </c>
      <c r="C465" s="444"/>
      <c r="D465" s="445">
        <v>18</v>
      </c>
      <c r="E465" s="446" t="s">
        <v>319</v>
      </c>
    </row>
    <row r="466" spans="1:5">
      <c r="A466" s="442"/>
      <c r="B466" s="443" t="s">
        <v>401</v>
      </c>
      <c r="C466" s="444"/>
      <c r="D466" s="445">
        <v>19</v>
      </c>
      <c r="E466" s="446" t="s">
        <v>133</v>
      </c>
    </row>
    <row r="467" spans="1:5">
      <c r="A467" s="442"/>
      <c r="B467" s="443" t="s">
        <v>402</v>
      </c>
      <c r="C467" s="444"/>
      <c r="D467" s="445">
        <v>20</v>
      </c>
      <c r="E467" s="446" t="s">
        <v>326</v>
      </c>
    </row>
    <row r="468" spans="1:5">
      <c r="A468" s="442"/>
      <c r="B468" s="443"/>
      <c r="C468" s="444"/>
      <c r="D468" s="445">
        <v>21</v>
      </c>
      <c r="E468" s="444"/>
    </row>
    <row r="469" spans="1:5">
      <c r="A469" s="442"/>
      <c r="B469" s="443"/>
      <c r="C469" s="444"/>
      <c r="D469" s="445">
        <v>81</v>
      </c>
      <c r="E469" s="444"/>
    </row>
    <row r="470" spans="1:5" ht="11.25" customHeight="1">
      <c r="A470" s="560" t="s">
        <v>447</v>
      </c>
      <c r="B470" s="560"/>
      <c r="C470" s="440"/>
      <c r="D470" s="441">
        <v>1</v>
      </c>
      <c r="E470" s="439" t="s">
        <v>448</v>
      </c>
    </row>
    <row r="471" spans="1:5">
      <c r="A471" s="442"/>
      <c r="B471" s="443" t="s">
        <v>408</v>
      </c>
      <c r="C471" s="444"/>
      <c r="D471" s="445">
        <v>2</v>
      </c>
      <c r="E471" s="446" t="s">
        <v>227</v>
      </c>
    </row>
    <row r="472" spans="1:5">
      <c r="A472" s="442"/>
      <c r="B472" s="443" t="s">
        <v>375</v>
      </c>
      <c r="C472" s="444"/>
      <c r="D472" s="445">
        <v>3</v>
      </c>
      <c r="E472" s="446" t="s">
        <v>252</v>
      </c>
    </row>
    <row r="473" spans="1:5">
      <c r="A473" s="442"/>
      <c r="B473" s="443" t="s">
        <v>376</v>
      </c>
      <c r="C473" s="444"/>
      <c r="D473" s="445">
        <v>4</v>
      </c>
      <c r="E473" s="446" t="s">
        <v>225</v>
      </c>
    </row>
    <row r="474" spans="1:5">
      <c r="A474" s="442"/>
      <c r="B474" s="443" t="s">
        <v>377</v>
      </c>
      <c r="C474" s="444"/>
      <c r="D474" s="445">
        <v>5</v>
      </c>
      <c r="E474" s="446" t="s">
        <v>255</v>
      </c>
    </row>
    <row r="475" spans="1:5">
      <c r="A475" s="442"/>
      <c r="B475" s="443" t="s">
        <v>380</v>
      </c>
      <c r="C475" s="444"/>
      <c r="D475" s="445">
        <v>6</v>
      </c>
      <c r="E475" s="446" t="s">
        <v>271</v>
      </c>
    </row>
    <row r="476" spans="1:5">
      <c r="A476" s="442"/>
      <c r="B476" s="443" t="s">
        <v>381</v>
      </c>
      <c r="C476" s="444"/>
      <c r="D476" s="445">
        <v>7</v>
      </c>
      <c r="E476" s="446" t="s">
        <v>299</v>
      </c>
    </row>
    <row r="477" spans="1:5">
      <c r="A477" s="442"/>
      <c r="B477" s="443" t="s">
        <v>383</v>
      </c>
      <c r="C477" s="444"/>
      <c r="D477" s="445">
        <v>8</v>
      </c>
      <c r="E477" s="446" t="s">
        <v>279</v>
      </c>
    </row>
    <row r="478" spans="1:5">
      <c r="A478" s="442"/>
      <c r="B478" s="443" t="s">
        <v>384</v>
      </c>
      <c r="C478" s="444"/>
      <c r="D478" s="445">
        <v>9</v>
      </c>
      <c r="E478" s="446" t="s">
        <v>281</v>
      </c>
    </row>
    <row r="479" spans="1:5">
      <c r="A479" s="442"/>
      <c r="B479" s="443" t="s">
        <v>385</v>
      </c>
      <c r="C479" s="444"/>
      <c r="D479" s="445">
        <v>10</v>
      </c>
      <c r="E479" s="446" t="s">
        <v>386</v>
      </c>
    </row>
    <row r="480" spans="1:5">
      <c r="A480" s="442"/>
      <c r="B480" s="443" t="s">
        <v>387</v>
      </c>
      <c r="C480" s="444"/>
      <c r="D480" s="445">
        <v>11</v>
      </c>
      <c r="E480" s="446" t="s">
        <v>285</v>
      </c>
    </row>
    <row r="481" spans="1:5">
      <c r="A481" s="442"/>
      <c r="B481" s="443" t="s">
        <v>388</v>
      </c>
      <c r="C481" s="444"/>
      <c r="D481" s="445">
        <v>12</v>
      </c>
      <c r="E481" s="446" t="s">
        <v>287</v>
      </c>
    </row>
    <row r="482" spans="1:5">
      <c r="A482" s="442"/>
      <c r="B482" s="443" t="s">
        <v>389</v>
      </c>
      <c r="C482" s="444"/>
      <c r="D482" s="445">
        <v>13</v>
      </c>
      <c r="E482" s="446" t="s">
        <v>291</v>
      </c>
    </row>
    <row r="483" spans="1:5">
      <c r="A483" s="442"/>
      <c r="B483" s="443" t="s">
        <v>390</v>
      </c>
      <c r="C483" s="444"/>
      <c r="D483" s="445">
        <v>14</v>
      </c>
      <c r="E483" s="446" t="s">
        <v>297</v>
      </c>
    </row>
    <row r="484" spans="1:5">
      <c r="A484" s="442"/>
      <c r="B484" s="443" t="s">
        <v>391</v>
      </c>
      <c r="C484" s="444"/>
      <c r="D484" s="445">
        <v>15</v>
      </c>
      <c r="E484" s="446" t="s">
        <v>392</v>
      </c>
    </row>
    <row r="485" spans="1:5">
      <c r="A485" s="442"/>
      <c r="B485" s="443" t="s">
        <v>396</v>
      </c>
      <c r="C485" s="444"/>
      <c r="D485" s="445">
        <v>16</v>
      </c>
      <c r="E485" s="446" t="s">
        <v>397</v>
      </c>
    </row>
    <row r="486" spans="1:5">
      <c r="A486" s="442"/>
      <c r="B486" s="443" t="s">
        <v>398</v>
      </c>
      <c r="C486" s="444"/>
      <c r="D486" s="445">
        <v>17</v>
      </c>
      <c r="E486" s="446" t="s">
        <v>399</v>
      </c>
    </row>
    <row r="487" spans="1:5">
      <c r="A487" s="442"/>
      <c r="B487" s="443" t="s">
        <v>400</v>
      </c>
      <c r="C487" s="444"/>
      <c r="D487" s="445">
        <v>18</v>
      </c>
      <c r="E487" s="446" t="s">
        <v>319</v>
      </c>
    </row>
    <row r="488" spans="1:5">
      <c r="A488" s="442"/>
      <c r="B488" s="443" t="s">
        <v>401</v>
      </c>
      <c r="C488" s="444"/>
      <c r="D488" s="445">
        <v>19</v>
      </c>
      <c r="E488" s="446" t="s">
        <v>133</v>
      </c>
    </row>
    <row r="489" spans="1:5">
      <c r="A489" s="442"/>
      <c r="B489" s="443" t="s">
        <v>402</v>
      </c>
      <c r="C489" s="444"/>
      <c r="D489" s="445">
        <v>20</v>
      </c>
      <c r="E489" s="446" t="s">
        <v>326</v>
      </c>
    </row>
    <row r="490" spans="1:5">
      <c r="A490" s="442"/>
      <c r="B490" s="443"/>
      <c r="C490" s="444"/>
      <c r="D490" s="445">
        <v>21</v>
      </c>
      <c r="E490" s="444"/>
    </row>
    <row r="491" spans="1:5">
      <c r="A491" s="442"/>
      <c r="B491" s="443"/>
      <c r="C491" s="444"/>
      <c r="D491" s="445">
        <v>80</v>
      </c>
      <c r="E491" s="444"/>
    </row>
    <row r="492" spans="1:5">
      <c r="A492" s="442"/>
      <c r="B492" s="443"/>
      <c r="C492" s="444"/>
      <c r="D492" s="445">
        <v>81</v>
      </c>
      <c r="E492" s="444"/>
    </row>
    <row r="493" spans="1:5" ht="11.25" customHeight="1">
      <c r="A493" s="560" t="s">
        <v>449</v>
      </c>
      <c r="B493" s="560"/>
      <c r="C493" s="440"/>
      <c r="D493" s="441">
        <v>1</v>
      </c>
      <c r="E493" s="439" t="s">
        <v>450</v>
      </c>
    </row>
    <row r="494" spans="1:5">
      <c r="A494" s="442"/>
      <c r="B494" s="443" t="s">
        <v>408</v>
      </c>
      <c r="C494" s="444"/>
      <c r="D494" s="445">
        <v>2</v>
      </c>
      <c r="E494" s="446" t="s">
        <v>227</v>
      </c>
    </row>
    <row r="495" spans="1:5">
      <c r="A495" s="442"/>
      <c r="B495" s="443" t="s">
        <v>377</v>
      </c>
      <c r="C495" s="444"/>
      <c r="D495" s="445">
        <v>3</v>
      </c>
      <c r="E495" s="446" t="s">
        <v>255</v>
      </c>
    </row>
    <row r="496" spans="1:5">
      <c r="A496" s="442"/>
      <c r="B496" s="443" t="s">
        <v>378</v>
      </c>
      <c r="C496" s="444"/>
      <c r="D496" s="445">
        <v>4</v>
      </c>
      <c r="E496" s="446" t="s">
        <v>221</v>
      </c>
    </row>
    <row r="497" spans="1:5">
      <c r="A497" s="442"/>
      <c r="B497" s="443" t="s">
        <v>380</v>
      </c>
      <c r="C497" s="444"/>
      <c r="D497" s="445">
        <v>5</v>
      </c>
      <c r="E497" s="446" t="s">
        <v>271</v>
      </c>
    </row>
    <row r="498" spans="1:5">
      <c r="A498" s="442"/>
      <c r="B498" s="443" t="s">
        <v>381</v>
      </c>
      <c r="C498" s="444"/>
      <c r="D498" s="445">
        <v>6</v>
      </c>
      <c r="E498" s="446" t="s">
        <v>299</v>
      </c>
    </row>
    <row r="499" spans="1:5">
      <c r="A499" s="442"/>
      <c r="B499" s="443" t="s">
        <v>383</v>
      </c>
      <c r="C499" s="444"/>
      <c r="D499" s="445">
        <v>7</v>
      </c>
      <c r="E499" s="446" t="s">
        <v>279</v>
      </c>
    </row>
    <row r="500" spans="1:5">
      <c r="A500" s="442"/>
      <c r="B500" s="443" t="s">
        <v>384</v>
      </c>
      <c r="C500" s="444"/>
      <c r="D500" s="445">
        <v>8</v>
      </c>
      <c r="E500" s="446" t="s">
        <v>281</v>
      </c>
    </row>
    <row r="501" spans="1:5">
      <c r="A501" s="442"/>
      <c r="B501" s="443" t="s">
        <v>385</v>
      </c>
      <c r="C501" s="444"/>
      <c r="D501" s="445">
        <v>9</v>
      </c>
      <c r="E501" s="446" t="s">
        <v>386</v>
      </c>
    </row>
    <row r="502" spans="1:5">
      <c r="A502" s="442"/>
      <c r="B502" s="443" t="s">
        <v>389</v>
      </c>
      <c r="C502" s="444"/>
      <c r="D502" s="445">
        <v>10</v>
      </c>
      <c r="E502" s="446" t="s">
        <v>291</v>
      </c>
    </row>
    <row r="503" spans="1:5">
      <c r="A503" s="442"/>
      <c r="B503" s="443" t="s">
        <v>390</v>
      </c>
      <c r="C503" s="444"/>
      <c r="D503" s="445">
        <v>11</v>
      </c>
      <c r="E503" s="446" t="s">
        <v>297</v>
      </c>
    </row>
    <row r="504" spans="1:5">
      <c r="A504" s="442"/>
      <c r="B504" s="443" t="s">
        <v>391</v>
      </c>
      <c r="C504" s="444"/>
      <c r="D504" s="445">
        <v>12</v>
      </c>
      <c r="E504" s="446" t="s">
        <v>392</v>
      </c>
    </row>
    <row r="505" spans="1:5">
      <c r="A505" s="442"/>
      <c r="B505" s="443" t="s">
        <v>396</v>
      </c>
      <c r="C505" s="444"/>
      <c r="D505" s="445">
        <v>13</v>
      </c>
      <c r="E505" s="446" t="s">
        <v>397</v>
      </c>
    </row>
    <row r="506" spans="1:5">
      <c r="A506" s="442"/>
      <c r="B506" s="443" t="s">
        <v>398</v>
      </c>
      <c r="C506" s="444"/>
      <c r="D506" s="445">
        <v>14</v>
      </c>
      <c r="E506" s="446" t="s">
        <v>399</v>
      </c>
    </row>
    <row r="507" spans="1:5">
      <c r="A507" s="442"/>
      <c r="B507" s="443" t="s">
        <v>400</v>
      </c>
      <c r="C507" s="444"/>
      <c r="D507" s="445">
        <v>15</v>
      </c>
      <c r="E507" s="446" t="s">
        <v>319</v>
      </c>
    </row>
    <row r="508" spans="1:5">
      <c r="A508" s="442"/>
      <c r="B508" s="443" t="s">
        <v>401</v>
      </c>
      <c r="C508" s="444"/>
      <c r="D508" s="445">
        <v>16</v>
      </c>
      <c r="E508" s="446" t="s">
        <v>133</v>
      </c>
    </row>
    <row r="509" spans="1:5">
      <c r="A509" s="442"/>
      <c r="B509" s="443" t="s">
        <v>402</v>
      </c>
      <c r="C509" s="444"/>
      <c r="D509" s="445">
        <v>17</v>
      </c>
      <c r="E509" s="446" t="s">
        <v>326</v>
      </c>
    </row>
    <row r="510" spans="1:5">
      <c r="A510" s="442"/>
      <c r="B510" s="443"/>
      <c r="C510" s="444"/>
      <c r="D510" s="445">
        <v>18</v>
      </c>
      <c r="E510" s="444"/>
    </row>
    <row r="511" spans="1:5">
      <c r="A511" s="442"/>
      <c r="B511" s="443"/>
      <c r="C511" s="444"/>
      <c r="D511" s="445">
        <v>80</v>
      </c>
      <c r="E511" s="444"/>
    </row>
    <row r="512" spans="1:5">
      <c r="A512" s="442"/>
      <c r="B512" s="443"/>
      <c r="C512" s="444"/>
      <c r="D512" s="445">
        <v>81</v>
      </c>
      <c r="E512" s="444"/>
    </row>
    <row r="513" spans="1:5" ht="11.25" customHeight="1">
      <c r="A513" s="560" t="s">
        <v>451</v>
      </c>
      <c r="B513" s="560"/>
      <c r="C513" s="440"/>
      <c r="D513" s="441">
        <v>1</v>
      </c>
      <c r="E513" s="439" t="s">
        <v>452</v>
      </c>
    </row>
    <row r="514" spans="1:5">
      <c r="A514" s="442"/>
      <c r="B514" s="443" t="s">
        <v>408</v>
      </c>
      <c r="C514" s="444"/>
      <c r="D514" s="445">
        <v>2</v>
      </c>
      <c r="E514" s="446" t="s">
        <v>227</v>
      </c>
    </row>
    <row r="515" spans="1:5">
      <c r="A515" s="442"/>
      <c r="B515" s="443" t="s">
        <v>377</v>
      </c>
      <c r="C515" s="444"/>
      <c r="D515" s="445">
        <v>3</v>
      </c>
      <c r="E515" s="446" t="s">
        <v>255</v>
      </c>
    </row>
    <row r="516" spans="1:5">
      <c r="A516" s="442"/>
      <c r="B516" s="443" t="s">
        <v>379</v>
      </c>
      <c r="C516" s="444"/>
      <c r="D516" s="445">
        <v>4</v>
      </c>
      <c r="E516" s="446" t="s">
        <v>219</v>
      </c>
    </row>
    <row r="517" spans="1:5">
      <c r="A517" s="442"/>
      <c r="B517" s="443" t="s">
        <v>380</v>
      </c>
      <c r="C517" s="444"/>
      <c r="D517" s="445">
        <v>5</v>
      </c>
      <c r="E517" s="446" t="s">
        <v>271</v>
      </c>
    </row>
    <row r="518" spans="1:5">
      <c r="A518" s="442"/>
      <c r="B518" s="443" t="s">
        <v>381</v>
      </c>
      <c r="C518" s="444"/>
      <c r="D518" s="445">
        <v>6</v>
      </c>
      <c r="E518" s="446" t="s">
        <v>299</v>
      </c>
    </row>
    <row r="519" spans="1:5">
      <c r="A519" s="442"/>
      <c r="B519" s="443" t="s">
        <v>383</v>
      </c>
      <c r="C519" s="444"/>
      <c r="D519" s="445">
        <v>7</v>
      </c>
      <c r="E519" s="446" t="s">
        <v>279</v>
      </c>
    </row>
    <row r="520" spans="1:5">
      <c r="A520" s="442"/>
      <c r="B520" s="443" t="s">
        <v>384</v>
      </c>
      <c r="C520" s="444"/>
      <c r="D520" s="445">
        <v>8</v>
      </c>
      <c r="E520" s="446" t="s">
        <v>281</v>
      </c>
    </row>
    <row r="521" spans="1:5">
      <c r="A521" s="442"/>
      <c r="B521" s="443" t="s">
        <v>385</v>
      </c>
      <c r="C521" s="444"/>
      <c r="D521" s="445">
        <v>9</v>
      </c>
      <c r="E521" s="446" t="s">
        <v>386</v>
      </c>
    </row>
    <row r="522" spans="1:5">
      <c r="A522" s="442"/>
      <c r="B522" s="443" t="s">
        <v>387</v>
      </c>
      <c r="C522" s="444"/>
      <c r="D522" s="445">
        <v>10</v>
      </c>
      <c r="E522" s="446" t="s">
        <v>285</v>
      </c>
    </row>
    <row r="523" spans="1:5">
      <c r="A523" s="442"/>
      <c r="B523" s="443" t="s">
        <v>388</v>
      </c>
      <c r="C523" s="444"/>
      <c r="D523" s="445">
        <v>11</v>
      </c>
      <c r="E523" s="446" t="s">
        <v>287</v>
      </c>
    </row>
    <row r="524" spans="1:5">
      <c r="A524" s="442"/>
      <c r="B524" s="443" t="s">
        <v>389</v>
      </c>
      <c r="C524" s="444"/>
      <c r="D524" s="445">
        <v>12</v>
      </c>
      <c r="E524" s="446" t="s">
        <v>291</v>
      </c>
    </row>
    <row r="525" spans="1:5">
      <c r="A525" s="442"/>
      <c r="B525" s="443" t="s">
        <v>390</v>
      </c>
      <c r="C525" s="444"/>
      <c r="D525" s="445">
        <v>13</v>
      </c>
      <c r="E525" s="446" t="s">
        <v>297</v>
      </c>
    </row>
    <row r="526" spans="1:5">
      <c r="A526" s="442"/>
      <c r="B526" s="443" t="s">
        <v>391</v>
      </c>
      <c r="C526" s="444"/>
      <c r="D526" s="445">
        <v>14</v>
      </c>
      <c r="E526" s="446" t="s">
        <v>392</v>
      </c>
    </row>
    <row r="527" spans="1:5">
      <c r="A527" s="442"/>
      <c r="B527" s="443" t="s">
        <v>396</v>
      </c>
      <c r="C527" s="444"/>
      <c r="D527" s="445">
        <v>15</v>
      </c>
      <c r="E527" s="446" t="s">
        <v>397</v>
      </c>
    </row>
    <row r="528" spans="1:5">
      <c r="A528" s="442"/>
      <c r="B528" s="443" t="s">
        <v>398</v>
      </c>
      <c r="C528" s="444"/>
      <c r="D528" s="445">
        <v>16</v>
      </c>
      <c r="E528" s="446" t="s">
        <v>399</v>
      </c>
    </row>
    <row r="529" spans="1:5">
      <c r="A529" s="442"/>
      <c r="B529" s="443" t="s">
        <v>400</v>
      </c>
      <c r="C529" s="444"/>
      <c r="D529" s="445">
        <v>17</v>
      </c>
      <c r="E529" s="446" t="s">
        <v>319</v>
      </c>
    </row>
    <row r="530" spans="1:5">
      <c r="A530" s="442"/>
      <c r="B530" s="443" t="s">
        <v>401</v>
      </c>
      <c r="C530" s="444"/>
      <c r="D530" s="445">
        <v>18</v>
      </c>
      <c r="E530" s="446" t="s">
        <v>133</v>
      </c>
    </row>
    <row r="531" spans="1:5">
      <c r="A531" s="442"/>
      <c r="B531" s="443" t="s">
        <v>402</v>
      </c>
      <c r="C531" s="444"/>
      <c r="D531" s="445">
        <v>19</v>
      </c>
      <c r="E531" s="446" t="s">
        <v>326</v>
      </c>
    </row>
    <row r="532" spans="1:5">
      <c r="A532" s="442"/>
      <c r="B532" s="443"/>
      <c r="C532" s="444"/>
      <c r="D532" s="445">
        <v>20</v>
      </c>
      <c r="E532" s="444"/>
    </row>
    <row r="533" spans="1:5">
      <c r="A533" s="442"/>
      <c r="B533" s="443"/>
      <c r="C533" s="444"/>
      <c r="D533" s="445">
        <v>81</v>
      </c>
      <c r="E533" s="444"/>
    </row>
    <row r="534" spans="1:5" ht="11.25" customHeight="1">
      <c r="A534" s="560" t="s">
        <v>453</v>
      </c>
      <c r="B534" s="560"/>
      <c r="C534" s="440"/>
      <c r="D534" s="441">
        <v>1</v>
      </c>
      <c r="E534" s="439" t="s">
        <v>454</v>
      </c>
    </row>
    <row r="535" spans="1:5">
      <c r="A535" s="442"/>
      <c r="B535" s="443" t="s">
        <v>408</v>
      </c>
      <c r="C535" s="444"/>
      <c r="D535" s="445">
        <v>2</v>
      </c>
      <c r="E535" s="446" t="s">
        <v>227</v>
      </c>
    </row>
    <row r="536" spans="1:5">
      <c r="A536" s="442"/>
      <c r="B536" s="443" t="s">
        <v>377</v>
      </c>
      <c r="C536" s="444"/>
      <c r="D536" s="445">
        <v>3</v>
      </c>
      <c r="E536" s="446" t="s">
        <v>255</v>
      </c>
    </row>
    <row r="537" spans="1:5">
      <c r="A537" s="442"/>
      <c r="B537" s="443" t="s">
        <v>380</v>
      </c>
      <c r="C537" s="444"/>
      <c r="D537" s="445">
        <v>4</v>
      </c>
      <c r="E537" s="446" t="s">
        <v>271</v>
      </c>
    </row>
    <row r="538" spans="1:5">
      <c r="A538" s="442"/>
      <c r="B538" s="443" t="s">
        <v>381</v>
      </c>
      <c r="C538" s="444"/>
      <c r="D538" s="445">
        <v>5</v>
      </c>
      <c r="E538" s="446" t="s">
        <v>299</v>
      </c>
    </row>
    <row r="539" spans="1:5">
      <c r="A539" s="442"/>
      <c r="B539" s="443" t="s">
        <v>383</v>
      </c>
      <c r="C539" s="444"/>
      <c r="D539" s="445">
        <v>6</v>
      </c>
      <c r="E539" s="446" t="s">
        <v>279</v>
      </c>
    </row>
    <row r="540" spans="1:5">
      <c r="A540" s="442"/>
      <c r="B540" s="443" t="s">
        <v>384</v>
      </c>
      <c r="C540" s="444"/>
      <c r="D540" s="445">
        <v>7</v>
      </c>
      <c r="E540" s="446" t="s">
        <v>281</v>
      </c>
    </row>
    <row r="541" spans="1:5">
      <c r="A541" s="442"/>
      <c r="B541" s="443" t="s">
        <v>385</v>
      </c>
      <c r="C541" s="444"/>
      <c r="D541" s="445">
        <v>8</v>
      </c>
      <c r="E541" s="446" t="s">
        <v>386</v>
      </c>
    </row>
    <row r="542" spans="1:5">
      <c r="A542" s="442"/>
      <c r="B542" s="443" t="s">
        <v>387</v>
      </c>
      <c r="C542" s="444"/>
      <c r="D542" s="445">
        <v>9</v>
      </c>
      <c r="E542" s="446" t="s">
        <v>285</v>
      </c>
    </row>
    <row r="543" spans="1:5">
      <c r="A543" s="442"/>
      <c r="B543" s="443" t="s">
        <v>388</v>
      </c>
      <c r="C543" s="444"/>
      <c r="D543" s="445">
        <v>10</v>
      </c>
      <c r="E543" s="446" t="s">
        <v>287</v>
      </c>
    </row>
    <row r="544" spans="1:5">
      <c r="A544" s="442"/>
      <c r="B544" s="443" t="s">
        <v>389</v>
      </c>
      <c r="C544" s="444"/>
      <c r="D544" s="445">
        <v>11</v>
      </c>
      <c r="E544" s="446" t="s">
        <v>291</v>
      </c>
    </row>
    <row r="545" spans="1:5">
      <c r="A545" s="442"/>
      <c r="B545" s="443" t="s">
        <v>390</v>
      </c>
      <c r="C545" s="444"/>
      <c r="D545" s="445">
        <v>12</v>
      </c>
      <c r="E545" s="446" t="s">
        <v>297</v>
      </c>
    </row>
    <row r="546" spans="1:5">
      <c r="A546" s="442"/>
      <c r="B546" s="443" t="s">
        <v>391</v>
      </c>
      <c r="C546" s="444"/>
      <c r="D546" s="445">
        <v>13</v>
      </c>
      <c r="E546" s="446" t="s">
        <v>392</v>
      </c>
    </row>
    <row r="547" spans="1:5">
      <c r="A547" s="442"/>
      <c r="B547" s="443" t="s">
        <v>396</v>
      </c>
      <c r="C547" s="444"/>
      <c r="D547" s="445">
        <v>14</v>
      </c>
      <c r="E547" s="446" t="s">
        <v>397</v>
      </c>
    </row>
    <row r="548" spans="1:5">
      <c r="A548" s="442"/>
      <c r="B548" s="443" t="s">
        <v>398</v>
      </c>
      <c r="C548" s="444"/>
      <c r="D548" s="445">
        <v>15</v>
      </c>
      <c r="E548" s="446" t="s">
        <v>399</v>
      </c>
    </row>
    <row r="549" spans="1:5">
      <c r="A549" s="442"/>
      <c r="B549" s="443" t="s">
        <v>400</v>
      </c>
      <c r="C549" s="444"/>
      <c r="D549" s="445">
        <v>16</v>
      </c>
      <c r="E549" s="446" t="s">
        <v>319</v>
      </c>
    </row>
    <row r="550" spans="1:5">
      <c r="A550" s="442"/>
      <c r="B550" s="443" t="s">
        <v>401</v>
      </c>
      <c r="C550" s="444"/>
      <c r="D550" s="445">
        <v>17</v>
      </c>
      <c r="E550" s="446" t="s">
        <v>133</v>
      </c>
    </row>
    <row r="551" spans="1:5">
      <c r="A551" s="442"/>
      <c r="B551" s="443" t="s">
        <v>402</v>
      </c>
      <c r="C551" s="444"/>
      <c r="D551" s="445">
        <v>18</v>
      </c>
      <c r="E551" s="446" t="s">
        <v>326</v>
      </c>
    </row>
    <row r="552" spans="1:5">
      <c r="A552" s="442"/>
      <c r="B552" s="443"/>
      <c r="C552" s="444"/>
      <c r="D552" s="445">
        <v>19</v>
      </c>
      <c r="E552" s="444"/>
    </row>
    <row r="553" spans="1:5">
      <c r="A553" s="442"/>
      <c r="B553" s="443"/>
      <c r="C553" s="444"/>
      <c r="D553" s="445">
        <v>81</v>
      </c>
      <c r="E553" s="444"/>
    </row>
    <row r="554" spans="1:5" ht="33.75" customHeight="1">
      <c r="A554" s="560" t="s">
        <v>455</v>
      </c>
      <c r="B554" s="560"/>
      <c r="C554" s="440"/>
      <c r="D554" s="441">
        <v>1</v>
      </c>
      <c r="E554" s="439" t="s">
        <v>456</v>
      </c>
    </row>
    <row r="555" spans="1:5">
      <c r="A555" s="442"/>
      <c r="B555" s="443" t="s">
        <v>408</v>
      </c>
      <c r="C555" s="444"/>
      <c r="D555" s="445">
        <v>2</v>
      </c>
      <c r="E555" s="446" t="s">
        <v>227</v>
      </c>
    </row>
    <row r="556" spans="1:5">
      <c r="A556" s="442"/>
      <c r="B556" s="443" t="s">
        <v>377</v>
      </c>
      <c r="C556" s="444"/>
      <c r="D556" s="445">
        <v>3</v>
      </c>
      <c r="E556" s="446" t="s">
        <v>255</v>
      </c>
    </row>
    <row r="557" spans="1:5">
      <c r="A557" s="442"/>
      <c r="B557" s="443" t="s">
        <v>380</v>
      </c>
      <c r="C557" s="444"/>
      <c r="D557" s="445">
        <v>4</v>
      </c>
      <c r="E557" s="446" t="s">
        <v>271</v>
      </c>
    </row>
    <row r="558" spans="1:5">
      <c r="A558" s="442"/>
      <c r="B558" s="443" t="s">
        <v>381</v>
      </c>
      <c r="C558" s="444"/>
      <c r="D558" s="445">
        <v>5</v>
      </c>
      <c r="E558" s="446" t="s">
        <v>299</v>
      </c>
    </row>
    <row r="559" spans="1:5">
      <c r="A559" s="442"/>
      <c r="B559" s="443" t="s">
        <v>383</v>
      </c>
      <c r="C559" s="444"/>
      <c r="D559" s="445">
        <v>6</v>
      </c>
      <c r="E559" s="446" t="s">
        <v>279</v>
      </c>
    </row>
    <row r="560" spans="1:5">
      <c r="A560" s="442"/>
      <c r="B560" s="443" t="s">
        <v>384</v>
      </c>
      <c r="C560" s="444"/>
      <c r="D560" s="445">
        <v>7</v>
      </c>
      <c r="E560" s="446" t="s">
        <v>281</v>
      </c>
    </row>
    <row r="561" spans="1:5">
      <c r="A561" s="442"/>
      <c r="B561" s="443" t="s">
        <v>385</v>
      </c>
      <c r="C561" s="444"/>
      <c r="D561" s="445">
        <v>8</v>
      </c>
      <c r="E561" s="446" t="s">
        <v>386</v>
      </c>
    </row>
    <row r="562" spans="1:5">
      <c r="A562" s="442"/>
      <c r="B562" s="443" t="s">
        <v>387</v>
      </c>
      <c r="C562" s="444"/>
      <c r="D562" s="445">
        <v>9</v>
      </c>
      <c r="E562" s="446" t="s">
        <v>285</v>
      </c>
    </row>
    <row r="563" spans="1:5">
      <c r="A563" s="442"/>
      <c r="B563" s="443" t="s">
        <v>388</v>
      </c>
      <c r="C563" s="444"/>
      <c r="D563" s="445">
        <v>10</v>
      </c>
      <c r="E563" s="446" t="s">
        <v>287</v>
      </c>
    </row>
    <row r="564" spans="1:5">
      <c r="A564" s="442"/>
      <c r="B564" s="443" t="s">
        <v>389</v>
      </c>
      <c r="C564" s="444"/>
      <c r="D564" s="445">
        <v>11</v>
      </c>
      <c r="E564" s="446" t="s">
        <v>291</v>
      </c>
    </row>
    <row r="565" spans="1:5">
      <c r="A565" s="442"/>
      <c r="B565" s="443" t="s">
        <v>390</v>
      </c>
      <c r="C565" s="444"/>
      <c r="D565" s="445">
        <v>12</v>
      </c>
      <c r="E565" s="446" t="s">
        <v>297</v>
      </c>
    </row>
    <row r="566" spans="1:5">
      <c r="A566" s="442"/>
      <c r="B566" s="443" t="s">
        <v>391</v>
      </c>
      <c r="C566" s="444"/>
      <c r="D566" s="445">
        <v>13</v>
      </c>
      <c r="E566" s="446" t="s">
        <v>392</v>
      </c>
    </row>
    <row r="567" spans="1:5">
      <c r="A567" s="442"/>
      <c r="B567" s="443" t="s">
        <v>396</v>
      </c>
      <c r="C567" s="444"/>
      <c r="D567" s="445">
        <v>14</v>
      </c>
      <c r="E567" s="446" t="s">
        <v>397</v>
      </c>
    </row>
    <row r="568" spans="1:5">
      <c r="A568" s="442"/>
      <c r="B568" s="443" t="s">
        <v>398</v>
      </c>
      <c r="C568" s="444"/>
      <c r="D568" s="445">
        <v>15</v>
      </c>
      <c r="E568" s="446" t="s">
        <v>399</v>
      </c>
    </row>
    <row r="569" spans="1:5">
      <c r="A569" s="442"/>
      <c r="B569" s="443" t="s">
        <v>400</v>
      </c>
      <c r="C569" s="444"/>
      <c r="D569" s="445">
        <v>16</v>
      </c>
      <c r="E569" s="446" t="s">
        <v>319</v>
      </c>
    </row>
    <row r="570" spans="1:5">
      <c r="A570" s="442"/>
      <c r="B570" s="443" t="s">
        <v>401</v>
      </c>
      <c r="C570" s="444"/>
      <c r="D570" s="445">
        <v>17</v>
      </c>
      <c r="E570" s="446" t="s">
        <v>133</v>
      </c>
    </row>
    <row r="571" spans="1:5">
      <c r="A571" s="442"/>
      <c r="B571" s="443" t="s">
        <v>402</v>
      </c>
      <c r="C571" s="444"/>
      <c r="D571" s="445">
        <v>18</v>
      </c>
      <c r="E571" s="446" t="s">
        <v>326</v>
      </c>
    </row>
    <row r="572" spans="1:5">
      <c r="A572" s="442"/>
      <c r="B572" s="443"/>
      <c r="C572" s="444"/>
      <c r="D572" s="445">
        <v>19</v>
      </c>
      <c r="E572" s="444"/>
    </row>
    <row r="573" spans="1:5">
      <c r="A573" s="442"/>
      <c r="B573" s="443"/>
      <c r="C573" s="444"/>
      <c r="D573" s="445">
        <v>81</v>
      </c>
      <c r="E573" s="444"/>
    </row>
    <row r="574" spans="1:5" ht="22.5" customHeight="1">
      <c r="A574" s="560" t="s">
        <v>457</v>
      </c>
      <c r="B574" s="560"/>
      <c r="C574" s="440"/>
      <c r="D574" s="441">
        <v>1</v>
      </c>
      <c r="E574" s="439" t="s">
        <v>458</v>
      </c>
    </row>
    <row r="575" spans="1:5">
      <c r="A575" s="442"/>
      <c r="B575" s="443" t="s">
        <v>377</v>
      </c>
      <c r="C575" s="444"/>
      <c r="D575" s="445">
        <v>2</v>
      </c>
      <c r="E575" s="446" t="s">
        <v>255</v>
      </c>
    </row>
    <row r="576" spans="1:5">
      <c r="A576" s="442"/>
      <c r="B576" s="443" t="s">
        <v>380</v>
      </c>
      <c r="C576" s="444"/>
      <c r="D576" s="445">
        <v>3</v>
      </c>
      <c r="E576" s="446" t="s">
        <v>271</v>
      </c>
    </row>
    <row r="577" spans="1:5">
      <c r="A577" s="442"/>
      <c r="B577" s="443" t="s">
        <v>381</v>
      </c>
      <c r="C577" s="444"/>
      <c r="D577" s="445">
        <v>4</v>
      </c>
      <c r="E577" s="446" t="s">
        <v>299</v>
      </c>
    </row>
    <row r="578" spans="1:5">
      <c r="A578" s="442"/>
      <c r="B578" s="443" t="s">
        <v>383</v>
      </c>
      <c r="C578" s="444"/>
      <c r="D578" s="445">
        <v>5</v>
      </c>
      <c r="E578" s="446" t="s">
        <v>279</v>
      </c>
    </row>
    <row r="579" spans="1:5">
      <c r="A579" s="442"/>
      <c r="B579" s="443" t="s">
        <v>384</v>
      </c>
      <c r="C579" s="444"/>
      <c r="D579" s="445">
        <v>6</v>
      </c>
      <c r="E579" s="446" t="s">
        <v>281</v>
      </c>
    </row>
    <row r="580" spans="1:5">
      <c r="A580" s="442"/>
      <c r="B580" s="443" t="s">
        <v>385</v>
      </c>
      <c r="C580" s="444"/>
      <c r="D580" s="445">
        <v>7</v>
      </c>
      <c r="E580" s="446" t="s">
        <v>386</v>
      </c>
    </row>
    <row r="581" spans="1:5">
      <c r="A581" s="442"/>
      <c r="B581" s="443" t="s">
        <v>387</v>
      </c>
      <c r="C581" s="444"/>
      <c r="D581" s="445">
        <v>8</v>
      </c>
      <c r="E581" s="446" t="s">
        <v>285</v>
      </c>
    </row>
    <row r="582" spans="1:5">
      <c r="A582" s="442"/>
      <c r="B582" s="443" t="s">
        <v>388</v>
      </c>
      <c r="C582" s="444"/>
      <c r="D582" s="445">
        <v>9</v>
      </c>
      <c r="E582" s="446" t="s">
        <v>287</v>
      </c>
    </row>
    <row r="583" spans="1:5">
      <c r="A583" s="442"/>
      <c r="B583" s="443" t="s">
        <v>389</v>
      </c>
      <c r="C583" s="444"/>
      <c r="D583" s="445">
        <v>10</v>
      </c>
      <c r="E583" s="446" t="s">
        <v>291</v>
      </c>
    </row>
    <row r="584" spans="1:5">
      <c r="A584" s="442"/>
      <c r="B584" s="443" t="s">
        <v>390</v>
      </c>
      <c r="C584" s="444"/>
      <c r="D584" s="445">
        <v>11</v>
      </c>
      <c r="E584" s="446" t="s">
        <v>297</v>
      </c>
    </row>
    <row r="585" spans="1:5">
      <c r="A585" s="442"/>
      <c r="B585" s="443" t="s">
        <v>391</v>
      </c>
      <c r="C585" s="444"/>
      <c r="D585" s="445">
        <v>12</v>
      </c>
      <c r="E585" s="446" t="s">
        <v>392</v>
      </c>
    </row>
    <row r="586" spans="1:5">
      <c r="A586" s="442"/>
      <c r="B586" s="443" t="s">
        <v>403</v>
      </c>
      <c r="C586" s="444"/>
      <c r="D586" s="445">
        <v>13</v>
      </c>
      <c r="E586" s="446" t="s">
        <v>404</v>
      </c>
    </row>
    <row r="587" spans="1:5">
      <c r="A587" s="442"/>
      <c r="B587" s="443" t="s">
        <v>405</v>
      </c>
      <c r="C587" s="444"/>
      <c r="D587" s="445">
        <v>14</v>
      </c>
      <c r="E587" s="446" t="s">
        <v>135</v>
      </c>
    </row>
    <row r="588" spans="1:5" ht="12" customHeight="1">
      <c r="A588" s="442"/>
      <c r="B588" s="443"/>
      <c r="C588" s="444"/>
      <c r="D588" s="445">
        <v>15</v>
      </c>
      <c r="E588" s="444"/>
    </row>
    <row r="589" spans="1:5">
      <c r="A589" s="442"/>
      <c r="B589" s="443"/>
      <c r="C589" s="444"/>
      <c r="D589" s="445">
        <v>81</v>
      </c>
      <c r="E589" s="444"/>
    </row>
    <row r="590" spans="1:5" ht="22.5" customHeight="1">
      <c r="A590" s="560" t="s">
        <v>459</v>
      </c>
      <c r="B590" s="560"/>
      <c r="C590" s="440"/>
      <c r="D590" s="441">
        <v>1</v>
      </c>
      <c r="E590" s="439" t="s">
        <v>460</v>
      </c>
    </row>
    <row r="591" spans="1:5">
      <c r="A591" s="442"/>
      <c r="B591" s="443" t="s">
        <v>377</v>
      </c>
      <c r="C591" s="444"/>
      <c r="D591" s="445">
        <v>2</v>
      </c>
      <c r="E591" s="446" t="s">
        <v>255</v>
      </c>
    </row>
    <row r="592" spans="1:5">
      <c r="A592" s="442"/>
      <c r="B592" s="443" t="s">
        <v>380</v>
      </c>
      <c r="C592" s="444"/>
      <c r="D592" s="445">
        <v>3</v>
      </c>
      <c r="E592" s="446" t="s">
        <v>271</v>
      </c>
    </row>
    <row r="593" spans="1:5">
      <c r="A593" s="442"/>
      <c r="B593" s="443" t="s">
        <v>381</v>
      </c>
      <c r="C593" s="444"/>
      <c r="D593" s="445">
        <v>4</v>
      </c>
      <c r="E593" s="446" t="s">
        <v>299</v>
      </c>
    </row>
    <row r="594" spans="1:5">
      <c r="A594" s="442"/>
      <c r="B594" s="443" t="s">
        <v>383</v>
      </c>
      <c r="C594" s="444"/>
      <c r="D594" s="445">
        <v>5</v>
      </c>
      <c r="E594" s="446" t="s">
        <v>279</v>
      </c>
    </row>
    <row r="595" spans="1:5">
      <c r="A595" s="442"/>
      <c r="B595" s="443" t="s">
        <v>384</v>
      </c>
      <c r="C595" s="444"/>
      <c r="D595" s="445">
        <v>6</v>
      </c>
      <c r="E595" s="446" t="s">
        <v>281</v>
      </c>
    </row>
    <row r="596" spans="1:5">
      <c r="A596" s="442"/>
      <c r="B596" s="443" t="s">
        <v>385</v>
      </c>
      <c r="C596" s="444"/>
      <c r="D596" s="445">
        <v>7</v>
      </c>
      <c r="E596" s="446" t="s">
        <v>386</v>
      </c>
    </row>
    <row r="597" spans="1:5">
      <c r="A597" s="442"/>
      <c r="B597" s="443" t="s">
        <v>387</v>
      </c>
      <c r="C597" s="444"/>
      <c r="D597" s="445">
        <v>8</v>
      </c>
      <c r="E597" s="446" t="s">
        <v>285</v>
      </c>
    </row>
    <row r="598" spans="1:5">
      <c r="A598" s="442"/>
      <c r="B598" s="443" t="s">
        <v>388</v>
      </c>
      <c r="C598" s="444"/>
      <c r="D598" s="445">
        <v>9</v>
      </c>
      <c r="E598" s="446" t="s">
        <v>287</v>
      </c>
    </row>
    <row r="599" spans="1:5">
      <c r="A599" s="442"/>
      <c r="B599" s="443" t="s">
        <v>389</v>
      </c>
      <c r="C599" s="444"/>
      <c r="D599" s="445">
        <v>10</v>
      </c>
      <c r="E599" s="446" t="s">
        <v>291</v>
      </c>
    </row>
    <row r="600" spans="1:5">
      <c r="A600" s="442"/>
      <c r="B600" s="443" t="s">
        <v>390</v>
      </c>
      <c r="C600" s="444"/>
      <c r="D600" s="445">
        <v>11</v>
      </c>
      <c r="E600" s="446" t="s">
        <v>297</v>
      </c>
    </row>
    <row r="601" spans="1:5">
      <c r="A601" s="442"/>
      <c r="B601" s="443" t="s">
        <v>403</v>
      </c>
      <c r="C601" s="444"/>
      <c r="D601" s="445">
        <v>12</v>
      </c>
      <c r="E601" s="446" t="s">
        <v>404</v>
      </c>
    </row>
    <row r="602" spans="1:5">
      <c r="A602" s="442"/>
      <c r="B602" s="443" t="s">
        <v>405</v>
      </c>
      <c r="C602" s="444"/>
      <c r="D602" s="445">
        <v>13</v>
      </c>
      <c r="E602" s="446" t="s">
        <v>135</v>
      </c>
    </row>
    <row r="603" spans="1:5">
      <c r="A603" s="442"/>
      <c r="B603" s="443"/>
      <c r="C603" s="444"/>
      <c r="D603" s="445">
        <v>14</v>
      </c>
      <c r="E603" s="444"/>
    </row>
    <row r="604" spans="1:5">
      <c r="A604" s="442"/>
      <c r="B604" s="443"/>
      <c r="C604" s="444"/>
      <c r="D604" s="445">
        <v>81</v>
      </c>
      <c r="E604" s="444"/>
    </row>
    <row r="605" spans="1:5" ht="22.5" customHeight="1">
      <c r="A605" s="560" t="s">
        <v>461</v>
      </c>
      <c r="B605" s="560"/>
      <c r="C605" s="440"/>
      <c r="D605" s="441">
        <v>1</v>
      </c>
      <c r="E605" s="439" t="s">
        <v>462</v>
      </c>
    </row>
    <row r="606" spans="1:5">
      <c r="A606" s="442"/>
      <c r="B606" s="443" t="s">
        <v>408</v>
      </c>
      <c r="C606" s="444"/>
      <c r="D606" s="445">
        <v>2</v>
      </c>
      <c r="E606" s="446" t="s">
        <v>227</v>
      </c>
    </row>
    <row r="607" spans="1:5">
      <c r="A607" s="442"/>
      <c r="B607" s="443" t="s">
        <v>375</v>
      </c>
      <c r="C607" s="444"/>
      <c r="D607" s="445">
        <v>3</v>
      </c>
      <c r="E607" s="446" t="s">
        <v>252</v>
      </c>
    </row>
    <row r="608" spans="1:5">
      <c r="A608" s="442"/>
      <c r="B608" s="443" t="s">
        <v>376</v>
      </c>
      <c r="C608" s="444"/>
      <c r="D608" s="445">
        <v>4</v>
      </c>
      <c r="E608" s="446" t="s">
        <v>225</v>
      </c>
    </row>
    <row r="609" spans="1:5">
      <c r="A609" s="442"/>
      <c r="B609" s="443" t="s">
        <v>377</v>
      </c>
      <c r="C609" s="444"/>
      <c r="D609" s="445">
        <v>5</v>
      </c>
      <c r="E609" s="446" t="s">
        <v>255</v>
      </c>
    </row>
    <row r="610" spans="1:5">
      <c r="A610" s="442"/>
      <c r="B610" s="443" t="s">
        <v>378</v>
      </c>
      <c r="C610" s="444"/>
      <c r="D610" s="445">
        <v>6</v>
      </c>
      <c r="E610" s="446" t="s">
        <v>221</v>
      </c>
    </row>
    <row r="611" spans="1:5">
      <c r="A611" s="442"/>
      <c r="B611" s="443" t="s">
        <v>379</v>
      </c>
      <c r="C611" s="444"/>
      <c r="D611" s="445">
        <v>7</v>
      </c>
      <c r="E611" s="446" t="s">
        <v>219</v>
      </c>
    </row>
    <row r="612" spans="1:5">
      <c r="A612" s="442"/>
      <c r="B612" s="443" t="s">
        <v>380</v>
      </c>
      <c r="C612" s="444"/>
      <c r="D612" s="445">
        <v>8</v>
      </c>
      <c r="E612" s="446" t="s">
        <v>271</v>
      </c>
    </row>
    <row r="613" spans="1:5">
      <c r="A613" s="442"/>
      <c r="B613" s="443" t="s">
        <v>381</v>
      </c>
      <c r="C613" s="444"/>
      <c r="D613" s="445">
        <v>9</v>
      </c>
      <c r="E613" s="446" t="s">
        <v>299</v>
      </c>
    </row>
    <row r="614" spans="1:5">
      <c r="A614" s="442"/>
      <c r="B614" s="443" t="s">
        <v>382</v>
      </c>
      <c r="C614" s="444"/>
      <c r="D614" s="445">
        <v>10</v>
      </c>
      <c r="E614" s="446" t="s">
        <v>277</v>
      </c>
    </row>
    <row r="615" spans="1:5">
      <c r="A615" s="442"/>
      <c r="B615" s="443" t="s">
        <v>383</v>
      </c>
      <c r="C615" s="444"/>
      <c r="D615" s="445">
        <v>11</v>
      </c>
      <c r="E615" s="446" t="s">
        <v>279</v>
      </c>
    </row>
    <row r="616" spans="1:5">
      <c r="A616" s="442"/>
      <c r="B616" s="443" t="s">
        <v>384</v>
      </c>
      <c r="C616" s="444"/>
      <c r="D616" s="445">
        <v>12</v>
      </c>
      <c r="E616" s="446" t="s">
        <v>281</v>
      </c>
    </row>
    <row r="617" spans="1:5">
      <c r="A617" s="442"/>
      <c r="B617" s="443" t="s">
        <v>385</v>
      </c>
      <c r="C617" s="444"/>
      <c r="D617" s="445">
        <v>13</v>
      </c>
      <c r="E617" s="446" t="s">
        <v>386</v>
      </c>
    </row>
    <row r="618" spans="1:5">
      <c r="A618" s="442"/>
      <c r="B618" s="443" t="s">
        <v>387</v>
      </c>
      <c r="C618" s="444"/>
      <c r="D618" s="445">
        <v>14</v>
      </c>
      <c r="E618" s="446" t="s">
        <v>285</v>
      </c>
    </row>
    <row r="619" spans="1:5">
      <c r="A619" s="442"/>
      <c r="B619" s="443" t="s">
        <v>388</v>
      </c>
      <c r="C619" s="444"/>
      <c r="D619" s="445">
        <v>15</v>
      </c>
      <c r="E619" s="446" t="s">
        <v>287</v>
      </c>
    </row>
    <row r="620" spans="1:5">
      <c r="A620" s="442"/>
      <c r="B620" s="443" t="s">
        <v>389</v>
      </c>
      <c r="C620" s="444"/>
      <c r="D620" s="445">
        <v>16</v>
      </c>
      <c r="E620" s="446" t="s">
        <v>291</v>
      </c>
    </row>
    <row r="621" spans="1:5">
      <c r="A621" s="442"/>
      <c r="B621" s="443" t="s">
        <v>390</v>
      </c>
      <c r="C621" s="444"/>
      <c r="D621" s="445">
        <v>17</v>
      </c>
      <c r="E621" s="446" t="s">
        <v>297</v>
      </c>
    </row>
    <row r="622" spans="1:5">
      <c r="A622" s="442"/>
      <c r="B622" s="443" t="s">
        <v>403</v>
      </c>
      <c r="C622" s="444"/>
      <c r="D622" s="445">
        <v>18</v>
      </c>
      <c r="E622" s="446" t="s">
        <v>404</v>
      </c>
    </row>
    <row r="623" spans="1:5">
      <c r="A623" s="442"/>
      <c r="B623" s="443" t="s">
        <v>405</v>
      </c>
      <c r="C623" s="444"/>
      <c r="D623" s="445">
        <v>19</v>
      </c>
      <c r="E623" s="446" t="s">
        <v>135</v>
      </c>
    </row>
    <row r="624" spans="1:5">
      <c r="A624" s="442"/>
      <c r="B624" s="443"/>
      <c r="C624" s="444"/>
      <c r="D624" s="445">
        <v>20</v>
      </c>
      <c r="E624" s="444"/>
    </row>
    <row r="625" spans="1:5">
      <c r="A625" s="442"/>
      <c r="B625" s="443"/>
      <c r="C625" s="444"/>
      <c r="D625" s="445">
        <v>81</v>
      </c>
      <c r="E625" s="444"/>
    </row>
    <row r="626" spans="1:5" ht="11.25" customHeight="1">
      <c r="A626" s="560" t="s">
        <v>463</v>
      </c>
      <c r="B626" s="560"/>
      <c r="C626" s="440"/>
      <c r="D626" s="441">
        <v>1</v>
      </c>
      <c r="E626" s="439" t="s">
        <v>464</v>
      </c>
    </row>
    <row r="627" spans="1:5">
      <c r="A627" s="442"/>
      <c r="B627" s="443" t="s">
        <v>375</v>
      </c>
      <c r="C627" s="444"/>
      <c r="D627" s="445">
        <v>2</v>
      </c>
      <c r="E627" s="446" t="s">
        <v>252</v>
      </c>
    </row>
    <row r="628" spans="1:5">
      <c r="A628" s="442"/>
      <c r="B628" s="443" t="s">
        <v>376</v>
      </c>
      <c r="C628" s="444"/>
      <c r="D628" s="445">
        <v>3</v>
      </c>
      <c r="E628" s="446" t="s">
        <v>225</v>
      </c>
    </row>
    <row r="629" spans="1:5">
      <c r="A629" s="442"/>
      <c r="B629" s="443" t="s">
        <v>377</v>
      </c>
      <c r="C629" s="444"/>
      <c r="D629" s="445">
        <v>4</v>
      </c>
      <c r="E629" s="446" t="s">
        <v>255</v>
      </c>
    </row>
    <row r="630" spans="1:5">
      <c r="A630" s="442"/>
      <c r="B630" s="443" t="s">
        <v>378</v>
      </c>
      <c r="C630" s="444"/>
      <c r="D630" s="445">
        <v>5</v>
      </c>
      <c r="E630" s="446" t="s">
        <v>221</v>
      </c>
    </row>
    <row r="631" spans="1:5">
      <c r="A631" s="442"/>
      <c r="B631" s="443" t="s">
        <v>379</v>
      </c>
      <c r="C631" s="444"/>
      <c r="D631" s="445">
        <v>6</v>
      </c>
      <c r="E631" s="446" t="s">
        <v>219</v>
      </c>
    </row>
    <row r="632" spans="1:5">
      <c r="A632" s="442"/>
      <c r="B632" s="443" t="s">
        <v>380</v>
      </c>
      <c r="C632" s="444"/>
      <c r="D632" s="445">
        <v>7</v>
      </c>
      <c r="E632" s="446" t="s">
        <v>271</v>
      </c>
    </row>
    <row r="633" spans="1:5">
      <c r="A633" s="442"/>
      <c r="B633" s="443" t="s">
        <v>381</v>
      </c>
      <c r="C633" s="444"/>
      <c r="D633" s="445">
        <v>8</v>
      </c>
      <c r="E633" s="446" t="s">
        <v>299</v>
      </c>
    </row>
    <row r="634" spans="1:5">
      <c r="A634" s="442"/>
      <c r="B634" s="443" t="s">
        <v>383</v>
      </c>
      <c r="C634" s="444"/>
      <c r="D634" s="445">
        <v>9</v>
      </c>
      <c r="E634" s="446" t="s">
        <v>279</v>
      </c>
    </row>
    <row r="635" spans="1:5">
      <c r="A635" s="442"/>
      <c r="B635" s="443" t="s">
        <v>384</v>
      </c>
      <c r="C635" s="444"/>
      <c r="D635" s="445">
        <v>10</v>
      </c>
      <c r="E635" s="446" t="s">
        <v>281</v>
      </c>
    </row>
    <row r="636" spans="1:5">
      <c r="A636" s="442"/>
      <c r="B636" s="443" t="s">
        <v>385</v>
      </c>
      <c r="C636" s="444"/>
      <c r="D636" s="445">
        <v>11</v>
      </c>
      <c r="E636" s="446" t="s">
        <v>386</v>
      </c>
    </row>
    <row r="637" spans="1:5">
      <c r="A637" s="442"/>
      <c r="B637" s="443" t="s">
        <v>387</v>
      </c>
      <c r="C637" s="444"/>
      <c r="D637" s="445">
        <v>12</v>
      </c>
      <c r="E637" s="446" t="s">
        <v>285</v>
      </c>
    </row>
    <row r="638" spans="1:5">
      <c r="A638" s="442"/>
      <c r="B638" s="443" t="s">
        <v>388</v>
      </c>
      <c r="C638" s="444"/>
      <c r="D638" s="445">
        <v>13</v>
      </c>
      <c r="E638" s="446" t="s">
        <v>287</v>
      </c>
    </row>
    <row r="639" spans="1:5">
      <c r="A639" s="442"/>
      <c r="B639" s="443" t="s">
        <v>389</v>
      </c>
      <c r="C639" s="444"/>
      <c r="D639" s="445">
        <v>14</v>
      </c>
      <c r="E639" s="446" t="s">
        <v>291</v>
      </c>
    </row>
    <row r="640" spans="1:5">
      <c r="A640" s="442"/>
      <c r="B640" s="443" t="s">
        <v>390</v>
      </c>
      <c r="C640" s="444"/>
      <c r="D640" s="445">
        <v>15</v>
      </c>
      <c r="E640" s="446" t="s">
        <v>297</v>
      </c>
    </row>
    <row r="641" spans="1:5">
      <c r="A641" s="442"/>
      <c r="B641" s="443" t="s">
        <v>403</v>
      </c>
      <c r="C641" s="444"/>
      <c r="D641" s="445">
        <v>16</v>
      </c>
      <c r="E641" s="446" t="s">
        <v>404</v>
      </c>
    </row>
    <row r="642" spans="1:5">
      <c r="A642" s="442"/>
      <c r="B642" s="443" t="s">
        <v>405</v>
      </c>
      <c r="C642" s="444"/>
      <c r="D642" s="445">
        <v>17</v>
      </c>
      <c r="E642" s="446" t="s">
        <v>135</v>
      </c>
    </row>
    <row r="643" spans="1:5">
      <c r="A643" s="442"/>
      <c r="B643" s="443"/>
      <c r="C643" s="444"/>
      <c r="D643" s="445">
        <v>18</v>
      </c>
      <c r="E643" s="444"/>
    </row>
    <row r="644" spans="1:5">
      <c r="A644" s="442"/>
      <c r="B644" s="443"/>
      <c r="C644" s="444"/>
      <c r="D644" s="445">
        <v>81</v>
      </c>
      <c r="E644" s="444"/>
    </row>
    <row r="645" spans="1:5" ht="11.25" customHeight="1">
      <c r="A645" s="560" t="s">
        <v>465</v>
      </c>
      <c r="B645" s="560"/>
      <c r="C645" s="440"/>
      <c r="D645" s="441">
        <v>1</v>
      </c>
      <c r="E645" s="439" t="s">
        <v>466</v>
      </c>
    </row>
    <row r="646" spans="1:5">
      <c r="A646" s="442"/>
      <c r="B646" s="443" t="s">
        <v>375</v>
      </c>
      <c r="C646" s="444"/>
      <c r="D646" s="445">
        <v>2</v>
      </c>
      <c r="E646" s="446" t="s">
        <v>252</v>
      </c>
    </row>
    <row r="647" spans="1:5">
      <c r="A647" s="442"/>
      <c r="B647" s="443" t="s">
        <v>377</v>
      </c>
      <c r="C647" s="444"/>
      <c r="D647" s="445">
        <v>3</v>
      </c>
      <c r="E647" s="446" t="s">
        <v>255</v>
      </c>
    </row>
    <row r="648" spans="1:5">
      <c r="A648" s="442"/>
      <c r="B648" s="443" t="s">
        <v>378</v>
      </c>
      <c r="C648" s="444"/>
      <c r="D648" s="445">
        <v>4</v>
      </c>
      <c r="E648" s="446" t="s">
        <v>221</v>
      </c>
    </row>
    <row r="649" spans="1:5">
      <c r="A649" s="442"/>
      <c r="B649" s="443" t="s">
        <v>379</v>
      </c>
      <c r="C649" s="444"/>
      <c r="D649" s="445">
        <v>5</v>
      </c>
      <c r="E649" s="446" t="s">
        <v>219</v>
      </c>
    </row>
    <row r="650" spans="1:5">
      <c r="A650" s="442"/>
      <c r="B650" s="443" t="s">
        <v>380</v>
      </c>
      <c r="C650" s="444"/>
      <c r="D650" s="445">
        <v>6</v>
      </c>
      <c r="E650" s="446" t="s">
        <v>271</v>
      </c>
    </row>
    <row r="651" spans="1:5">
      <c r="A651" s="442"/>
      <c r="B651" s="443" t="s">
        <v>381</v>
      </c>
      <c r="C651" s="444"/>
      <c r="D651" s="445">
        <v>7</v>
      </c>
      <c r="E651" s="446" t="s">
        <v>299</v>
      </c>
    </row>
    <row r="652" spans="1:5">
      <c r="A652" s="442"/>
      <c r="B652" s="443" t="s">
        <v>382</v>
      </c>
      <c r="C652" s="444"/>
      <c r="D652" s="445">
        <v>8</v>
      </c>
      <c r="E652" s="446" t="s">
        <v>277</v>
      </c>
    </row>
    <row r="653" spans="1:5">
      <c r="A653" s="442"/>
      <c r="B653" s="443" t="s">
        <v>383</v>
      </c>
      <c r="C653" s="444"/>
      <c r="D653" s="445">
        <v>9</v>
      </c>
      <c r="E653" s="446" t="s">
        <v>279</v>
      </c>
    </row>
    <row r="654" spans="1:5">
      <c r="A654" s="442"/>
      <c r="B654" s="443" t="s">
        <v>384</v>
      </c>
      <c r="C654" s="444"/>
      <c r="D654" s="445">
        <v>10</v>
      </c>
      <c r="E654" s="446" t="s">
        <v>281</v>
      </c>
    </row>
    <row r="655" spans="1:5">
      <c r="A655" s="442"/>
      <c r="B655" s="443" t="s">
        <v>385</v>
      </c>
      <c r="C655" s="444"/>
      <c r="D655" s="445">
        <v>11</v>
      </c>
      <c r="E655" s="446" t="s">
        <v>386</v>
      </c>
    </row>
    <row r="656" spans="1:5">
      <c r="A656" s="442"/>
      <c r="B656" s="443" t="s">
        <v>387</v>
      </c>
      <c r="C656" s="444"/>
      <c r="D656" s="445">
        <v>12</v>
      </c>
      <c r="E656" s="446" t="s">
        <v>285</v>
      </c>
    </row>
    <row r="657" spans="1:5">
      <c r="A657" s="442"/>
      <c r="B657" s="443" t="s">
        <v>388</v>
      </c>
      <c r="C657" s="444"/>
      <c r="D657" s="445">
        <v>13</v>
      </c>
      <c r="E657" s="446" t="s">
        <v>287</v>
      </c>
    </row>
    <row r="658" spans="1:5">
      <c r="A658" s="442"/>
      <c r="B658" s="443" t="s">
        <v>389</v>
      </c>
      <c r="C658" s="444"/>
      <c r="D658" s="445">
        <v>14</v>
      </c>
      <c r="E658" s="446" t="s">
        <v>291</v>
      </c>
    </row>
    <row r="659" spans="1:5">
      <c r="A659" s="442"/>
      <c r="B659" s="443" t="s">
        <v>390</v>
      </c>
      <c r="C659" s="444"/>
      <c r="D659" s="445">
        <v>15</v>
      </c>
      <c r="E659" s="446" t="s">
        <v>297</v>
      </c>
    </row>
    <row r="660" spans="1:5">
      <c r="A660" s="442"/>
      <c r="B660" s="443" t="s">
        <v>403</v>
      </c>
      <c r="C660" s="444"/>
      <c r="D660" s="445">
        <v>16</v>
      </c>
      <c r="E660" s="446" t="s">
        <v>404</v>
      </c>
    </row>
    <row r="661" spans="1:5">
      <c r="A661" s="442"/>
      <c r="B661" s="443" t="s">
        <v>405</v>
      </c>
      <c r="C661" s="444"/>
      <c r="D661" s="445">
        <v>17</v>
      </c>
      <c r="E661" s="446" t="s">
        <v>135</v>
      </c>
    </row>
  </sheetData>
  <sheetProtection sheet="1" objects="1" scenarios="1"/>
  <mergeCells count="32">
    <mergeCell ref="A283:B283"/>
    <mergeCell ref="A1:B1"/>
    <mergeCell ref="A2:B2"/>
    <mergeCell ref="A30:B30"/>
    <mergeCell ref="A59:B59"/>
    <mergeCell ref="A88:B88"/>
    <mergeCell ref="A116:B116"/>
    <mergeCell ref="A144:B144"/>
    <mergeCell ref="A173:B173"/>
    <mergeCell ref="A202:B202"/>
    <mergeCell ref="A230:B230"/>
    <mergeCell ref="A258:B258"/>
    <mergeCell ref="A493:B493"/>
    <mergeCell ref="A297:B297"/>
    <mergeCell ref="A306:B306"/>
    <mergeCell ref="A325:B325"/>
    <mergeCell ref="A343:B343"/>
    <mergeCell ref="A360:B360"/>
    <mergeCell ref="A379:B379"/>
    <mergeCell ref="A398:B398"/>
    <mergeCell ref="A415:B415"/>
    <mergeCell ref="A432:B432"/>
    <mergeCell ref="A448:B448"/>
    <mergeCell ref="A470:B470"/>
    <mergeCell ref="A626:B626"/>
    <mergeCell ref="A645:B645"/>
    <mergeCell ref="A513:B513"/>
    <mergeCell ref="A534:B534"/>
    <mergeCell ref="A554:B554"/>
    <mergeCell ref="A574:B574"/>
    <mergeCell ref="A590:B590"/>
    <mergeCell ref="A605:B60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22"/>
  <sheetViews>
    <sheetView workbookViewId="0">
      <selection sqref="A1:C1"/>
    </sheetView>
  </sheetViews>
  <sheetFormatPr defaultRowHeight="14.25"/>
  <cols>
    <col min="1" max="1" width="10.25" style="1" customWidth="1"/>
    <col min="2" max="2" width="10.75" style="1" hidden="1" customWidth="1"/>
    <col min="3" max="3" width="34" style="1" customWidth="1"/>
    <col min="4" max="15" width="8.625" style="1" customWidth="1"/>
    <col min="16" max="1024" width="6.5" style="1" customWidth="1"/>
    <col min="1025" max="1025" width="9" customWidth="1"/>
  </cols>
  <sheetData>
    <row r="1" spans="1:15">
      <c r="A1" s="571"/>
      <c r="B1" s="571"/>
      <c r="C1" s="571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</row>
    <row r="2" spans="1:15">
      <c r="A2" s="565" t="s">
        <v>467</v>
      </c>
      <c r="B2" s="448"/>
      <c r="C2" s="566" t="s">
        <v>468</v>
      </c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</row>
    <row r="3" spans="1:15" ht="10.5" customHeight="1">
      <c r="A3" s="565"/>
      <c r="B3" s="448"/>
      <c r="C3" s="566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</row>
    <row r="4" spans="1:15" hidden="1">
      <c r="A4" s="565"/>
      <c r="B4" s="448"/>
      <c r="C4" s="566"/>
      <c r="D4" s="449"/>
      <c r="E4" s="449"/>
      <c r="F4" s="449"/>
      <c r="G4" s="449"/>
      <c r="H4" s="449"/>
      <c r="I4" s="449"/>
      <c r="J4" s="449"/>
      <c r="K4" s="449"/>
      <c r="L4" s="449"/>
      <c r="M4" s="449"/>
      <c r="N4" s="449"/>
      <c r="O4" s="449"/>
    </row>
    <row r="5" spans="1:15" hidden="1">
      <c r="A5" s="565"/>
      <c r="B5" s="448"/>
      <c r="C5" s="566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</row>
    <row r="6" spans="1:15" hidden="1">
      <c r="A6" s="565"/>
      <c r="B6" s="448"/>
      <c r="C6" s="566"/>
      <c r="D6" s="449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9"/>
    </row>
    <row r="7" spans="1:15" hidden="1">
      <c r="A7" s="565"/>
      <c r="B7" s="448"/>
      <c r="C7" s="566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</row>
    <row r="8" spans="1:15" hidden="1">
      <c r="A8" s="565"/>
      <c r="B8" s="448"/>
      <c r="C8" s="566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</row>
    <row r="9" spans="1:15" hidden="1">
      <c r="A9" s="565"/>
      <c r="B9" s="448"/>
      <c r="C9" s="566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</row>
    <row r="10" spans="1:15">
      <c r="A10" s="554"/>
      <c r="B10" s="554"/>
      <c r="C10" s="554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</row>
    <row r="11" spans="1:15">
      <c r="A11" s="565" t="s">
        <v>208</v>
      </c>
      <c r="B11" s="448"/>
      <c r="C11" s="566" t="s">
        <v>209</v>
      </c>
      <c r="D11" s="450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</row>
    <row r="12" spans="1:15" ht="7.5" customHeight="1">
      <c r="A12" s="565"/>
      <c r="B12" s="448"/>
      <c r="C12" s="566"/>
      <c r="D12" s="450"/>
      <c r="E12" s="450"/>
      <c r="F12" s="450"/>
      <c r="G12" s="450"/>
      <c r="H12" s="450"/>
      <c r="I12" s="450"/>
      <c r="J12" s="450"/>
      <c r="K12" s="450"/>
      <c r="L12" s="450"/>
      <c r="M12" s="450"/>
      <c r="N12" s="450"/>
      <c r="O12" s="450"/>
    </row>
    <row r="13" spans="1:15" hidden="1">
      <c r="A13" s="565"/>
      <c r="B13" s="448"/>
      <c r="C13" s="566"/>
      <c r="D13" s="450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</row>
    <row r="14" spans="1:15" hidden="1">
      <c r="A14" s="565"/>
      <c r="B14" s="448"/>
      <c r="C14" s="566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</row>
    <row r="15" spans="1:15" hidden="1">
      <c r="A15" s="565"/>
      <c r="B15" s="448"/>
      <c r="C15" s="566"/>
      <c r="D15" s="450"/>
      <c r="E15" s="450"/>
      <c r="F15" s="450"/>
      <c r="G15" s="450"/>
      <c r="H15" s="450"/>
      <c r="I15" s="450"/>
      <c r="J15" s="450"/>
      <c r="K15" s="450"/>
      <c r="L15" s="450"/>
      <c r="M15" s="450"/>
      <c r="N15" s="450"/>
      <c r="O15" s="450"/>
    </row>
    <row r="16" spans="1:15" hidden="1">
      <c r="A16" s="565"/>
      <c r="B16" s="448"/>
      <c r="C16" s="566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</row>
    <row r="17" spans="1:15" hidden="1">
      <c r="A17" s="565"/>
      <c r="B17" s="448"/>
      <c r="C17" s="566"/>
      <c r="D17" s="450"/>
      <c r="E17" s="450"/>
      <c r="F17" s="450"/>
      <c r="G17" s="450"/>
      <c r="H17" s="450"/>
      <c r="I17" s="450"/>
      <c r="J17" s="450"/>
      <c r="K17" s="450"/>
      <c r="L17" s="450"/>
      <c r="M17" s="450"/>
      <c r="N17" s="450"/>
      <c r="O17" s="450"/>
    </row>
    <row r="18" spans="1:15" hidden="1">
      <c r="A18" s="565"/>
      <c r="B18" s="448"/>
      <c r="C18" s="566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</row>
    <row r="19" spans="1:15">
      <c r="A19" s="554"/>
      <c r="B19" s="554"/>
      <c r="C19" s="554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</row>
    <row r="20" spans="1:15">
      <c r="A20" s="565" t="s">
        <v>469</v>
      </c>
      <c r="B20" s="448"/>
      <c r="C20" s="566" t="s">
        <v>470</v>
      </c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</row>
    <row r="21" spans="1:15">
      <c r="A21" s="565"/>
      <c r="B21" s="448"/>
      <c r="C21" s="566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</row>
    <row r="22" spans="1:15" hidden="1">
      <c r="A22" s="565"/>
      <c r="B22" s="448"/>
      <c r="C22" s="566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</row>
    <row r="23" spans="1:15" hidden="1">
      <c r="A23" s="565"/>
      <c r="B23" s="448"/>
      <c r="C23" s="566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</row>
    <row r="24" spans="1:15" hidden="1">
      <c r="A24" s="565"/>
      <c r="B24" s="448"/>
      <c r="C24" s="566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</row>
    <row r="25" spans="1:15" hidden="1">
      <c r="A25" s="565"/>
      <c r="B25" s="448"/>
      <c r="C25" s="566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49"/>
      <c r="O25" s="449"/>
    </row>
    <row r="26" spans="1:15" hidden="1">
      <c r="A26" s="565"/>
      <c r="B26" s="448"/>
      <c r="C26" s="566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49"/>
      <c r="O26" s="449"/>
    </row>
    <row r="27" spans="1:15" hidden="1">
      <c r="A27" s="565"/>
      <c r="B27" s="448"/>
      <c r="C27" s="566"/>
      <c r="D27" s="449"/>
      <c r="E27" s="449"/>
      <c r="F27" s="449"/>
      <c r="G27" s="449"/>
      <c r="H27" s="449"/>
      <c r="I27" s="449"/>
      <c r="J27" s="449"/>
      <c r="K27" s="449"/>
      <c r="L27" s="449"/>
      <c r="M27" s="449"/>
      <c r="N27" s="449"/>
      <c r="O27" s="449"/>
    </row>
    <row r="28" spans="1:15">
      <c r="A28" s="570" t="s">
        <v>471</v>
      </c>
      <c r="B28" s="452" t="s">
        <v>48</v>
      </c>
      <c r="C28" s="569" t="s">
        <v>221</v>
      </c>
      <c r="D28" s="454"/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</row>
    <row r="29" spans="1:15" ht="7.5" customHeight="1">
      <c r="A29" s="570"/>
      <c r="B29" s="452"/>
      <c r="C29" s="569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  <c r="O29" s="454"/>
    </row>
    <row r="30" spans="1:15" hidden="1">
      <c r="A30" s="570"/>
      <c r="B30" s="452"/>
      <c r="C30" s="569"/>
      <c r="D30" s="454"/>
      <c r="E30" s="454"/>
      <c r="F30" s="454"/>
      <c r="G30" s="454"/>
      <c r="H30" s="454"/>
      <c r="I30" s="454"/>
      <c r="J30" s="454"/>
      <c r="K30" s="454"/>
      <c r="L30" s="454"/>
      <c r="M30" s="454"/>
      <c r="N30" s="454"/>
      <c r="O30" s="454"/>
    </row>
    <row r="31" spans="1:15" hidden="1">
      <c r="A31" s="570"/>
      <c r="B31" s="452"/>
      <c r="C31" s="569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  <c r="O31" s="454"/>
    </row>
    <row r="32" spans="1:15" hidden="1">
      <c r="A32" s="570"/>
      <c r="B32" s="452"/>
      <c r="C32" s="569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</row>
    <row r="33" spans="1:15" hidden="1">
      <c r="A33" s="570"/>
      <c r="B33" s="452"/>
      <c r="C33" s="569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</row>
    <row r="34" spans="1:15" hidden="1">
      <c r="A34" s="570"/>
      <c r="B34" s="452"/>
      <c r="C34" s="569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</row>
    <row r="35" spans="1:15" hidden="1">
      <c r="A35" s="570"/>
      <c r="B35" s="452"/>
      <c r="C35" s="569"/>
      <c r="D35" s="454"/>
      <c r="E35" s="454"/>
      <c r="F35" s="454"/>
      <c r="G35" s="454"/>
      <c r="H35" s="454"/>
      <c r="I35" s="454"/>
      <c r="J35" s="454"/>
      <c r="K35" s="454"/>
      <c r="L35" s="454"/>
      <c r="M35" s="454"/>
      <c r="N35" s="454"/>
      <c r="O35" s="454"/>
    </row>
    <row r="36" spans="1:15">
      <c r="A36" s="570" t="s">
        <v>472</v>
      </c>
      <c r="B36" s="452" t="s">
        <v>48</v>
      </c>
      <c r="C36" s="569" t="s">
        <v>473</v>
      </c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</row>
    <row r="37" spans="1:15">
      <c r="A37" s="570"/>
      <c r="B37" s="452"/>
      <c r="C37" s="569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</row>
    <row r="38" spans="1:15" ht="6" customHeight="1">
      <c r="A38" s="570"/>
      <c r="B38" s="452"/>
      <c r="C38" s="569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</row>
    <row r="39" spans="1:15" hidden="1">
      <c r="A39" s="570"/>
      <c r="B39" s="452"/>
      <c r="C39" s="569"/>
      <c r="D39" s="455"/>
      <c r="E39" s="455"/>
      <c r="F39" s="455"/>
      <c r="G39" s="455"/>
      <c r="H39" s="455"/>
      <c r="I39" s="455"/>
      <c r="J39" s="455"/>
      <c r="K39" s="455"/>
      <c r="L39" s="455"/>
      <c r="M39" s="455"/>
      <c r="N39" s="455"/>
      <c r="O39" s="455"/>
    </row>
    <row r="40" spans="1:15" hidden="1">
      <c r="A40" s="570"/>
      <c r="B40" s="452"/>
      <c r="C40" s="569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</row>
    <row r="41" spans="1:15" hidden="1">
      <c r="A41" s="570"/>
      <c r="B41" s="452"/>
      <c r="C41" s="569"/>
      <c r="D41" s="455"/>
      <c r="E41" s="455"/>
      <c r="F41" s="455"/>
      <c r="G41" s="455"/>
      <c r="H41" s="455"/>
      <c r="I41" s="455"/>
      <c r="J41" s="455"/>
      <c r="K41" s="455"/>
      <c r="L41" s="455"/>
      <c r="M41" s="455"/>
      <c r="N41" s="455"/>
      <c r="O41" s="455"/>
    </row>
    <row r="42" spans="1:15" hidden="1">
      <c r="A42" s="570"/>
      <c r="B42" s="452"/>
      <c r="C42" s="569"/>
      <c r="D42" s="455"/>
      <c r="E42" s="455"/>
      <c r="F42" s="455"/>
      <c r="G42" s="455"/>
      <c r="H42" s="455"/>
      <c r="I42" s="455"/>
      <c r="J42" s="455"/>
      <c r="K42" s="455"/>
      <c r="L42" s="455"/>
      <c r="M42" s="455"/>
      <c r="N42" s="455"/>
      <c r="O42" s="455"/>
    </row>
    <row r="43" spans="1:15" hidden="1">
      <c r="A43" s="570"/>
      <c r="B43" s="452"/>
      <c r="C43" s="569"/>
      <c r="D43" s="455"/>
      <c r="E43" s="455"/>
      <c r="F43" s="455"/>
      <c r="G43" s="455"/>
      <c r="H43" s="455"/>
      <c r="I43" s="455"/>
      <c r="J43" s="455"/>
      <c r="K43" s="455"/>
      <c r="L43" s="455"/>
      <c r="M43" s="455"/>
      <c r="N43" s="455"/>
      <c r="O43" s="455"/>
    </row>
    <row r="44" spans="1:15">
      <c r="A44" s="570" t="s">
        <v>474</v>
      </c>
      <c r="B44" s="452" t="s">
        <v>48</v>
      </c>
      <c r="C44" s="569" t="s">
        <v>227</v>
      </c>
      <c r="D44" s="454"/>
      <c r="E44" s="454"/>
      <c r="F44" s="454"/>
      <c r="G44" s="454"/>
      <c r="H44" s="454"/>
      <c r="I44" s="454"/>
      <c r="J44" s="454"/>
      <c r="K44" s="454"/>
      <c r="L44" s="454"/>
      <c r="M44" s="454"/>
      <c r="N44" s="454"/>
      <c r="O44" s="454"/>
    </row>
    <row r="45" spans="1:15" ht="4.5" customHeight="1">
      <c r="A45" s="570"/>
      <c r="B45" s="452"/>
      <c r="C45" s="569"/>
      <c r="D45" s="454"/>
      <c r="E45" s="454"/>
      <c r="F45" s="454"/>
      <c r="G45" s="454"/>
      <c r="H45" s="454"/>
      <c r="I45" s="454"/>
      <c r="J45" s="454"/>
      <c r="K45" s="454"/>
      <c r="L45" s="454"/>
      <c r="M45" s="454"/>
      <c r="N45" s="454"/>
      <c r="O45" s="454"/>
    </row>
    <row r="46" spans="1:15" hidden="1">
      <c r="A46" s="570"/>
      <c r="B46" s="452"/>
      <c r="C46" s="569"/>
      <c r="D46" s="454"/>
      <c r="E46" s="454"/>
      <c r="F46" s="454"/>
      <c r="G46" s="454"/>
      <c r="H46" s="454"/>
      <c r="I46" s="454"/>
      <c r="J46" s="454"/>
      <c r="K46" s="454"/>
      <c r="L46" s="454"/>
      <c r="M46" s="454"/>
      <c r="N46" s="454"/>
      <c r="O46" s="454"/>
    </row>
    <row r="47" spans="1:15" hidden="1">
      <c r="A47" s="570"/>
      <c r="B47" s="452"/>
      <c r="C47" s="569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</row>
    <row r="48" spans="1:15" hidden="1">
      <c r="A48" s="570"/>
      <c r="B48" s="452"/>
      <c r="C48" s="569"/>
      <c r="D48" s="454"/>
      <c r="E48" s="454"/>
      <c r="F48" s="454"/>
      <c r="G48" s="454"/>
      <c r="H48" s="454"/>
      <c r="I48" s="454"/>
      <c r="J48" s="454"/>
      <c r="K48" s="454"/>
      <c r="L48" s="454"/>
      <c r="M48" s="454"/>
      <c r="N48" s="454"/>
      <c r="O48" s="454"/>
    </row>
    <row r="49" spans="1:15" hidden="1">
      <c r="A49" s="570"/>
      <c r="B49" s="452"/>
      <c r="C49" s="569"/>
      <c r="D49" s="454"/>
      <c r="E49" s="454"/>
      <c r="F49" s="454"/>
      <c r="G49" s="454"/>
      <c r="H49" s="454"/>
      <c r="I49" s="454"/>
      <c r="J49" s="454"/>
      <c r="K49" s="454"/>
      <c r="L49" s="454"/>
      <c r="M49" s="454"/>
      <c r="N49" s="454"/>
      <c r="O49" s="454"/>
    </row>
    <row r="50" spans="1:15" hidden="1">
      <c r="A50" s="570"/>
      <c r="B50" s="452"/>
      <c r="C50" s="569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</row>
    <row r="51" spans="1:15" hidden="1">
      <c r="A51" s="570"/>
      <c r="B51" s="452"/>
      <c r="C51" s="569"/>
      <c r="D51" s="454"/>
      <c r="E51" s="454"/>
      <c r="F51" s="454"/>
      <c r="G51" s="454"/>
      <c r="H51" s="454"/>
      <c r="I51" s="454"/>
      <c r="J51" s="454"/>
      <c r="K51" s="454"/>
      <c r="L51" s="454"/>
      <c r="M51" s="454"/>
      <c r="N51" s="454"/>
      <c r="O51" s="454"/>
    </row>
    <row r="52" spans="1:15">
      <c r="A52" s="570" t="s">
        <v>475</v>
      </c>
      <c r="B52" s="452" t="s">
        <v>48</v>
      </c>
      <c r="C52" s="569" t="s">
        <v>229</v>
      </c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  <c r="O52" s="455"/>
    </row>
    <row r="53" spans="1:15" ht="4.5" customHeight="1">
      <c r="A53" s="570"/>
      <c r="B53" s="452"/>
      <c r="C53" s="569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</row>
    <row r="54" spans="1:15" hidden="1">
      <c r="A54" s="570"/>
      <c r="B54" s="452"/>
      <c r="C54" s="569"/>
      <c r="D54" s="455"/>
      <c r="E54" s="455"/>
      <c r="F54" s="455"/>
      <c r="G54" s="455"/>
      <c r="H54" s="455"/>
      <c r="I54" s="455"/>
      <c r="J54" s="455"/>
      <c r="K54" s="455"/>
      <c r="L54" s="455"/>
      <c r="M54" s="455"/>
      <c r="N54" s="455"/>
      <c r="O54" s="455"/>
    </row>
    <row r="55" spans="1:15" hidden="1">
      <c r="A55" s="570"/>
      <c r="B55" s="452"/>
      <c r="C55" s="569"/>
      <c r="D55" s="455"/>
      <c r="E55" s="455"/>
      <c r="F55" s="455"/>
      <c r="G55" s="455"/>
      <c r="H55" s="455"/>
      <c r="I55" s="455"/>
      <c r="J55" s="455"/>
      <c r="K55" s="455"/>
      <c r="L55" s="455"/>
      <c r="M55" s="455"/>
      <c r="N55" s="455"/>
      <c r="O55" s="455"/>
    </row>
    <row r="56" spans="1:15" hidden="1">
      <c r="A56" s="570"/>
      <c r="B56" s="452"/>
      <c r="C56" s="569"/>
      <c r="D56" s="455"/>
      <c r="E56" s="455"/>
      <c r="F56" s="455"/>
      <c r="G56" s="455"/>
      <c r="H56" s="455"/>
      <c r="I56" s="455"/>
      <c r="J56" s="455"/>
      <c r="K56" s="455"/>
      <c r="L56" s="455"/>
      <c r="M56" s="455"/>
      <c r="N56" s="455"/>
      <c r="O56" s="455"/>
    </row>
    <row r="57" spans="1:15" hidden="1">
      <c r="A57" s="570"/>
      <c r="B57" s="452"/>
      <c r="C57" s="569"/>
      <c r="D57" s="455"/>
      <c r="E57" s="455"/>
      <c r="F57" s="455"/>
      <c r="G57" s="455"/>
      <c r="H57" s="455"/>
      <c r="I57" s="455"/>
      <c r="J57" s="455"/>
      <c r="K57" s="455"/>
      <c r="L57" s="455"/>
      <c r="M57" s="455"/>
      <c r="N57" s="455"/>
      <c r="O57" s="455"/>
    </row>
    <row r="58" spans="1:15" hidden="1">
      <c r="A58" s="570"/>
      <c r="B58" s="452"/>
      <c r="C58" s="569"/>
      <c r="D58" s="455"/>
      <c r="E58" s="455"/>
      <c r="F58" s="455"/>
      <c r="G58" s="455"/>
      <c r="H58" s="455"/>
      <c r="I58" s="455"/>
      <c r="J58" s="455"/>
      <c r="K58" s="455"/>
      <c r="L58" s="455"/>
      <c r="M58" s="455"/>
      <c r="N58" s="455"/>
      <c r="O58" s="455"/>
    </row>
    <row r="59" spans="1:15" hidden="1">
      <c r="A59" s="570"/>
      <c r="B59" s="452"/>
      <c r="C59" s="569"/>
      <c r="D59" s="455"/>
      <c r="E59" s="455"/>
      <c r="F59" s="455"/>
      <c r="G59" s="455"/>
      <c r="H59" s="455"/>
      <c r="I59" s="455"/>
      <c r="J59" s="455"/>
      <c r="K59" s="455"/>
      <c r="L59" s="455"/>
      <c r="M59" s="455"/>
      <c r="N59" s="455"/>
      <c r="O59" s="455"/>
    </row>
    <row r="60" spans="1:15" ht="22.5">
      <c r="A60" s="456" t="s">
        <v>476</v>
      </c>
      <c r="B60" s="457"/>
      <c r="C60" s="458" t="s">
        <v>477</v>
      </c>
      <c r="D60" s="457"/>
      <c r="E60" s="457"/>
      <c r="F60" s="457"/>
      <c r="G60" s="457"/>
      <c r="H60" s="457"/>
      <c r="I60" s="457"/>
      <c r="J60" s="457"/>
      <c r="K60" s="457"/>
      <c r="L60" s="457"/>
      <c r="M60" s="457"/>
      <c r="N60" s="457"/>
      <c r="O60" s="457"/>
    </row>
    <row r="61" spans="1:15">
      <c r="A61" s="570" t="s">
        <v>478</v>
      </c>
      <c r="B61" s="452" t="s">
        <v>48</v>
      </c>
      <c r="C61" s="569" t="s">
        <v>479</v>
      </c>
      <c r="D61" s="454"/>
      <c r="E61" s="454"/>
      <c r="F61" s="454"/>
      <c r="G61" s="454"/>
      <c r="H61" s="454"/>
      <c r="I61" s="454"/>
      <c r="J61" s="454"/>
      <c r="K61" s="454"/>
      <c r="L61" s="454"/>
      <c r="M61" s="454"/>
      <c r="N61" s="454"/>
      <c r="O61" s="454"/>
    </row>
    <row r="62" spans="1:15" ht="9" customHeight="1">
      <c r="A62" s="570"/>
      <c r="B62" s="452"/>
      <c r="C62" s="569"/>
      <c r="D62" s="454"/>
      <c r="E62" s="454"/>
      <c r="F62" s="454"/>
      <c r="G62" s="454"/>
      <c r="H62" s="454"/>
      <c r="I62" s="454"/>
      <c r="J62" s="454"/>
      <c r="K62" s="454"/>
      <c r="L62" s="454"/>
      <c r="M62" s="454"/>
      <c r="N62" s="454"/>
      <c r="O62" s="454"/>
    </row>
    <row r="63" spans="1:15" hidden="1">
      <c r="A63" s="570"/>
      <c r="B63" s="452"/>
      <c r="C63" s="569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</row>
    <row r="64" spans="1:15" hidden="1">
      <c r="A64" s="570"/>
      <c r="B64" s="452"/>
      <c r="C64" s="569"/>
      <c r="D64" s="454"/>
      <c r="E64" s="454"/>
      <c r="F64" s="454"/>
      <c r="G64" s="454"/>
      <c r="H64" s="454"/>
      <c r="I64" s="454"/>
      <c r="J64" s="454"/>
      <c r="K64" s="454"/>
      <c r="L64" s="454"/>
      <c r="M64" s="454"/>
      <c r="N64" s="454"/>
      <c r="O64" s="454"/>
    </row>
    <row r="65" spans="1:15" hidden="1">
      <c r="A65" s="570"/>
      <c r="B65" s="452"/>
      <c r="C65" s="569"/>
      <c r="D65" s="454"/>
      <c r="E65" s="454"/>
      <c r="F65" s="454"/>
      <c r="G65" s="454"/>
      <c r="H65" s="454"/>
      <c r="I65" s="454"/>
      <c r="J65" s="454"/>
      <c r="K65" s="454"/>
      <c r="L65" s="454"/>
      <c r="M65" s="454"/>
      <c r="N65" s="454"/>
      <c r="O65" s="454"/>
    </row>
    <row r="66" spans="1:15" hidden="1">
      <c r="A66" s="570"/>
      <c r="B66" s="452"/>
      <c r="C66" s="569"/>
      <c r="D66" s="454"/>
      <c r="E66" s="454"/>
      <c r="F66" s="454"/>
      <c r="G66" s="454"/>
      <c r="H66" s="454"/>
      <c r="I66" s="454"/>
      <c r="J66" s="454"/>
      <c r="K66" s="454"/>
      <c r="L66" s="454"/>
      <c r="M66" s="454"/>
      <c r="N66" s="454"/>
      <c r="O66" s="454"/>
    </row>
    <row r="67" spans="1:15" hidden="1">
      <c r="A67" s="570"/>
      <c r="B67" s="452"/>
      <c r="C67" s="569"/>
      <c r="D67" s="454"/>
      <c r="E67" s="454"/>
      <c r="F67" s="454"/>
      <c r="G67" s="454"/>
      <c r="H67" s="454"/>
      <c r="I67" s="454"/>
      <c r="J67" s="454"/>
      <c r="K67" s="454"/>
      <c r="L67" s="454"/>
      <c r="M67" s="454"/>
      <c r="N67" s="454"/>
      <c r="O67" s="454"/>
    </row>
    <row r="68" spans="1:15" hidden="1">
      <c r="A68" s="570"/>
      <c r="B68" s="452"/>
      <c r="C68" s="569"/>
      <c r="D68" s="454"/>
      <c r="E68" s="454"/>
      <c r="F68" s="454"/>
      <c r="G68" s="454"/>
      <c r="H68" s="454"/>
      <c r="I68" s="454"/>
      <c r="J68" s="454"/>
      <c r="K68" s="454"/>
      <c r="L68" s="454"/>
      <c r="M68" s="454"/>
      <c r="N68" s="454"/>
      <c r="O68" s="454"/>
    </row>
    <row r="69" spans="1:15">
      <c r="A69" s="570" t="s">
        <v>480</v>
      </c>
      <c r="B69" s="452" t="s">
        <v>48</v>
      </c>
      <c r="C69" s="569" t="s">
        <v>481</v>
      </c>
      <c r="D69" s="455"/>
      <c r="E69" s="455"/>
      <c r="F69" s="455"/>
      <c r="G69" s="455"/>
      <c r="H69" s="455"/>
      <c r="I69" s="455"/>
      <c r="J69" s="455"/>
      <c r="K69" s="455"/>
      <c r="L69" s="455"/>
      <c r="M69" s="455"/>
      <c r="N69" s="455"/>
      <c r="O69" s="455"/>
    </row>
    <row r="70" spans="1:15" ht="7.5" customHeight="1">
      <c r="A70" s="570"/>
      <c r="B70" s="452"/>
      <c r="C70" s="569"/>
      <c r="D70" s="455"/>
      <c r="E70" s="455"/>
      <c r="F70" s="455"/>
      <c r="G70" s="455"/>
      <c r="H70" s="455"/>
      <c r="I70" s="455"/>
      <c r="J70" s="455"/>
      <c r="K70" s="455"/>
      <c r="L70" s="455"/>
      <c r="M70" s="455"/>
      <c r="N70" s="455"/>
      <c r="O70" s="455"/>
    </row>
    <row r="71" spans="1:15" hidden="1">
      <c r="A71" s="570"/>
      <c r="B71" s="452"/>
      <c r="C71" s="569"/>
      <c r="D71" s="455"/>
      <c r="E71" s="455"/>
      <c r="F71" s="455"/>
      <c r="G71" s="455"/>
      <c r="H71" s="455"/>
      <c r="I71" s="455"/>
      <c r="J71" s="455"/>
      <c r="K71" s="455"/>
      <c r="L71" s="455"/>
      <c r="M71" s="455"/>
      <c r="N71" s="455"/>
      <c r="O71" s="455"/>
    </row>
    <row r="72" spans="1:15" hidden="1">
      <c r="A72" s="570"/>
      <c r="B72" s="452"/>
      <c r="C72" s="569"/>
      <c r="D72" s="455"/>
      <c r="E72" s="455"/>
      <c r="F72" s="455"/>
      <c r="G72" s="455"/>
      <c r="H72" s="455"/>
      <c r="I72" s="455"/>
      <c r="J72" s="455"/>
      <c r="K72" s="455"/>
      <c r="L72" s="455"/>
      <c r="M72" s="455"/>
      <c r="N72" s="455"/>
      <c r="O72" s="455"/>
    </row>
    <row r="73" spans="1:15" hidden="1">
      <c r="A73" s="570"/>
      <c r="B73" s="452"/>
      <c r="C73" s="569"/>
      <c r="D73" s="455"/>
      <c r="E73" s="455"/>
      <c r="F73" s="455"/>
      <c r="G73" s="455"/>
      <c r="H73" s="455"/>
      <c r="I73" s="455"/>
      <c r="J73" s="455"/>
      <c r="K73" s="455"/>
      <c r="L73" s="455"/>
      <c r="M73" s="455"/>
      <c r="N73" s="455"/>
      <c r="O73" s="455"/>
    </row>
    <row r="74" spans="1:15" hidden="1">
      <c r="A74" s="570"/>
      <c r="B74" s="452"/>
      <c r="C74" s="569"/>
      <c r="D74" s="455"/>
      <c r="E74" s="455"/>
      <c r="F74" s="455"/>
      <c r="G74" s="455"/>
      <c r="H74" s="455"/>
      <c r="I74" s="455"/>
      <c r="J74" s="455"/>
      <c r="K74" s="455"/>
      <c r="L74" s="455"/>
      <c r="M74" s="455"/>
      <c r="N74" s="455"/>
      <c r="O74" s="455"/>
    </row>
    <row r="75" spans="1:15" hidden="1">
      <c r="A75" s="570"/>
      <c r="B75" s="452"/>
      <c r="C75" s="569"/>
      <c r="D75" s="455"/>
      <c r="E75" s="455"/>
      <c r="F75" s="455"/>
      <c r="G75" s="455"/>
      <c r="H75" s="455"/>
      <c r="I75" s="455"/>
      <c r="J75" s="455"/>
      <c r="K75" s="455"/>
      <c r="L75" s="455"/>
      <c r="M75" s="455"/>
      <c r="N75" s="455"/>
      <c r="O75" s="455"/>
    </row>
    <row r="76" spans="1:15" hidden="1">
      <c r="A76" s="570"/>
      <c r="B76" s="452"/>
      <c r="C76" s="569"/>
      <c r="D76" s="455"/>
      <c r="E76" s="455"/>
      <c r="F76" s="455"/>
      <c r="G76" s="455"/>
      <c r="H76" s="455"/>
      <c r="I76" s="455"/>
      <c r="J76" s="455"/>
      <c r="K76" s="455"/>
      <c r="L76" s="455"/>
      <c r="M76" s="455"/>
      <c r="N76" s="455"/>
      <c r="O76" s="455"/>
    </row>
    <row r="77" spans="1:15">
      <c r="A77" s="570" t="s">
        <v>482</v>
      </c>
      <c r="B77" s="452" t="s">
        <v>48</v>
      </c>
      <c r="C77" s="569" t="s">
        <v>483</v>
      </c>
      <c r="D77" s="454"/>
      <c r="E77" s="454"/>
      <c r="F77" s="454"/>
      <c r="G77" s="454"/>
      <c r="H77" s="454"/>
      <c r="I77" s="454"/>
      <c r="J77" s="454"/>
      <c r="K77" s="454"/>
      <c r="L77" s="454"/>
      <c r="M77" s="454"/>
      <c r="N77" s="454"/>
      <c r="O77" s="454"/>
    </row>
    <row r="78" spans="1:15" ht="5.25" customHeight="1">
      <c r="A78" s="570"/>
      <c r="B78" s="452"/>
      <c r="C78" s="569"/>
      <c r="D78" s="454"/>
      <c r="E78" s="454"/>
      <c r="F78" s="454"/>
      <c r="G78" s="454"/>
      <c r="H78" s="454"/>
      <c r="I78" s="454"/>
      <c r="J78" s="454"/>
      <c r="K78" s="454"/>
      <c r="L78" s="454"/>
      <c r="M78" s="454"/>
      <c r="N78" s="454"/>
      <c r="O78" s="454"/>
    </row>
    <row r="79" spans="1:15" hidden="1">
      <c r="A79" s="570"/>
      <c r="B79" s="452"/>
      <c r="C79" s="569"/>
      <c r="D79" s="454"/>
      <c r="E79" s="454"/>
      <c r="F79" s="454"/>
      <c r="G79" s="454"/>
      <c r="H79" s="454"/>
      <c r="I79" s="454"/>
      <c r="J79" s="454"/>
      <c r="K79" s="454"/>
      <c r="L79" s="454"/>
      <c r="M79" s="454"/>
      <c r="N79" s="454"/>
      <c r="O79" s="454"/>
    </row>
    <row r="80" spans="1:15" hidden="1">
      <c r="A80" s="570"/>
      <c r="B80" s="452"/>
      <c r="C80" s="569"/>
      <c r="D80" s="454"/>
      <c r="E80" s="454"/>
      <c r="F80" s="454"/>
      <c r="G80" s="454"/>
      <c r="H80" s="454"/>
      <c r="I80" s="454"/>
      <c r="J80" s="454"/>
      <c r="K80" s="454"/>
      <c r="L80" s="454"/>
      <c r="M80" s="454"/>
      <c r="N80" s="454"/>
      <c r="O80" s="454"/>
    </row>
    <row r="81" spans="1:15" hidden="1">
      <c r="A81" s="570"/>
      <c r="B81" s="452"/>
      <c r="C81" s="569"/>
      <c r="D81" s="454"/>
      <c r="E81" s="454"/>
      <c r="F81" s="454"/>
      <c r="G81" s="454"/>
      <c r="H81" s="454"/>
      <c r="I81" s="454"/>
      <c r="J81" s="454"/>
      <c r="K81" s="454"/>
      <c r="L81" s="454"/>
      <c r="M81" s="454"/>
      <c r="N81" s="454"/>
      <c r="O81" s="454"/>
    </row>
    <row r="82" spans="1:15" hidden="1">
      <c r="A82" s="570"/>
      <c r="B82" s="452"/>
      <c r="C82" s="569"/>
      <c r="D82" s="454"/>
      <c r="E82" s="454"/>
      <c r="F82" s="454"/>
      <c r="G82" s="454"/>
      <c r="H82" s="454"/>
      <c r="I82" s="454"/>
      <c r="J82" s="454"/>
      <c r="K82" s="454"/>
      <c r="L82" s="454"/>
      <c r="M82" s="454"/>
      <c r="N82" s="454"/>
      <c r="O82" s="454"/>
    </row>
    <row r="83" spans="1:15" hidden="1">
      <c r="A83" s="570"/>
      <c r="B83" s="452"/>
      <c r="C83" s="569"/>
      <c r="D83" s="454"/>
      <c r="E83" s="454"/>
      <c r="F83" s="454"/>
      <c r="G83" s="454"/>
      <c r="H83" s="454"/>
      <c r="I83" s="454"/>
      <c r="J83" s="454"/>
      <c r="K83" s="454"/>
      <c r="L83" s="454"/>
      <c r="M83" s="454"/>
      <c r="N83" s="454"/>
      <c r="O83" s="454"/>
    </row>
    <row r="84" spans="1:15" hidden="1">
      <c r="A84" s="570"/>
      <c r="B84" s="452"/>
      <c r="C84" s="569"/>
      <c r="D84" s="454"/>
      <c r="E84" s="454"/>
      <c r="F84" s="454"/>
      <c r="G84" s="454"/>
      <c r="H84" s="454"/>
      <c r="I84" s="454"/>
      <c r="J84" s="454"/>
      <c r="K84" s="454"/>
      <c r="L84" s="454"/>
      <c r="M84" s="454"/>
      <c r="N84" s="454"/>
      <c r="O84" s="454"/>
    </row>
    <row r="85" spans="1:15">
      <c r="A85" s="570" t="s">
        <v>484</v>
      </c>
      <c r="B85" s="452" t="s">
        <v>48</v>
      </c>
      <c r="C85" s="569" t="s">
        <v>485</v>
      </c>
      <c r="D85" s="455"/>
      <c r="E85" s="455"/>
      <c r="F85" s="455"/>
      <c r="G85" s="455"/>
      <c r="H85" s="455"/>
      <c r="I85" s="455"/>
      <c r="J85" s="455"/>
      <c r="K85" s="455"/>
      <c r="L85" s="455"/>
      <c r="M85" s="455"/>
      <c r="N85" s="455"/>
      <c r="O85" s="455"/>
    </row>
    <row r="86" spans="1:15" ht="6.75" customHeight="1">
      <c r="A86" s="570"/>
      <c r="B86" s="452"/>
      <c r="C86" s="569"/>
      <c r="D86" s="455"/>
      <c r="E86" s="455"/>
      <c r="F86" s="455"/>
      <c r="G86" s="455"/>
      <c r="H86" s="455"/>
      <c r="I86" s="455"/>
      <c r="J86" s="455"/>
      <c r="K86" s="455"/>
      <c r="L86" s="455"/>
      <c r="M86" s="455"/>
      <c r="N86" s="455"/>
      <c r="O86" s="455"/>
    </row>
    <row r="87" spans="1:15" hidden="1">
      <c r="A87" s="570"/>
      <c r="B87" s="452"/>
      <c r="C87" s="569"/>
      <c r="D87" s="455"/>
      <c r="E87" s="455"/>
      <c r="F87" s="455"/>
      <c r="G87" s="455"/>
      <c r="H87" s="455"/>
      <c r="I87" s="455"/>
      <c r="J87" s="455"/>
      <c r="K87" s="455"/>
      <c r="L87" s="455"/>
      <c r="M87" s="455"/>
      <c r="N87" s="455"/>
      <c r="O87" s="455"/>
    </row>
    <row r="88" spans="1:15" hidden="1">
      <c r="A88" s="570"/>
      <c r="B88" s="452"/>
      <c r="C88" s="569"/>
      <c r="D88" s="455"/>
      <c r="E88" s="455"/>
      <c r="F88" s="455"/>
      <c r="G88" s="455"/>
      <c r="H88" s="455"/>
      <c r="I88" s="455"/>
      <c r="J88" s="455"/>
      <c r="K88" s="455"/>
      <c r="L88" s="455"/>
      <c r="M88" s="455"/>
      <c r="N88" s="455"/>
      <c r="O88" s="455"/>
    </row>
    <row r="89" spans="1:15" hidden="1">
      <c r="A89" s="570"/>
      <c r="B89" s="452"/>
      <c r="C89" s="569"/>
      <c r="D89" s="455"/>
      <c r="E89" s="455"/>
      <c r="F89" s="455"/>
      <c r="G89" s="455"/>
      <c r="H89" s="455"/>
      <c r="I89" s="455"/>
      <c r="J89" s="455"/>
      <c r="K89" s="455"/>
      <c r="L89" s="455"/>
      <c r="M89" s="455"/>
      <c r="N89" s="455"/>
      <c r="O89" s="455"/>
    </row>
    <row r="90" spans="1:15" hidden="1">
      <c r="A90" s="570"/>
      <c r="B90" s="452"/>
      <c r="C90" s="569"/>
      <c r="D90" s="455"/>
      <c r="E90" s="455"/>
      <c r="F90" s="455"/>
      <c r="G90" s="455"/>
      <c r="H90" s="455"/>
      <c r="I90" s="455"/>
      <c r="J90" s="455"/>
      <c r="K90" s="455"/>
      <c r="L90" s="455"/>
      <c r="M90" s="455"/>
      <c r="N90" s="455"/>
      <c r="O90" s="455"/>
    </row>
    <row r="91" spans="1:15" hidden="1">
      <c r="A91" s="570"/>
      <c r="B91" s="452"/>
      <c r="C91" s="569"/>
      <c r="D91" s="455"/>
      <c r="E91" s="455"/>
      <c r="F91" s="455"/>
      <c r="G91" s="455"/>
      <c r="H91" s="455"/>
      <c r="I91" s="455"/>
      <c r="J91" s="455"/>
      <c r="K91" s="455"/>
      <c r="L91" s="455"/>
      <c r="M91" s="455"/>
      <c r="N91" s="455"/>
      <c r="O91" s="455"/>
    </row>
    <row r="92" spans="1:15" hidden="1">
      <c r="A92" s="570"/>
      <c r="B92" s="452"/>
      <c r="C92" s="569"/>
      <c r="D92" s="455"/>
      <c r="E92" s="455"/>
      <c r="F92" s="455"/>
      <c r="G92" s="455"/>
      <c r="H92" s="455"/>
      <c r="I92" s="455"/>
      <c r="J92" s="455"/>
      <c r="K92" s="455"/>
      <c r="L92" s="455"/>
      <c r="M92" s="455"/>
      <c r="N92" s="455"/>
      <c r="O92" s="455"/>
    </row>
    <row r="93" spans="1:15">
      <c r="A93" s="451" t="s">
        <v>486</v>
      </c>
      <c r="B93" s="452"/>
      <c r="C93" s="453" t="s">
        <v>487</v>
      </c>
      <c r="D93" s="459"/>
      <c r="E93" s="459"/>
      <c r="F93" s="459"/>
      <c r="G93" s="459"/>
      <c r="H93" s="459"/>
      <c r="I93" s="459"/>
      <c r="J93" s="459"/>
      <c r="K93" s="459"/>
      <c r="L93" s="459"/>
      <c r="M93" s="459"/>
      <c r="N93" s="459"/>
      <c r="O93" s="459"/>
    </row>
    <row r="94" spans="1:15">
      <c r="A94" s="451" t="s">
        <v>488</v>
      </c>
      <c r="B94" s="452"/>
      <c r="C94" s="453" t="s">
        <v>489</v>
      </c>
      <c r="D94" s="459"/>
      <c r="E94" s="459"/>
      <c r="F94" s="459"/>
      <c r="G94" s="459"/>
      <c r="H94" s="459"/>
      <c r="I94" s="459"/>
      <c r="J94" s="459"/>
      <c r="K94" s="459"/>
      <c r="L94" s="459"/>
      <c r="M94" s="459"/>
      <c r="N94" s="459"/>
      <c r="O94" s="459"/>
    </row>
    <row r="95" spans="1:15">
      <c r="A95" s="451" t="s">
        <v>490</v>
      </c>
      <c r="B95" s="452"/>
      <c r="C95" s="453" t="s">
        <v>491</v>
      </c>
      <c r="D95" s="459"/>
      <c r="E95" s="459"/>
      <c r="F95" s="459"/>
      <c r="G95" s="459"/>
      <c r="H95" s="459"/>
      <c r="I95" s="459"/>
      <c r="J95" s="459"/>
      <c r="K95" s="459"/>
      <c r="L95" s="459"/>
      <c r="M95" s="459"/>
      <c r="N95" s="459"/>
      <c r="O95" s="459"/>
    </row>
    <row r="96" spans="1:15">
      <c r="A96" s="570" t="s">
        <v>492</v>
      </c>
      <c r="B96" s="452" t="s">
        <v>48</v>
      </c>
      <c r="C96" s="569" t="s">
        <v>223</v>
      </c>
      <c r="D96" s="454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</row>
    <row r="97" spans="1:15" ht="1.5" customHeight="1">
      <c r="A97" s="570"/>
      <c r="B97" s="452"/>
      <c r="C97" s="569"/>
      <c r="D97" s="454"/>
      <c r="E97" s="454"/>
      <c r="F97" s="454"/>
      <c r="G97" s="454"/>
      <c r="H97" s="454"/>
      <c r="I97" s="454"/>
      <c r="J97" s="454"/>
      <c r="K97" s="454"/>
      <c r="L97" s="454"/>
      <c r="M97" s="454"/>
      <c r="N97" s="454"/>
      <c r="O97" s="454"/>
    </row>
    <row r="98" spans="1:15" hidden="1">
      <c r="A98" s="570"/>
      <c r="B98" s="452"/>
      <c r="C98" s="569"/>
      <c r="D98" s="454"/>
      <c r="E98" s="454"/>
      <c r="F98" s="454"/>
      <c r="G98" s="454"/>
      <c r="H98" s="454"/>
      <c r="I98" s="454"/>
      <c r="J98" s="454"/>
      <c r="K98" s="454"/>
      <c r="L98" s="454"/>
      <c r="M98" s="454"/>
      <c r="N98" s="454"/>
      <c r="O98" s="454"/>
    </row>
    <row r="99" spans="1:15" hidden="1">
      <c r="A99" s="570"/>
      <c r="B99" s="452"/>
      <c r="C99" s="569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</row>
    <row r="100" spans="1:15" hidden="1">
      <c r="A100" s="570"/>
      <c r="B100" s="452"/>
      <c r="C100" s="569"/>
      <c r="D100" s="454"/>
      <c r="E100" s="454"/>
      <c r="F100" s="454"/>
      <c r="G100" s="454"/>
      <c r="H100" s="454"/>
      <c r="I100" s="454"/>
      <c r="J100" s="454"/>
      <c r="K100" s="454"/>
      <c r="L100" s="454"/>
      <c r="M100" s="454"/>
      <c r="N100" s="454"/>
      <c r="O100" s="454"/>
    </row>
    <row r="101" spans="1:15" hidden="1">
      <c r="A101" s="570"/>
      <c r="B101" s="452"/>
      <c r="C101" s="569"/>
      <c r="D101" s="454"/>
      <c r="E101" s="454"/>
      <c r="F101" s="454"/>
      <c r="G101" s="454"/>
      <c r="H101" s="454"/>
      <c r="I101" s="454"/>
      <c r="J101" s="454"/>
      <c r="K101" s="454"/>
      <c r="L101" s="454"/>
      <c r="M101" s="454"/>
      <c r="N101" s="454"/>
      <c r="O101" s="454"/>
    </row>
    <row r="102" spans="1:15" hidden="1">
      <c r="A102" s="570"/>
      <c r="B102" s="452"/>
      <c r="C102" s="569"/>
      <c r="D102" s="454"/>
      <c r="E102" s="454"/>
      <c r="F102" s="454"/>
      <c r="G102" s="454"/>
      <c r="H102" s="454"/>
      <c r="I102" s="454"/>
      <c r="J102" s="454"/>
      <c r="K102" s="454"/>
      <c r="L102" s="454"/>
      <c r="M102" s="454"/>
      <c r="N102" s="454"/>
      <c r="O102" s="454"/>
    </row>
    <row r="103" spans="1:15" hidden="1">
      <c r="A103" s="570"/>
      <c r="B103" s="452"/>
      <c r="C103" s="569"/>
      <c r="D103" s="454"/>
      <c r="E103" s="454"/>
      <c r="F103" s="454"/>
      <c r="G103" s="454"/>
      <c r="H103" s="454"/>
      <c r="I103" s="454"/>
      <c r="J103" s="454"/>
      <c r="K103" s="454"/>
      <c r="L103" s="454"/>
      <c r="M103" s="454"/>
      <c r="N103" s="454"/>
      <c r="O103" s="454"/>
    </row>
    <row r="104" spans="1:15">
      <c r="A104" s="517"/>
      <c r="B104" s="452"/>
      <c r="C104" s="517"/>
      <c r="D104" s="455"/>
      <c r="E104" s="455"/>
      <c r="F104" s="455"/>
      <c r="G104" s="455"/>
      <c r="H104" s="455"/>
      <c r="I104" s="455"/>
      <c r="J104" s="455"/>
      <c r="K104" s="455"/>
      <c r="L104" s="455"/>
      <c r="M104" s="455"/>
      <c r="N104" s="455"/>
      <c r="O104" s="455"/>
    </row>
    <row r="105" spans="1:15" ht="5.25" customHeight="1">
      <c r="A105" s="517"/>
      <c r="B105" s="452"/>
      <c r="C105" s="517"/>
      <c r="D105" s="455"/>
      <c r="E105" s="455"/>
      <c r="F105" s="455"/>
      <c r="G105" s="455"/>
      <c r="H105" s="455"/>
      <c r="I105" s="455"/>
      <c r="J105" s="455"/>
      <c r="K105" s="455"/>
      <c r="L105" s="455"/>
      <c r="M105" s="455"/>
      <c r="N105" s="455"/>
      <c r="O105" s="455"/>
    </row>
    <row r="106" spans="1:15" hidden="1">
      <c r="A106" s="517"/>
      <c r="B106" s="452"/>
      <c r="C106" s="517"/>
      <c r="D106" s="455"/>
      <c r="E106" s="455"/>
      <c r="F106" s="455"/>
      <c r="G106" s="455"/>
      <c r="H106" s="455"/>
      <c r="I106" s="455"/>
      <c r="J106" s="455"/>
      <c r="K106" s="455"/>
      <c r="L106" s="455"/>
      <c r="M106" s="455"/>
      <c r="N106" s="455"/>
      <c r="O106" s="455"/>
    </row>
    <row r="107" spans="1:15" hidden="1">
      <c r="A107" s="517"/>
      <c r="B107" s="452"/>
      <c r="C107" s="517"/>
      <c r="D107" s="455"/>
      <c r="E107" s="455"/>
      <c r="F107" s="455"/>
      <c r="G107" s="455"/>
      <c r="H107" s="455"/>
      <c r="I107" s="455"/>
      <c r="J107" s="455"/>
      <c r="K107" s="455"/>
      <c r="L107" s="455"/>
      <c r="M107" s="455"/>
      <c r="N107" s="455"/>
      <c r="O107" s="455"/>
    </row>
    <row r="108" spans="1:15" hidden="1">
      <c r="A108" s="517"/>
      <c r="B108" s="452"/>
      <c r="C108" s="517"/>
      <c r="D108" s="455"/>
      <c r="E108" s="455"/>
      <c r="F108" s="455"/>
      <c r="G108" s="455"/>
      <c r="H108" s="455"/>
      <c r="I108" s="455"/>
      <c r="J108" s="455"/>
      <c r="K108" s="455"/>
      <c r="L108" s="455"/>
      <c r="M108" s="455"/>
      <c r="N108" s="455"/>
      <c r="O108" s="455"/>
    </row>
    <row r="109" spans="1:15" hidden="1">
      <c r="A109" s="517"/>
      <c r="B109" s="452"/>
      <c r="C109" s="517"/>
      <c r="D109" s="455"/>
      <c r="E109" s="455"/>
      <c r="F109" s="455"/>
      <c r="G109" s="455"/>
      <c r="H109" s="455"/>
      <c r="I109" s="455"/>
      <c r="J109" s="455"/>
      <c r="K109" s="455"/>
      <c r="L109" s="455"/>
      <c r="M109" s="455"/>
      <c r="N109" s="455"/>
      <c r="O109" s="455"/>
    </row>
    <row r="110" spans="1:15" hidden="1">
      <c r="A110" s="517"/>
      <c r="B110" s="452"/>
      <c r="C110" s="517"/>
      <c r="D110" s="455"/>
      <c r="E110" s="455"/>
      <c r="F110" s="455"/>
      <c r="G110" s="455"/>
      <c r="H110" s="455"/>
      <c r="I110" s="455"/>
      <c r="J110" s="455"/>
      <c r="K110" s="455"/>
      <c r="L110" s="455"/>
      <c r="M110" s="455"/>
      <c r="N110" s="455"/>
      <c r="O110" s="455"/>
    </row>
    <row r="111" spans="1:15">
      <c r="A111" s="565" t="s">
        <v>237</v>
      </c>
      <c r="B111" s="448"/>
      <c r="C111" s="566" t="s">
        <v>493</v>
      </c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</row>
    <row r="112" spans="1:15" ht="5.25" customHeight="1">
      <c r="A112" s="565"/>
      <c r="B112" s="448"/>
      <c r="C112" s="566"/>
      <c r="D112" s="450"/>
      <c r="E112" s="450"/>
      <c r="F112" s="450"/>
      <c r="G112" s="450"/>
      <c r="H112" s="450"/>
      <c r="I112" s="450"/>
      <c r="J112" s="450"/>
      <c r="K112" s="450"/>
      <c r="L112" s="450"/>
      <c r="M112" s="450"/>
      <c r="N112" s="450"/>
      <c r="O112" s="450"/>
    </row>
    <row r="113" spans="1:15" hidden="1">
      <c r="A113" s="565"/>
      <c r="B113" s="448"/>
      <c r="C113" s="566"/>
      <c r="D113" s="450"/>
      <c r="E113" s="450"/>
      <c r="F113" s="450"/>
      <c r="G113" s="450"/>
      <c r="H113" s="450"/>
      <c r="I113" s="450"/>
      <c r="J113" s="450"/>
      <c r="K113" s="450"/>
      <c r="L113" s="450"/>
      <c r="M113" s="450"/>
      <c r="N113" s="450"/>
      <c r="O113" s="450"/>
    </row>
    <row r="114" spans="1:15" hidden="1">
      <c r="A114" s="565"/>
      <c r="B114" s="448"/>
      <c r="C114" s="566"/>
      <c r="D114" s="450"/>
      <c r="E114" s="450"/>
      <c r="F114" s="450"/>
      <c r="G114" s="450"/>
      <c r="H114" s="450"/>
      <c r="I114" s="450"/>
      <c r="J114" s="450"/>
      <c r="K114" s="450"/>
      <c r="L114" s="450"/>
      <c r="M114" s="450"/>
      <c r="N114" s="450"/>
      <c r="O114" s="450"/>
    </row>
    <row r="115" spans="1:15" hidden="1">
      <c r="A115" s="565"/>
      <c r="B115" s="448"/>
      <c r="C115" s="566"/>
      <c r="D115" s="450"/>
      <c r="E115" s="450"/>
      <c r="F115" s="450"/>
      <c r="G115" s="450"/>
      <c r="H115" s="450"/>
      <c r="I115" s="450"/>
      <c r="J115" s="450"/>
      <c r="K115" s="450"/>
      <c r="L115" s="450"/>
      <c r="M115" s="450"/>
      <c r="N115" s="450"/>
      <c r="O115" s="450"/>
    </row>
    <row r="116" spans="1:15" hidden="1">
      <c r="A116" s="565"/>
      <c r="B116" s="448"/>
      <c r="C116" s="566"/>
      <c r="D116" s="450"/>
      <c r="E116" s="450"/>
      <c r="F116" s="450"/>
      <c r="G116" s="450"/>
      <c r="H116" s="450"/>
      <c r="I116" s="450"/>
      <c r="J116" s="450"/>
      <c r="K116" s="450"/>
      <c r="L116" s="450"/>
      <c r="M116" s="450"/>
      <c r="N116" s="450"/>
      <c r="O116" s="450"/>
    </row>
    <row r="117" spans="1:15" hidden="1">
      <c r="A117" s="565"/>
      <c r="B117" s="448"/>
      <c r="C117" s="566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</row>
    <row r="118" spans="1:15" hidden="1">
      <c r="A118" s="565"/>
      <c r="B118" s="448"/>
      <c r="C118" s="566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</row>
    <row r="119" spans="1:15">
      <c r="A119" s="570" t="s">
        <v>494</v>
      </c>
      <c r="B119" s="452" t="s">
        <v>49</v>
      </c>
      <c r="C119" s="569" t="s">
        <v>495</v>
      </c>
      <c r="D119" s="455"/>
      <c r="E119" s="455"/>
      <c r="F119" s="455"/>
      <c r="G119" s="455"/>
      <c r="H119" s="455"/>
      <c r="I119" s="455"/>
      <c r="J119" s="455"/>
      <c r="K119" s="455"/>
      <c r="L119" s="455"/>
      <c r="M119" s="455"/>
      <c r="N119" s="455"/>
      <c r="O119" s="455"/>
    </row>
    <row r="120" spans="1:15">
      <c r="A120" s="570"/>
      <c r="B120" s="452"/>
      <c r="C120" s="569"/>
      <c r="D120" s="455"/>
      <c r="E120" s="455"/>
      <c r="F120" s="455"/>
      <c r="G120" s="455"/>
      <c r="H120" s="455"/>
      <c r="I120" s="455"/>
      <c r="J120" s="455"/>
      <c r="K120" s="455"/>
      <c r="L120" s="455"/>
      <c r="M120" s="455"/>
      <c r="N120" s="455"/>
      <c r="O120" s="455"/>
    </row>
    <row r="121" spans="1:15" hidden="1">
      <c r="A121" s="570"/>
      <c r="B121" s="452"/>
      <c r="C121" s="569"/>
      <c r="D121" s="455"/>
      <c r="E121" s="455"/>
      <c r="F121" s="455"/>
      <c r="G121" s="455"/>
      <c r="H121" s="455"/>
      <c r="I121" s="455"/>
      <c r="J121" s="455"/>
      <c r="K121" s="455"/>
      <c r="L121" s="455"/>
      <c r="M121" s="455"/>
      <c r="N121" s="455"/>
      <c r="O121" s="455"/>
    </row>
    <row r="122" spans="1:15" hidden="1">
      <c r="A122" s="570"/>
      <c r="B122" s="452"/>
      <c r="C122" s="569"/>
      <c r="D122" s="455"/>
      <c r="E122" s="455"/>
      <c r="F122" s="455"/>
      <c r="G122" s="455"/>
      <c r="H122" s="455"/>
      <c r="I122" s="455"/>
      <c r="J122" s="455"/>
      <c r="K122" s="455"/>
      <c r="L122" s="455"/>
      <c r="M122" s="455"/>
      <c r="N122" s="455"/>
      <c r="O122" s="455"/>
    </row>
    <row r="123" spans="1:15" hidden="1">
      <c r="A123" s="570"/>
      <c r="B123" s="452"/>
      <c r="C123" s="569"/>
      <c r="D123" s="455"/>
      <c r="E123" s="455"/>
      <c r="F123" s="455"/>
      <c r="G123" s="455"/>
      <c r="H123" s="455"/>
      <c r="I123" s="455"/>
      <c r="J123" s="455"/>
      <c r="K123" s="455"/>
      <c r="L123" s="455"/>
      <c r="M123" s="455"/>
      <c r="N123" s="455"/>
      <c r="O123" s="455"/>
    </row>
    <row r="124" spans="1:15" hidden="1">
      <c r="A124" s="570"/>
      <c r="B124" s="452"/>
      <c r="C124" s="569"/>
      <c r="D124" s="455"/>
      <c r="E124" s="455"/>
      <c r="F124" s="455"/>
      <c r="G124" s="455"/>
      <c r="H124" s="455"/>
      <c r="I124" s="455"/>
      <c r="J124" s="455"/>
      <c r="K124" s="455"/>
      <c r="L124" s="455"/>
      <c r="M124" s="455"/>
      <c r="N124" s="455"/>
      <c r="O124" s="455"/>
    </row>
    <row r="125" spans="1:15" hidden="1">
      <c r="A125" s="570"/>
      <c r="B125" s="452"/>
      <c r="C125" s="569"/>
      <c r="D125" s="455"/>
      <c r="E125" s="455"/>
      <c r="F125" s="455"/>
      <c r="G125" s="455"/>
      <c r="H125" s="455"/>
      <c r="I125" s="455"/>
      <c r="J125" s="455"/>
      <c r="K125" s="455"/>
      <c r="L125" s="455"/>
      <c r="M125" s="455"/>
      <c r="N125" s="455"/>
      <c r="O125" s="455"/>
    </row>
    <row r="126" spans="1:15" hidden="1">
      <c r="A126" s="570"/>
      <c r="B126" s="452"/>
      <c r="C126" s="569"/>
      <c r="D126" s="455"/>
      <c r="E126" s="455"/>
      <c r="F126" s="455"/>
      <c r="G126" s="455"/>
      <c r="H126" s="455"/>
      <c r="I126" s="455"/>
      <c r="J126" s="455"/>
      <c r="K126" s="455"/>
      <c r="L126" s="455"/>
      <c r="M126" s="455"/>
      <c r="N126" s="455"/>
      <c r="O126" s="455"/>
    </row>
    <row r="127" spans="1:15">
      <c r="A127" s="570" t="s">
        <v>496</v>
      </c>
      <c r="B127" s="452" t="s">
        <v>49</v>
      </c>
      <c r="C127" s="569" t="s">
        <v>497</v>
      </c>
      <c r="D127" s="454"/>
      <c r="E127" s="454"/>
      <c r="F127" s="454"/>
      <c r="G127" s="454"/>
      <c r="H127" s="454"/>
      <c r="I127" s="454"/>
      <c r="J127" s="454"/>
      <c r="K127" s="454"/>
      <c r="L127" s="454"/>
      <c r="M127" s="454"/>
      <c r="N127" s="454"/>
      <c r="O127" s="454"/>
    </row>
    <row r="128" spans="1:15" ht="2.25" customHeight="1">
      <c r="A128" s="570"/>
      <c r="B128" s="452"/>
      <c r="C128" s="569"/>
      <c r="D128" s="454"/>
      <c r="E128" s="454"/>
      <c r="F128" s="454"/>
      <c r="G128" s="454"/>
      <c r="H128" s="454"/>
      <c r="I128" s="454"/>
      <c r="J128" s="454"/>
      <c r="K128" s="454"/>
      <c r="L128" s="454"/>
      <c r="M128" s="454"/>
      <c r="N128" s="454"/>
      <c r="O128" s="454"/>
    </row>
    <row r="129" spans="1:15" hidden="1">
      <c r="A129" s="570"/>
      <c r="B129" s="452"/>
      <c r="C129" s="569"/>
      <c r="D129" s="454"/>
      <c r="E129" s="454"/>
      <c r="F129" s="454"/>
      <c r="G129" s="454"/>
      <c r="H129" s="454"/>
      <c r="I129" s="454"/>
      <c r="J129" s="454"/>
      <c r="K129" s="454"/>
      <c r="L129" s="454"/>
      <c r="M129" s="454"/>
      <c r="N129" s="454"/>
      <c r="O129" s="454"/>
    </row>
    <row r="130" spans="1:15" hidden="1">
      <c r="A130" s="570"/>
      <c r="B130" s="452"/>
      <c r="C130" s="569"/>
      <c r="D130" s="454"/>
      <c r="E130" s="454"/>
      <c r="F130" s="454"/>
      <c r="G130" s="454"/>
      <c r="H130" s="454"/>
      <c r="I130" s="454"/>
      <c r="J130" s="454"/>
      <c r="K130" s="454"/>
      <c r="L130" s="454"/>
      <c r="M130" s="454"/>
      <c r="N130" s="454"/>
      <c r="O130" s="454"/>
    </row>
    <row r="131" spans="1:15" hidden="1">
      <c r="A131" s="570"/>
      <c r="B131" s="452"/>
      <c r="C131" s="569"/>
      <c r="D131" s="454"/>
      <c r="E131" s="454"/>
      <c r="F131" s="454"/>
      <c r="G131" s="454"/>
      <c r="H131" s="454"/>
      <c r="I131" s="454"/>
      <c r="J131" s="454"/>
      <c r="K131" s="454"/>
      <c r="L131" s="454"/>
      <c r="M131" s="454"/>
      <c r="N131" s="454"/>
      <c r="O131" s="454"/>
    </row>
    <row r="132" spans="1:15" hidden="1">
      <c r="A132" s="570"/>
      <c r="B132" s="452"/>
      <c r="C132" s="569"/>
      <c r="D132" s="454"/>
      <c r="E132" s="454"/>
      <c r="F132" s="454"/>
      <c r="G132" s="454"/>
      <c r="H132" s="454"/>
      <c r="I132" s="454"/>
      <c r="J132" s="454"/>
      <c r="K132" s="454"/>
      <c r="L132" s="454"/>
      <c r="M132" s="454"/>
      <c r="N132" s="454"/>
      <c r="O132" s="454"/>
    </row>
    <row r="133" spans="1:15" hidden="1">
      <c r="A133" s="570"/>
      <c r="B133" s="452"/>
      <c r="C133" s="569"/>
      <c r="D133" s="454"/>
      <c r="E133" s="454"/>
      <c r="F133" s="454"/>
      <c r="G133" s="454"/>
      <c r="H133" s="454"/>
      <c r="I133" s="454"/>
      <c r="J133" s="454"/>
      <c r="K133" s="454"/>
      <c r="L133" s="454"/>
      <c r="M133" s="454"/>
      <c r="N133" s="454"/>
      <c r="O133" s="454"/>
    </row>
    <row r="134" spans="1:15" hidden="1">
      <c r="A134" s="570"/>
      <c r="B134" s="452"/>
      <c r="C134" s="569"/>
      <c r="D134" s="454"/>
      <c r="E134" s="454"/>
      <c r="F134" s="454"/>
      <c r="G134" s="454"/>
      <c r="H134" s="454"/>
      <c r="I134" s="454"/>
      <c r="J134" s="454"/>
      <c r="K134" s="454"/>
      <c r="L134" s="454"/>
      <c r="M134" s="454"/>
      <c r="N134" s="454"/>
      <c r="O134" s="454"/>
    </row>
    <row r="135" spans="1:15">
      <c r="A135" s="570" t="s">
        <v>498</v>
      </c>
      <c r="B135" s="452" t="s">
        <v>49</v>
      </c>
      <c r="C135" s="569" t="s">
        <v>225</v>
      </c>
      <c r="D135" s="455"/>
      <c r="E135" s="455"/>
      <c r="F135" s="455"/>
      <c r="G135" s="455"/>
      <c r="H135" s="455"/>
      <c r="I135" s="455"/>
      <c r="J135" s="455"/>
      <c r="K135" s="455"/>
      <c r="L135" s="455"/>
      <c r="M135" s="455"/>
      <c r="N135" s="455"/>
      <c r="O135" s="455"/>
    </row>
    <row r="136" spans="1:15" ht="8.25" customHeight="1">
      <c r="A136" s="570"/>
      <c r="B136" s="452"/>
      <c r="C136" s="569"/>
      <c r="D136" s="455"/>
      <c r="E136" s="455"/>
      <c r="F136" s="455"/>
      <c r="G136" s="455"/>
      <c r="H136" s="455"/>
      <c r="I136" s="455"/>
      <c r="J136" s="455"/>
      <c r="K136" s="455"/>
      <c r="L136" s="455"/>
      <c r="M136" s="455"/>
      <c r="N136" s="455"/>
      <c r="O136" s="455"/>
    </row>
    <row r="137" spans="1:15" hidden="1">
      <c r="A137" s="570"/>
      <c r="B137" s="452"/>
      <c r="C137" s="569"/>
      <c r="D137" s="455"/>
      <c r="E137" s="455"/>
      <c r="F137" s="455"/>
      <c r="G137" s="455"/>
      <c r="H137" s="455"/>
      <c r="I137" s="455"/>
      <c r="J137" s="455"/>
      <c r="K137" s="455"/>
      <c r="L137" s="455"/>
      <c r="M137" s="455"/>
      <c r="N137" s="455"/>
      <c r="O137" s="455"/>
    </row>
    <row r="138" spans="1:15" hidden="1">
      <c r="A138" s="570"/>
      <c r="B138" s="452"/>
      <c r="C138" s="569"/>
      <c r="D138" s="455"/>
      <c r="E138" s="455"/>
      <c r="F138" s="455"/>
      <c r="G138" s="455"/>
      <c r="H138" s="455"/>
      <c r="I138" s="455"/>
      <c r="J138" s="455"/>
      <c r="K138" s="455"/>
      <c r="L138" s="455"/>
      <c r="M138" s="455"/>
      <c r="N138" s="455"/>
      <c r="O138" s="455"/>
    </row>
    <row r="139" spans="1:15" hidden="1">
      <c r="A139" s="570"/>
      <c r="B139" s="452"/>
      <c r="C139" s="569"/>
      <c r="D139" s="455"/>
      <c r="E139" s="455"/>
      <c r="F139" s="455"/>
      <c r="G139" s="455"/>
      <c r="H139" s="455"/>
      <c r="I139" s="455"/>
      <c r="J139" s="455"/>
      <c r="K139" s="455"/>
      <c r="L139" s="455"/>
      <c r="M139" s="455"/>
      <c r="N139" s="455"/>
      <c r="O139" s="455"/>
    </row>
    <row r="140" spans="1:15" hidden="1">
      <c r="A140" s="570"/>
      <c r="B140" s="452"/>
      <c r="C140" s="569"/>
      <c r="D140" s="455"/>
      <c r="E140" s="455"/>
      <c r="F140" s="455"/>
      <c r="G140" s="455"/>
      <c r="H140" s="455"/>
      <c r="I140" s="455"/>
      <c r="J140" s="455"/>
      <c r="K140" s="455"/>
      <c r="L140" s="455"/>
      <c r="M140" s="455"/>
      <c r="N140" s="455"/>
      <c r="O140" s="455"/>
    </row>
    <row r="141" spans="1:15" hidden="1">
      <c r="A141" s="570"/>
      <c r="B141" s="452"/>
      <c r="C141" s="569"/>
      <c r="D141" s="455"/>
      <c r="E141" s="455"/>
      <c r="F141" s="455"/>
      <c r="G141" s="455"/>
      <c r="H141" s="455"/>
      <c r="I141" s="455"/>
      <c r="J141" s="455"/>
      <c r="K141" s="455"/>
      <c r="L141" s="455"/>
      <c r="M141" s="455"/>
      <c r="N141" s="455"/>
      <c r="O141" s="455"/>
    </row>
    <row r="142" spans="1:15" hidden="1">
      <c r="A142" s="570"/>
      <c r="B142" s="452"/>
      <c r="C142" s="569"/>
      <c r="D142" s="455"/>
      <c r="E142" s="455"/>
      <c r="F142" s="455"/>
      <c r="G142" s="455"/>
      <c r="H142" s="455"/>
      <c r="I142" s="455"/>
      <c r="J142" s="455"/>
      <c r="K142" s="455"/>
      <c r="L142" s="455"/>
      <c r="M142" s="455"/>
      <c r="N142" s="455"/>
      <c r="O142" s="455"/>
    </row>
    <row r="143" spans="1:15">
      <c r="A143" s="554"/>
      <c r="B143" s="554"/>
      <c r="C143" s="554"/>
      <c r="D143" s="447"/>
      <c r="E143" s="447"/>
      <c r="F143" s="447"/>
      <c r="G143" s="447"/>
      <c r="H143" s="447"/>
      <c r="I143" s="447"/>
      <c r="J143" s="447"/>
      <c r="K143" s="447"/>
      <c r="L143" s="447"/>
      <c r="M143" s="447"/>
      <c r="N143" s="447"/>
      <c r="O143" s="447"/>
    </row>
    <row r="144" spans="1:15">
      <c r="A144" s="565" t="s">
        <v>237</v>
      </c>
      <c r="B144" s="448"/>
      <c r="C144" s="566" t="s">
        <v>499</v>
      </c>
      <c r="D144" s="450"/>
      <c r="E144" s="450"/>
      <c r="F144" s="450"/>
      <c r="G144" s="450"/>
      <c r="H144" s="450"/>
      <c r="I144" s="450"/>
      <c r="J144" s="450"/>
      <c r="K144" s="450"/>
      <c r="L144" s="450"/>
      <c r="M144" s="450"/>
      <c r="N144" s="450"/>
      <c r="O144" s="450"/>
    </row>
    <row r="145" spans="1:15" ht="7.5" customHeight="1">
      <c r="A145" s="565"/>
      <c r="B145" s="448"/>
      <c r="C145" s="566"/>
      <c r="D145" s="450"/>
      <c r="E145" s="450"/>
      <c r="F145" s="450"/>
      <c r="G145" s="450"/>
      <c r="H145" s="450"/>
      <c r="I145" s="450"/>
      <c r="J145" s="450"/>
      <c r="K145" s="450"/>
      <c r="L145" s="450"/>
      <c r="M145" s="450"/>
      <c r="N145" s="450"/>
      <c r="O145" s="450"/>
    </row>
    <row r="146" spans="1:15" hidden="1">
      <c r="A146" s="565"/>
      <c r="B146" s="448"/>
      <c r="C146" s="566"/>
      <c r="D146" s="450"/>
      <c r="E146" s="450"/>
      <c r="F146" s="450"/>
      <c r="G146" s="450"/>
      <c r="H146" s="450"/>
      <c r="I146" s="450"/>
      <c r="J146" s="450"/>
      <c r="K146" s="450"/>
      <c r="L146" s="450"/>
      <c r="M146" s="450"/>
      <c r="N146" s="450"/>
      <c r="O146" s="450"/>
    </row>
    <row r="147" spans="1:15" hidden="1">
      <c r="A147" s="565"/>
      <c r="B147" s="448"/>
      <c r="C147" s="566"/>
      <c r="D147" s="450"/>
      <c r="E147" s="450"/>
      <c r="F147" s="450"/>
      <c r="G147" s="450"/>
      <c r="H147" s="450"/>
      <c r="I147" s="450"/>
      <c r="J147" s="450"/>
      <c r="K147" s="450"/>
      <c r="L147" s="450"/>
      <c r="M147" s="450"/>
      <c r="N147" s="450"/>
      <c r="O147" s="450"/>
    </row>
    <row r="148" spans="1:15" hidden="1">
      <c r="A148" s="565"/>
      <c r="B148" s="448"/>
      <c r="C148" s="566"/>
      <c r="D148" s="450"/>
      <c r="E148" s="450"/>
      <c r="F148" s="450"/>
      <c r="G148" s="450"/>
      <c r="H148" s="450"/>
      <c r="I148" s="450"/>
      <c r="J148" s="450"/>
      <c r="K148" s="450"/>
      <c r="L148" s="450"/>
      <c r="M148" s="450"/>
      <c r="N148" s="450"/>
      <c r="O148" s="450"/>
    </row>
    <row r="149" spans="1:15" hidden="1">
      <c r="A149" s="565"/>
      <c r="B149" s="448"/>
      <c r="C149" s="566"/>
      <c r="D149" s="450"/>
      <c r="E149" s="450"/>
      <c r="F149" s="450"/>
      <c r="G149" s="450"/>
      <c r="H149" s="450"/>
      <c r="I149" s="450"/>
      <c r="J149" s="450"/>
      <c r="K149" s="450"/>
      <c r="L149" s="450"/>
      <c r="M149" s="450"/>
      <c r="N149" s="450"/>
      <c r="O149" s="450"/>
    </row>
    <row r="150" spans="1:15" hidden="1">
      <c r="A150" s="565"/>
      <c r="B150" s="448"/>
      <c r="C150" s="566"/>
      <c r="D150" s="450"/>
      <c r="E150" s="450"/>
      <c r="F150" s="450"/>
      <c r="G150" s="450"/>
      <c r="H150" s="450"/>
      <c r="I150" s="450"/>
      <c r="J150" s="450"/>
      <c r="K150" s="450"/>
      <c r="L150" s="450"/>
      <c r="M150" s="450"/>
      <c r="N150" s="450"/>
      <c r="O150" s="450"/>
    </row>
    <row r="151" spans="1:15" hidden="1">
      <c r="A151" s="565"/>
      <c r="B151" s="448"/>
      <c r="C151" s="566"/>
      <c r="D151" s="450"/>
      <c r="E151" s="450"/>
      <c r="F151" s="450"/>
      <c r="G151" s="450"/>
      <c r="H151" s="450"/>
      <c r="I151" s="450"/>
      <c r="J151" s="450"/>
      <c r="K151" s="450"/>
      <c r="L151" s="450"/>
      <c r="M151" s="450"/>
      <c r="N151" s="450"/>
      <c r="O151" s="450"/>
    </row>
    <row r="152" spans="1:15">
      <c r="A152" s="460" t="s">
        <v>500</v>
      </c>
      <c r="B152" s="452" t="s">
        <v>49</v>
      </c>
      <c r="C152" s="460" t="s">
        <v>501</v>
      </c>
      <c r="D152" s="455"/>
      <c r="E152" s="455"/>
      <c r="F152" s="455"/>
      <c r="G152" s="455"/>
      <c r="H152" s="455"/>
      <c r="I152" s="455"/>
      <c r="J152" s="455"/>
      <c r="K152" s="455"/>
      <c r="L152" s="455"/>
      <c r="M152" s="455"/>
      <c r="N152" s="455"/>
      <c r="O152" s="455"/>
    </row>
    <row r="153" spans="1:15">
      <c r="A153" s="565" t="s">
        <v>241</v>
      </c>
      <c r="B153" s="448"/>
      <c r="C153" s="566" t="s">
        <v>242</v>
      </c>
      <c r="D153" s="450"/>
      <c r="E153" s="450"/>
      <c r="F153" s="450"/>
      <c r="G153" s="450"/>
      <c r="H153" s="450"/>
      <c r="I153" s="450"/>
      <c r="J153" s="450"/>
      <c r="K153" s="450"/>
      <c r="L153" s="450"/>
      <c r="M153" s="450"/>
      <c r="N153" s="450"/>
      <c r="O153" s="450"/>
    </row>
    <row r="154" spans="1:15" ht="3" customHeight="1">
      <c r="A154" s="565"/>
      <c r="B154" s="448"/>
      <c r="C154" s="566"/>
      <c r="D154" s="450"/>
      <c r="E154" s="450"/>
      <c r="F154" s="450"/>
      <c r="G154" s="450"/>
      <c r="H154" s="450"/>
      <c r="I154" s="450"/>
      <c r="J154" s="450"/>
      <c r="K154" s="450"/>
      <c r="L154" s="450"/>
      <c r="M154" s="450"/>
      <c r="N154" s="450"/>
      <c r="O154" s="450"/>
    </row>
    <row r="155" spans="1:15" hidden="1">
      <c r="A155" s="565"/>
      <c r="B155" s="448"/>
      <c r="C155" s="566"/>
      <c r="D155" s="450"/>
      <c r="E155" s="450"/>
      <c r="F155" s="450"/>
      <c r="G155" s="450"/>
      <c r="H155" s="450"/>
      <c r="I155" s="450"/>
      <c r="J155" s="450"/>
      <c r="K155" s="450"/>
      <c r="L155" s="450"/>
      <c r="M155" s="450"/>
      <c r="N155" s="450"/>
      <c r="O155" s="450"/>
    </row>
    <row r="156" spans="1:15" hidden="1">
      <c r="A156" s="565"/>
      <c r="B156" s="448"/>
      <c r="C156" s="566"/>
      <c r="D156" s="450"/>
      <c r="E156" s="450"/>
      <c r="F156" s="450"/>
      <c r="G156" s="450"/>
      <c r="H156" s="450"/>
      <c r="I156" s="450"/>
      <c r="J156" s="450"/>
      <c r="K156" s="450"/>
      <c r="L156" s="450"/>
      <c r="M156" s="450"/>
      <c r="N156" s="450"/>
      <c r="O156" s="450"/>
    </row>
    <row r="157" spans="1:15" hidden="1">
      <c r="A157" s="565"/>
      <c r="B157" s="448"/>
      <c r="C157" s="566"/>
      <c r="D157" s="450"/>
      <c r="E157" s="450"/>
      <c r="F157" s="450"/>
      <c r="G157" s="450"/>
      <c r="H157" s="450"/>
      <c r="I157" s="450"/>
      <c r="J157" s="450"/>
      <c r="K157" s="450"/>
      <c r="L157" s="450"/>
      <c r="M157" s="450"/>
      <c r="N157" s="450"/>
      <c r="O157" s="450"/>
    </row>
    <row r="158" spans="1:15" hidden="1">
      <c r="A158" s="565"/>
      <c r="B158" s="448"/>
      <c r="C158" s="566"/>
      <c r="D158" s="450"/>
      <c r="E158" s="450"/>
      <c r="F158" s="450"/>
      <c r="G158" s="450"/>
      <c r="H158" s="450"/>
      <c r="I158" s="450"/>
      <c r="J158" s="450"/>
      <c r="K158" s="450"/>
      <c r="L158" s="450"/>
      <c r="M158" s="450"/>
      <c r="N158" s="450"/>
      <c r="O158" s="450"/>
    </row>
    <row r="159" spans="1:15" hidden="1">
      <c r="A159" s="565"/>
      <c r="B159" s="448"/>
      <c r="C159" s="566"/>
      <c r="D159" s="450"/>
      <c r="E159" s="450"/>
      <c r="F159" s="450"/>
      <c r="G159" s="450"/>
      <c r="H159" s="450"/>
      <c r="I159" s="450"/>
      <c r="J159" s="450"/>
      <c r="K159" s="450"/>
      <c r="L159" s="450"/>
      <c r="M159" s="450"/>
      <c r="N159" s="450"/>
      <c r="O159" s="450"/>
    </row>
    <row r="160" spans="1:15" hidden="1">
      <c r="A160" s="565"/>
      <c r="B160" s="448"/>
      <c r="C160" s="566"/>
      <c r="D160" s="450"/>
      <c r="E160" s="450"/>
      <c r="F160" s="450"/>
      <c r="G160" s="450"/>
      <c r="H160" s="450"/>
      <c r="I160" s="450"/>
      <c r="J160" s="450"/>
      <c r="K160" s="450"/>
      <c r="L160" s="450"/>
      <c r="M160" s="450"/>
      <c r="N160" s="450"/>
      <c r="O160" s="450"/>
    </row>
    <row r="161" spans="1:15">
      <c r="A161" s="554"/>
      <c r="B161" s="554"/>
      <c r="C161" s="554"/>
      <c r="D161" s="447"/>
      <c r="E161" s="447"/>
      <c r="F161" s="447"/>
      <c r="G161" s="447"/>
      <c r="H161" s="447"/>
      <c r="I161" s="447"/>
      <c r="J161" s="447"/>
      <c r="K161" s="447"/>
      <c r="L161" s="447"/>
      <c r="M161" s="447"/>
      <c r="N161" s="447"/>
      <c r="O161" s="447"/>
    </row>
    <row r="162" spans="1:15">
      <c r="A162" s="565" t="s">
        <v>249</v>
      </c>
      <c r="B162" s="448"/>
      <c r="C162" s="566" t="s">
        <v>250</v>
      </c>
      <c r="D162" s="461" t="s">
        <v>373</v>
      </c>
      <c r="E162" s="461" t="s">
        <v>406</v>
      </c>
      <c r="F162" s="461" t="s">
        <v>409</v>
      </c>
      <c r="G162" s="461" t="s">
        <v>411</v>
      </c>
      <c r="H162" s="461" t="s">
        <v>413</v>
      </c>
      <c r="I162" s="461" t="s">
        <v>415</v>
      </c>
      <c r="J162" s="461" t="s">
        <v>417</v>
      </c>
      <c r="K162" s="461" t="s">
        <v>419</v>
      </c>
      <c r="L162" s="461" t="s">
        <v>421</v>
      </c>
      <c r="M162" s="461" t="s">
        <v>423</v>
      </c>
      <c r="N162" s="461" t="s">
        <v>425</v>
      </c>
      <c r="O162" s="461" t="s">
        <v>427</v>
      </c>
    </row>
    <row r="163" spans="1:15">
      <c r="A163" s="565"/>
      <c r="B163" s="448"/>
      <c r="C163" s="566"/>
      <c r="D163" s="461" t="s">
        <v>429</v>
      </c>
      <c r="E163" s="462" t="s">
        <v>431</v>
      </c>
      <c r="F163" s="461" t="s">
        <v>433</v>
      </c>
      <c r="G163" s="461" t="s">
        <v>435</v>
      </c>
      <c r="H163" s="461" t="s">
        <v>437</v>
      </c>
      <c r="I163" s="461" t="s">
        <v>439</v>
      </c>
      <c r="J163" s="461" t="s">
        <v>445</v>
      </c>
      <c r="K163" s="461" t="s">
        <v>447</v>
      </c>
      <c r="L163" s="461" t="s">
        <v>449</v>
      </c>
      <c r="M163" s="461" t="s">
        <v>451</v>
      </c>
      <c r="N163" s="461" t="s">
        <v>453</v>
      </c>
      <c r="O163" s="461" t="s">
        <v>455</v>
      </c>
    </row>
    <row r="164" spans="1:15" ht="10.5" customHeight="1">
      <c r="A164" s="565"/>
      <c r="B164" s="448"/>
      <c r="C164" s="566"/>
      <c r="D164" s="462" t="s">
        <v>502</v>
      </c>
      <c r="E164" s="462" t="s">
        <v>503</v>
      </c>
      <c r="F164" s="461" t="s">
        <v>457</v>
      </c>
      <c r="G164" s="461" t="s">
        <v>459</v>
      </c>
      <c r="H164" s="461" t="s">
        <v>461</v>
      </c>
      <c r="I164" s="461" t="s">
        <v>463</v>
      </c>
      <c r="J164" s="461" t="s">
        <v>465</v>
      </c>
      <c r="K164" s="449"/>
      <c r="L164" s="449"/>
      <c r="M164" s="449"/>
      <c r="N164" s="449"/>
      <c r="O164" s="449"/>
    </row>
    <row r="165" spans="1:15" hidden="1">
      <c r="A165" s="565"/>
      <c r="B165" s="448"/>
      <c r="C165" s="566"/>
      <c r="D165" s="449"/>
      <c r="E165" s="449"/>
      <c r="F165" s="449"/>
      <c r="G165" s="449"/>
      <c r="H165" s="449"/>
      <c r="I165" s="449"/>
      <c r="J165" s="449"/>
      <c r="K165" s="449"/>
      <c r="L165" s="449"/>
      <c r="M165" s="449"/>
      <c r="N165" s="449"/>
      <c r="O165" s="449"/>
    </row>
    <row r="166" spans="1:15" hidden="1">
      <c r="A166" s="565"/>
      <c r="B166" s="448"/>
      <c r="C166" s="566"/>
      <c r="D166" s="449"/>
      <c r="E166" s="449"/>
      <c r="F166" s="449"/>
      <c r="G166" s="449"/>
      <c r="H166" s="449"/>
      <c r="I166" s="449"/>
      <c r="J166" s="449"/>
      <c r="K166" s="449"/>
      <c r="L166" s="449"/>
      <c r="M166" s="449"/>
      <c r="N166" s="449"/>
      <c r="O166" s="449"/>
    </row>
    <row r="167" spans="1:15" hidden="1">
      <c r="A167" s="565"/>
      <c r="B167" s="448"/>
      <c r="C167" s="566"/>
      <c r="D167" s="449"/>
      <c r="E167" s="449"/>
      <c r="F167" s="449"/>
      <c r="G167" s="449"/>
      <c r="H167" s="449"/>
      <c r="I167" s="449"/>
      <c r="J167" s="449"/>
      <c r="K167" s="449"/>
      <c r="L167" s="449"/>
      <c r="M167" s="449"/>
      <c r="N167" s="449"/>
      <c r="O167" s="449"/>
    </row>
    <row r="168" spans="1:15" hidden="1">
      <c r="A168" s="565"/>
      <c r="B168" s="448"/>
      <c r="C168" s="566"/>
      <c r="D168" s="449"/>
      <c r="E168" s="449"/>
      <c r="F168" s="449"/>
      <c r="G168" s="449"/>
      <c r="H168" s="449"/>
      <c r="I168" s="449"/>
      <c r="J168" s="449"/>
      <c r="K168" s="449"/>
      <c r="L168" s="449"/>
      <c r="M168" s="449"/>
      <c r="N168" s="449"/>
      <c r="O168" s="449"/>
    </row>
    <row r="169" spans="1:15" hidden="1">
      <c r="A169" s="565"/>
      <c r="B169" s="448"/>
      <c r="C169" s="566"/>
      <c r="D169" s="449"/>
      <c r="E169" s="449"/>
      <c r="F169" s="449"/>
      <c r="G169" s="449"/>
      <c r="H169" s="449"/>
      <c r="I169" s="449"/>
      <c r="J169" s="449"/>
      <c r="K169" s="449"/>
      <c r="L169" s="449"/>
      <c r="M169" s="449"/>
      <c r="N169" s="449"/>
      <c r="O169" s="449"/>
    </row>
    <row r="170" spans="1:15">
      <c r="A170" s="567" t="s">
        <v>266</v>
      </c>
      <c r="B170" s="452" t="s">
        <v>51</v>
      </c>
      <c r="C170" s="568" t="s">
        <v>227</v>
      </c>
      <c r="D170" s="464"/>
      <c r="E170" s="464" t="s">
        <v>406</v>
      </c>
      <c r="F170" s="464" t="s">
        <v>409</v>
      </c>
      <c r="G170" s="464"/>
      <c r="H170" s="464"/>
      <c r="I170" s="464" t="s">
        <v>415</v>
      </c>
      <c r="J170" s="464"/>
      <c r="K170" s="464"/>
      <c r="L170" s="464"/>
      <c r="M170" s="464" t="s">
        <v>423</v>
      </c>
      <c r="N170" s="464"/>
      <c r="O170" s="464"/>
    </row>
    <row r="171" spans="1:15">
      <c r="A171" s="567"/>
      <c r="B171" s="452"/>
      <c r="C171" s="568"/>
      <c r="D171" s="464"/>
      <c r="E171" s="464"/>
      <c r="F171" s="464"/>
      <c r="G171" s="464"/>
      <c r="H171" s="464"/>
      <c r="I171" s="464"/>
      <c r="J171" s="464"/>
      <c r="K171" s="454"/>
      <c r="L171" s="454"/>
      <c r="M171" s="454"/>
      <c r="N171" s="454"/>
      <c r="O171" s="454" t="s">
        <v>429</v>
      </c>
    </row>
    <row r="172" spans="1:15" ht="2.25" customHeight="1">
      <c r="A172" s="567"/>
      <c r="B172" s="452"/>
      <c r="C172" s="568"/>
      <c r="D172" s="454"/>
      <c r="E172" s="454"/>
      <c r="F172" s="454"/>
      <c r="G172" s="454"/>
      <c r="H172" s="454"/>
      <c r="I172" s="454"/>
      <c r="J172" s="454"/>
      <c r="K172" s="454"/>
      <c r="L172" s="454"/>
      <c r="M172" s="454"/>
      <c r="N172" s="454"/>
      <c r="O172" s="454"/>
    </row>
    <row r="173" spans="1:15" hidden="1">
      <c r="A173" s="567"/>
      <c r="B173" s="452"/>
      <c r="C173" s="568"/>
      <c r="D173" s="454"/>
      <c r="E173" s="454"/>
      <c r="F173" s="454"/>
      <c r="G173" s="454"/>
      <c r="H173" s="454"/>
      <c r="I173" s="454"/>
      <c r="J173" s="454"/>
      <c r="K173" s="454"/>
      <c r="L173" s="454"/>
      <c r="M173" s="454"/>
      <c r="N173" s="454"/>
      <c r="O173" s="454"/>
    </row>
    <row r="174" spans="1:15" hidden="1">
      <c r="A174" s="567"/>
      <c r="B174" s="452"/>
      <c r="C174" s="568"/>
      <c r="D174" s="454"/>
      <c r="E174" s="454"/>
      <c r="F174" s="454"/>
      <c r="G174" s="454"/>
      <c r="H174" s="454"/>
      <c r="I174" s="454"/>
      <c r="J174" s="454"/>
      <c r="K174" s="454"/>
      <c r="L174" s="454"/>
      <c r="M174" s="454"/>
      <c r="N174" s="454"/>
      <c r="O174" s="454"/>
    </row>
    <row r="175" spans="1:15" hidden="1">
      <c r="A175" s="567"/>
      <c r="B175" s="452"/>
      <c r="C175" s="568"/>
      <c r="D175" s="454"/>
      <c r="E175" s="454"/>
      <c r="F175" s="454"/>
      <c r="G175" s="454"/>
      <c r="H175" s="454"/>
      <c r="I175" s="454"/>
      <c r="J175" s="454"/>
      <c r="K175" s="454"/>
      <c r="L175" s="454"/>
      <c r="M175" s="454"/>
      <c r="N175" s="454"/>
      <c r="O175" s="454"/>
    </row>
    <row r="176" spans="1:15" hidden="1">
      <c r="A176" s="567"/>
      <c r="B176" s="452"/>
      <c r="C176" s="568"/>
      <c r="D176" s="454"/>
      <c r="E176" s="454"/>
      <c r="F176" s="454"/>
      <c r="G176" s="454"/>
      <c r="H176" s="454"/>
      <c r="I176" s="454"/>
      <c r="J176" s="454"/>
      <c r="K176" s="454"/>
      <c r="L176" s="454"/>
      <c r="M176" s="454"/>
      <c r="N176" s="454"/>
      <c r="O176" s="454"/>
    </row>
    <row r="177" spans="1:15">
      <c r="A177" s="567" t="s">
        <v>251</v>
      </c>
      <c r="B177" s="452" t="s">
        <v>51</v>
      </c>
      <c r="C177" s="568" t="s">
        <v>252</v>
      </c>
      <c r="D177" s="465" t="s">
        <v>373</v>
      </c>
      <c r="E177" s="465" t="s">
        <v>406</v>
      </c>
      <c r="F177" s="465" t="s">
        <v>409</v>
      </c>
      <c r="G177" s="465" t="s">
        <v>411</v>
      </c>
      <c r="H177" s="465" t="s">
        <v>413</v>
      </c>
      <c r="I177" s="465" t="s">
        <v>415</v>
      </c>
      <c r="J177" s="465" t="s">
        <v>417</v>
      </c>
      <c r="K177" s="465" t="s">
        <v>419</v>
      </c>
      <c r="L177" s="465" t="s">
        <v>421</v>
      </c>
      <c r="M177" s="465" t="s">
        <v>423</v>
      </c>
      <c r="N177" s="465" t="s">
        <v>425</v>
      </c>
      <c r="O177" s="465"/>
    </row>
    <row r="178" spans="1:15">
      <c r="A178" s="567"/>
      <c r="B178" s="452"/>
      <c r="C178" s="568"/>
      <c r="D178" s="465"/>
      <c r="E178" s="465"/>
      <c r="F178" s="465"/>
      <c r="G178" s="455"/>
      <c r="H178" s="466" t="s">
        <v>461</v>
      </c>
      <c r="I178" s="466"/>
      <c r="J178" s="466"/>
      <c r="K178" s="455"/>
      <c r="L178" s="455"/>
      <c r="M178" s="455"/>
      <c r="N178" s="455"/>
      <c r="O178" s="455"/>
    </row>
    <row r="179" spans="1:15" hidden="1">
      <c r="A179" s="567"/>
      <c r="B179" s="452"/>
      <c r="C179" s="568"/>
      <c r="D179" s="455"/>
      <c r="E179" s="455"/>
      <c r="F179" s="455"/>
      <c r="G179" s="455"/>
      <c r="H179" s="455"/>
      <c r="I179" s="455"/>
      <c r="J179" s="455"/>
      <c r="K179" s="455"/>
      <c r="L179" s="455"/>
      <c r="M179" s="455"/>
      <c r="N179" s="455"/>
      <c r="O179" s="455"/>
    </row>
    <row r="180" spans="1:15" hidden="1">
      <c r="A180" s="567"/>
      <c r="B180" s="452"/>
      <c r="C180" s="568"/>
      <c r="D180" s="455"/>
      <c r="E180" s="455"/>
      <c r="F180" s="455"/>
      <c r="G180" s="455"/>
      <c r="H180" s="455"/>
      <c r="I180" s="455"/>
      <c r="J180" s="455"/>
      <c r="K180" s="455"/>
      <c r="L180" s="455"/>
      <c r="M180" s="455"/>
      <c r="N180" s="455"/>
      <c r="O180" s="455"/>
    </row>
    <row r="181" spans="1:15" hidden="1">
      <c r="A181" s="567"/>
      <c r="B181" s="452"/>
      <c r="C181" s="568"/>
      <c r="D181" s="455"/>
      <c r="E181" s="455"/>
      <c r="F181" s="455"/>
      <c r="G181" s="455"/>
      <c r="H181" s="455"/>
      <c r="I181" s="455"/>
      <c r="J181" s="455"/>
      <c r="K181" s="455"/>
      <c r="L181" s="455"/>
      <c r="M181" s="455"/>
      <c r="N181" s="455"/>
      <c r="O181" s="455"/>
    </row>
    <row r="182" spans="1:15" hidden="1">
      <c r="A182" s="567"/>
      <c r="B182" s="452"/>
      <c r="C182" s="568"/>
      <c r="D182" s="455"/>
      <c r="E182" s="455"/>
      <c r="F182" s="455"/>
      <c r="G182" s="455"/>
      <c r="H182" s="455"/>
      <c r="I182" s="455"/>
      <c r="J182" s="455"/>
      <c r="K182" s="455"/>
      <c r="L182" s="455"/>
      <c r="M182" s="455"/>
      <c r="N182" s="455"/>
      <c r="O182" s="455"/>
    </row>
    <row r="183" spans="1:15" hidden="1">
      <c r="A183" s="567"/>
      <c r="B183" s="452"/>
      <c r="C183" s="568"/>
      <c r="D183" s="455"/>
      <c r="E183" s="455"/>
      <c r="F183" s="455"/>
      <c r="G183" s="455"/>
      <c r="H183" s="455"/>
      <c r="I183" s="455"/>
      <c r="J183" s="455"/>
      <c r="K183" s="455"/>
      <c r="L183" s="455"/>
      <c r="M183" s="455"/>
      <c r="N183" s="455"/>
      <c r="O183" s="455"/>
    </row>
    <row r="184" spans="1:15">
      <c r="A184" s="567" t="s">
        <v>253</v>
      </c>
      <c r="B184" s="452" t="s">
        <v>51</v>
      </c>
      <c r="C184" s="568" t="s">
        <v>225</v>
      </c>
      <c r="D184" s="464" t="s">
        <v>373</v>
      </c>
      <c r="E184" s="464" t="s">
        <v>406</v>
      </c>
      <c r="F184" s="464" t="s">
        <v>409</v>
      </c>
      <c r="G184" s="464" t="s">
        <v>411</v>
      </c>
      <c r="H184" s="464" t="s">
        <v>413</v>
      </c>
      <c r="I184" s="464" t="s">
        <v>415</v>
      </c>
      <c r="J184" s="464" t="s">
        <v>417</v>
      </c>
      <c r="K184" s="464" t="s">
        <v>419</v>
      </c>
      <c r="L184" s="464" t="s">
        <v>421</v>
      </c>
      <c r="M184" s="464" t="s">
        <v>423</v>
      </c>
      <c r="N184" s="464" t="s">
        <v>425</v>
      </c>
      <c r="O184" s="464"/>
    </row>
    <row r="185" spans="1:15">
      <c r="A185" s="567"/>
      <c r="B185" s="452"/>
      <c r="C185" s="568"/>
      <c r="D185" s="464"/>
      <c r="E185" s="454"/>
      <c r="F185" s="454"/>
      <c r="G185" s="454"/>
      <c r="H185" s="454"/>
      <c r="I185" s="454"/>
      <c r="J185" s="454"/>
      <c r="K185" s="454"/>
      <c r="L185" s="454"/>
      <c r="M185" s="467"/>
      <c r="N185" s="454"/>
      <c r="O185" s="454"/>
    </row>
    <row r="186" spans="1:15">
      <c r="A186" s="567"/>
      <c r="B186" s="452"/>
      <c r="C186" s="568"/>
      <c r="D186" s="454"/>
      <c r="E186" s="454"/>
      <c r="F186" s="454"/>
      <c r="G186" s="454"/>
      <c r="H186" s="467" t="s">
        <v>461</v>
      </c>
      <c r="I186" s="467"/>
      <c r="J186" s="454"/>
      <c r="K186" s="454"/>
      <c r="L186" s="454"/>
      <c r="M186" s="454"/>
      <c r="N186" s="454"/>
      <c r="O186" s="454"/>
    </row>
    <row r="187" spans="1:15" ht="0.75" customHeight="1">
      <c r="A187" s="567"/>
      <c r="B187" s="452"/>
      <c r="C187" s="568"/>
      <c r="D187" s="454"/>
      <c r="E187" s="454"/>
      <c r="F187" s="454"/>
      <c r="G187" s="454"/>
      <c r="H187" s="454"/>
      <c r="I187" s="454"/>
      <c r="J187" s="454"/>
      <c r="K187" s="454"/>
      <c r="L187" s="454"/>
      <c r="M187" s="454"/>
      <c r="N187" s="454"/>
      <c r="O187" s="454"/>
    </row>
    <row r="188" spans="1:15" hidden="1">
      <c r="A188" s="567"/>
      <c r="B188" s="452"/>
      <c r="C188" s="568"/>
      <c r="D188" s="454"/>
      <c r="E188" s="454"/>
      <c r="F188" s="454"/>
      <c r="G188" s="454"/>
      <c r="H188" s="454"/>
      <c r="I188" s="454"/>
      <c r="J188" s="454"/>
      <c r="K188" s="454"/>
      <c r="L188" s="454"/>
      <c r="M188" s="454"/>
      <c r="N188" s="454"/>
      <c r="O188" s="454"/>
    </row>
    <row r="189" spans="1:15" hidden="1">
      <c r="A189" s="567"/>
      <c r="B189" s="452"/>
      <c r="C189" s="568"/>
      <c r="D189" s="454"/>
      <c r="E189" s="454"/>
      <c r="F189" s="454"/>
      <c r="G189" s="454"/>
      <c r="H189" s="454"/>
      <c r="I189" s="454"/>
      <c r="J189" s="454"/>
      <c r="K189" s="454"/>
      <c r="L189" s="454"/>
      <c r="M189" s="454"/>
      <c r="N189" s="454"/>
      <c r="O189" s="454"/>
    </row>
    <row r="190" spans="1:15" hidden="1">
      <c r="A190" s="567"/>
      <c r="B190" s="452"/>
      <c r="C190" s="568"/>
      <c r="D190" s="454"/>
      <c r="E190" s="454"/>
      <c r="F190" s="454"/>
      <c r="G190" s="454"/>
      <c r="H190" s="454"/>
      <c r="I190" s="454"/>
      <c r="J190" s="454"/>
      <c r="K190" s="454"/>
      <c r="L190" s="454"/>
      <c r="M190" s="454"/>
      <c r="N190" s="454"/>
      <c r="O190" s="454"/>
    </row>
    <row r="191" spans="1:15" hidden="1">
      <c r="A191" s="567"/>
      <c r="B191" s="452"/>
      <c r="C191" s="568"/>
      <c r="D191" s="454"/>
      <c r="E191" s="454"/>
      <c r="F191" s="454"/>
      <c r="G191" s="454"/>
      <c r="H191" s="454"/>
      <c r="I191" s="454"/>
      <c r="J191" s="454"/>
      <c r="K191" s="454"/>
      <c r="L191" s="454"/>
      <c r="M191" s="454"/>
      <c r="N191" s="454"/>
      <c r="O191" s="454"/>
    </row>
    <row r="192" spans="1:15">
      <c r="A192" s="567" t="s">
        <v>254</v>
      </c>
      <c r="B192" s="452" t="s">
        <v>51</v>
      </c>
      <c r="C192" s="568" t="s">
        <v>255</v>
      </c>
      <c r="D192" s="465" t="s">
        <v>373</v>
      </c>
      <c r="E192" s="465" t="s">
        <v>406</v>
      </c>
      <c r="F192" s="465" t="s">
        <v>409</v>
      </c>
      <c r="G192" s="465" t="s">
        <v>411</v>
      </c>
      <c r="H192" s="465" t="s">
        <v>413</v>
      </c>
      <c r="I192" s="465" t="s">
        <v>415</v>
      </c>
      <c r="J192" s="465" t="s">
        <v>417</v>
      </c>
      <c r="K192" s="465" t="s">
        <v>419</v>
      </c>
      <c r="L192" s="465" t="s">
        <v>421</v>
      </c>
      <c r="M192" s="465" t="s">
        <v>423</v>
      </c>
      <c r="N192" s="465" t="s">
        <v>425</v>
      </c>
      <c r="O192" s="465" t="s">
        <v>427</v>
      </c>
    </row>
    <row r="193" spans="1:15">
      <c r="A193" s="567"/>
      <c r="B193" s="452"/>
      <c r="C193" s="568"/>
      <c r="D193" s="465"/>
      <c r="E193" s="465" t="s">
        <v>431</v>
      </c>
      <c r="F193" s="465"/>
      <c r="G193" s="465"/>
      <c r="H193" s="465"/>
      <c r="I193" s="465"/>
      <c r="J193" s="465"/>
      <c r="K193" s="465"/>
      <c r="L193" s="465" t="s">
        <v>445</v>
      </c>
      <c r="M193" s="465" t="s">
        <v>447</v>
      </c>
      <c r="N193" s="465" t="s">
        <v>449</v>
      </c>
      <c r="O193" s="465"/>
    </row>
    <row r="194" spans="1:15">
      <c r="A194" s="567"/>
      <c r="B194" s="452"/>
      <c r="C194" s="568"/>
      <c r="D194" s="465"/>
      <c r="E194" s="465"/>
      <c r="F194" s="465"/>
      <c r="G194" s="465"/>
      <c r="H194" s="465"/>
      <c r="I194" s="465" t="s">
        <v>463</v>
      </c>
      <c r="J194" s="465"/>
      <c r="K194" s="455"/>
      <c r="L194" s="455"/>
      <c r="M194" s="455"/>
      <c r="N194" s="455"/>
      <c r="O194" s="455"/>
    </row>
    <row r="195" spans="1:15" hidden="1">
      <c r="A195" s="567"/>
      <c r="B195" s="452"/>
      <c r="C195" s="568"/>
      <c r="D195" s="455"/>
      <c r="E195" s="455"/>
      <c r="F195" s="455"/>
      <c r="G195" s="455"/>
      <c r="H195" s="455"/>
      <c r="I195" s="455"/>
      <c r="J195" s="455"/>
      <c r="K195" s="455"/>
      <c r="L195" s="455"/>
      <c r="M195" s="455"/>
      <c r="N195" s="455"/>
      <c r="O195" s="455"/>
    </row>
    <row r="196" spans="1:15" hidden="1">
      <c r="A196" s="567"/>
      <c r="B196" s="452"/>
      <c r="C196" s="568"/>
      <c r="D196" s="455"/>
      <c r="E196" s="455"/>
      <c r="F196" s="455"/>
      <c r="G196" s="455"/>
      <c r="H196" s="455"/>
      <c r="I196" s="455"/>
      <c r="J196" s="455"/>
      <c r="K196" s="455"/>
      <c r="L196" s="455"/>
      <c r="M196" s="455"/>
      <c r="N196" s="455"/>
      <c r="O196" s="455"/>
    </row>
    <row r="197" spans="1:15" hidden="1">
      <c r="A197" s="567"/>
      <c r="B197" s="452"/>
      <c r="C197" s="568"/>
      <c r="D197" s="455"/>
      <c r="E197" s="455"/>
      <c r="F197" s="455"/>
      <c r="G197" s="455"/>
      <c r="H197" s="455"/>
      <c r="I197" s="455"/>
      <c r="J197" s="455"/>
      <c r="K197" s="455"/>
      <c r="L197" s="455"/>
      <c r="M197" s="455"/>
      <c r="N197" s="455"/>
      <c r="O197" s="455"/>
    </row>
    <row r="198" spans="1:15" hidden="1">
      <c r="A198" s="567"/>
      <c r="B198" s="452"/>
      <c r="C198" s="568"/>
      <c r="D198" s="455"/>
      <c r="E198" s="455"/>
      <c r="F198" s="455"/>
      <c r="G198" s="455"/>
      <c r="H198" s="455"/>
      <c r="I198" s="455"/>
      <c r="J198" s="455"/>
      <c r="K198" s="455"/>
      <c r="L198" s="455"/>
      <c r="M198" s="455"/>
      <c r="N198" s="455"/>
      <c r="O198" s="455"/>
    </row>
    <row r="199" spans="1:15">
      <c r="A199" s="567" t="s">
        <v>256</v>
      </c>
      <c r="B199" s="452" t="s">
        <v>51</v>
      </c>
      <c r="C199" s="568" t="s">
        <v>221</v>
      </c>
      <c r="D199" s="464" t="s">
        <v>373</v>
      </c>
      <c r="E199" s="464" t="s">
        <v>406</v>
      </c>
      <c r="F199" s="464" t="s">
        <v>409</v>
      </c>
      <c r="G199" s="464" t="s">
        <v>411</v>
      </c>
      <c r="H199" s="464" t="s">
        <v>413</v>
      </c>
      <c r="I199" s="464" t="s">
        <v>415</v>
      </c>
      <c r="J199" s="464" t="s">
        <v>417</v>
      </c>
      <c r="K199" s="464" t="s">
        <v>419</v>
      </c>
      <c r="L199" s="464" t="s">
        <v>421</v>
      </c>
      <c r="M199" s="464" t="s">
        <v>423</v>
      </c>
      <c r="N199" s="464" t="s">
        <v>425</v>
      </c>
      <c r="O199" s="464" t="s">
        <v>427</v>
      </c>
    </row>
    <row r="200" spans="1:15">
      <c r="A200" s="567"/>
      <c r="B200" s="452"/>
      <c r="C200" s="568"/>
      <c r="D200" s="464" t="s">
        <v>429</v>
      </c>
      <c r="E200" s="464"/>
      <c r="F200" s="464"/>
      <c r="G200" s="464"/>
      <c r="H200" s="464"/>
      <c r="I200" s="454"/>
      <c r="J200" s="454"/>
      <c r="K200" s="454"/>
      <c r="L200" s="467"/>
      <c r="M200" s="454"/>
      <c r="N200" s="467"/>
      <c r="O200" s="454"/>
    </row>
    <row r="201" spans="1:15">
      <c r="A201" s="567"/>
      <c r="B201" s="452"/>
      <c r="C201" s="568"/>
      <c r="D201" s="454"/>
      <c r="E201" s="454"/>
      <c r="F201" s="454"/>
      <c r="G201" s="454"/>
      <c r="H201" s="467" t="s">
        <v>461</v>
      </c>
      <c r="I201" s="467"/>
      <c r="J201" s="467"/>
      <c r="K201" s="454"/>
      <c r="L201" s="454"/>
      <c r="M201" s="454"/>
      <c r="N201" s="454"/>
      <c r="O201" s="454"/>
    </row>
    <row r="202" spans="1:15" hidden="1">
      <c r="A202" s="567"/>
      <c r="B202" s="452"/>
      <c r="C202" s="568"/>
      <c r="D202" s="454"/>
      <c r="E202" s="454"/>
      <c r="F202" s="454"/>
      <c r="G202" s="454"/>
      <c r="H202" s="454"/>
      <c r="I202" s="454"/>
      <c r="J202" s="454"/>
      <c r="K202" s="454"/>
      <c r="L202" s="454"/>
      <c r="M202" s="454"/>
      <c r="N202" s="454"/>
      <c r="O202" s="454"/>
    </row>
    <row r="203" spans="1:15" hidden="1">
      <c r="A203" s="567"/>
      <c r="B203" s="452"/>
      <c r="C203" s="568"/>
      <c r="D203" s="454"/>
      <c r="E203" s="454"/>
      <c r="F203" s="454"/>
      <c r="G203" s="454"/>
      <c r="H203" s="454"/>
      <c r="I203" s="454"/>
      <c r="J203" s="454"/>
      <c r="K203" s="454"/>
      <c r="L203" s="454"/>
      <c r="M203" s="454"/>
      <c r="N203" s="454"/>
      <c r="O203" s="454"/>
    </row>
    <row r="204" spans="1:15" hidden="1">
      <c r="A204" s="567"/>
      <c r="B204" s="452"/>
      <c r="C204" s="568"/>
      <c r="D204" s="454"/>
      <c r="E204" s="454"/>
      <c r="F204" s="454"/>
      <c r="G204" s="454"/>
      <c r="H204" s="454"/>
      <c r="I204" s="454"/>
      <c r="J204" s="454"/>
      <c r="K204" s="454"/>
      <c r="L204" s="454"/>
      <c r="M204" s="454"/>
      <c r="N204" s="454"/>
      <c r="O204" s="454"/>
    </row>
    <row r="205" spans="1:15" hidden="1">
      <c r="A205" s="567"/>
      <c r="B205" s="452"/>
      <c r="C205" s="568"/>
      <c r="D205" s="454"/>
      <c r="E205" s="454"/>
      <c r="F205" s="454"/>
      <c r="G205" s="454"/>
      <c r="H205" s="454"/>
      <c r="I205" s="454"/>
      <c r="J205" s="454"/>
      <c r="K205" s="454"/>
      <c r="L205" s="454"/>
      <c r="M205" s="454"/>
      <c r="N205" s="454"/>
      <c r="O205" s="454"/>
    </row>
    <row r="206" spans="1:15" hidden="1">
      <c r="A206" s="567"/>
      <c r="B206" s="452"/>
      <c r="C206" s="568"/>
      <c r="D206" s="454"/>
      <c r="E206" s="454"/>
      <c r="F206" s="454"/>
      <c r="G206" s="454"/>
      <c r="H206" s="454"/>
      <c r="I206" s="454"/>
      <c r="J206" s="454"/>
      <c r="K206" s="454"/>
      <c r="L206" s="454"/>
      <c r="M206" s="454"/>
      <c r="N206" s="454"/>
      <c r="O206" s="454"/>
    </row>
    <row r="207" spans="1:15">
      <c r="A207" s="567" t="s">
        <v>258</v>
      </c>
      <c r="B207" s="452" t="s">
        <v>51</v>
      </c>
      <c r="C207" s="568" t="s">
        <v>259</v>
      </c>
      <c r="D207" s="455"/>
      <c r="E207" s="455"/>
      <c r="F207" s="455"/>
      <c r="G207" s="455"/>
      <c r="H207" s="455"/>
      <c r="I207" s="455"/>
      <c r="J207" s="455"/>
      <c r="K207" s="455"/>
      <c r="L207" s="455"/>
      <c r="M207" s="455"/>
      <c r="N207" s="455"/>
      <c r="O207" s="455"/>
    </row>
    <row r="208" spans="1:15" ht="9.75" customHeight="1">
      <c r="A208" s="567"/>
      <c r="B208" s="452"/>
      <c r="C208" s="568"/>
      <c r="D208" s="455"/>
      <c r="E208" s="455"/>
      <c r="F208" s="455"/>
      <c r="G208" s="455"/>
      <c r="H208" s="455"/>
      <c r="I208" s="455"/>
      <c r="J208" s="455"/>
      <c r="K208" s="455"/>
      <c r="L208" s="455"/>
      <c r="M208" s="455"/>
      <c r="N208" s="455"/>
      <c r="O208" s="455"/>
    </row>
    <row r="209" spans="1:15" ht="10.5" hidden="1" customHeight="1">
      <c r="A209" s="567"/>
      <c r="B209" s="452"/>
      <c r="C209" s="568"/>
      <c r="D209" s="455"/>
      <c r="E209" s="455"/>
      <c r="F209" s="455"/>
      <c r="G209" s="455"/>
      <c r="H209" s="455"/>
      <c r="I209" s="455"/>
      <c r="J209" s="455"/>
      <c r="K209" s="455"/>
      <c r="L209" s="455"/>
      <c r="M209" s="455"/>
      <c r="N209" s="455"/>
      <c r="O209" s="455"/>
    </row>
    <row r="210" spans="1:15" ht="10.5" hidden="1" customHeight="1">
      <c r="A210" s="567"/>
      <c r="B210" s="452"/>
      <c r="C210" s="568"/>
      <c r="D210" s="455"/>
      <c r="E210" s="455"/>
      <c r="F210" s="455"/>
      <c r="G210" s="455"/>
      <c r="H210" s="455"/>
      <c r="I210" s="455"/>
      <c r="J210" s="455"/>
      <c r="K210" s="455"/>
      <c r="L210" s="455"/>
      <c r="M210" s="455"/>
      <c r="N210" s="455"/>
      <c r="O210" s="455"/>
    </row>
    <row r="211" spans="1:15" ht="10.5" hidden="1" customHeight="1">
      <c r="A211" s="567"/>
      <c r="B211" s="452"/>
      <c r="C211" s="568"/>
      <c r="D211" s="455"/>
      <c r="E211" s="455"/>
      <c r="F211" s="455"/>
      <c r="G211" s="455"/>
      <c r="H211" s="455"/>
      <c r="I211" s="455"/>
      <c r="J211" s="455"/>
      <c r="K211" s="455"/>
      <c r="L211" s="455"/>
      <c r="M211" s="455"/>
      <c r="N211" s="455"/>
      <c r="O211" s="455"/>
    </row>
    <row r="212" spans="1:15" ht="10.5" hidden="1" customHeight="1">
      <c r="A212" s="567"/>
      <c r="B212" s="452"/>
      <c r="C212" s="568"/>
      <c r="D212" s="455"/>
      <c r="E212" s="455"/>
      <c r="F212" s="455"/>
      <c r="G212" s="455"/>
      <c r="H212" s="455"/>
      <c r="I212" s="455"/>
      <c r="J212" s="455"/>
      <c r="K212" s="455"/>
      <c r="L212" s="455"/>
      <c r="M212" s="455"/>
      <c r="N212" s="455"/>
      <c r="O212" s="455"/>
    </row>
    <row r="213" spans="1:15" ht="10.5" hidden="1" customHeight="1">
      <c r="A213" s="567"/>
      <c r="B213" s="452"/>
      <c r="C213" s="568"/>
      <c r="D213" s="455"/>
      <c r="E213" s="455"/>
      <c r="F213" s="455"/>
      <c r="G213" s="455"/>
      <c r="H213" s="455"/>
      <c r="I213" s="455"/>
      <c r="J213" s="455"/>
      <c r="K213" s="455"/>
      <c r="L213" s="455"/>
      <c r="M213" s="455"/>
      <c r="N213" s="455"/>
      <c r="O213" s="455"/>
    </row>
    <row r="214" spans="1:15" ht="10.5" hidden="1" customHeight="1">
      <c r="A214" s="567"/>
      <c r="B214" s="452"/>
      <c r="C214" s="568"/>
      <c r="D214" s="455"/>
      <c r="E214" s="455"/>
      <c r="F214" s="455"/>
      <c r="G214" s="455"/>
      <c r="H214" s="455"/>
      <c r="I214" s="455"/>
      <c r="J214" s="455"/>
      <c r="K214" s="455"/>
      <c r="L214" s="455"/>
      <c r="M214" s="455"/>
      <c r="N214" s="455"/>
      <c r="O214" s="455"/>
    </row>
    <row r="215" spans="1:15">
      <c r="A215" s="567"/>
      <c r="B215" s="452"/>
      <c r="C215" s="568"/>
      <c r="D215" s="459"/>
      <c r="E215" s="459"/>
      <c r="F215" s="459"/>
      <c r="G215" s="459"/>
      <c r="H215" s="459"/>
      <c r="I215" s="459"/>
      <c r="J215" s="459"/>
      <c r="K215" s="459"/>
      <c r="L215" s="459"/>
      <c r="M215" s="459"/>
      <c r="N215" s="459"/>
      <c r="O215" s="459"/>
    </row>
    <row r="216" spans="1:15">
      <c r="A216" s="567" t="s">
        <v>260</v>
      </c>
      <c r="B216" s="452" t="s">
        <v>51</v>
      </c>
      <c r="C216" s="568" t="s">
        <v>504</v>
      </c>
      <c r="D216" s="455"/>
      <c r="E216" s="455"/>
      <c r="F216" s="455"/>
      <c r="G216" s="455"/>
      <c r="H216" s="455"/>
      <c r="I216" s="455"/>
      <c r="J216" s="455"/>
      <c r="K216" s="455"/>
      <c r="L216" s="455"/>
      <c r="M216" s="455"/>
      <c r="N216" s="455"/>
      <c r="O216" s="455"/>
    </row>
    <row r="217" spans="1:15" ht="9.75" customHeight="1">
      <c r="A217" s="567"/>
      <c r="B217" s="452"/>
      <c r="C217" s="568"/>
      <c r="D217" s="455"/>
      <c r="E217" s="455"/>
      <c r="F217" s="455"/>
      <c r="G217" s="455"/>
      <c r="H217" s="455"/>
      <c r="I217" s="455"/>
      <c r="J217" s="455"/>
      <c r="K217" s="455"/>
      <c r="L217" s="455"/>
      <c r="M217" s="455"/>
      <c r="N217" s="455"/>
      <c r="O217" s="455"/>
    </row>
    <row r="218" spans="1:15" ht="10.5" hidden="1" customHeight="1">
      <c r="A218" s="567"/>
      <c r="B218" s="452"/>
      <c r="C218" s="568"/>
      <c r="D218" s="455"/>
      <c r="E218" s="455"/>
      <c r="F218" s="455"/>
      <c r="G218" s="455"/>
      <c r="H218" s="455"/>
      <c r="I218" s="455"/>
      <c r="J218" s="455"/>
      <c r="K218" s="455"/>
      <c r="L218" s="455"/>
      <c r="M218" s="455"/>
      <c r="N218" s="455"/>
      <c r="O218" s="455"/>
    </row>
    <row r="219" spans="1:15" ht="10.5" hidden="1" customHeight="1">
      <c r="A219" s="567"/>
      <c r="B219" s="452"/>
      <c r="C219" s="568"/>
      <c r="D219" s="455"/>
      <c r="E219" s="455"/>
      <c r="F219" s="455"/>
      <c r="G219" s="455"/>
      <c r="H219" s="455"/>
      <c r="I219" s="455"/>
      <c r="J219" s="455"/>
      <c r="K219" s="455"/>
      <c r="L219" s="455"/>
      <c r="M219" s="455"/>
      <c r="N219" s="455"/>
      <c r="O219" s="455"/>
    </row>
    <row r="220" spans="1:15" ht="10.5" hidden="1" customHeight="1">
      <c r="A220" s="567"/>
      <c r="B220" s="452"/>
      <c r="C220" s="568"/>
      <c r="D220" s="455"/>
      <c r="E220" s="455"/>
      <c r="F220" s="455"/>
      <c r="G220" s="455"/>
      <c r="H220" s="455"/>
      <c r="I220" s="455"/>
      <c r="J220" s="455"/>
      <c r="K220" s="455"/>
      <c r="L220" s="455"/>
      <c r="M220" s="455"/>
      <c r="N220" s="455"/>
      <c r="O220" s="455"/>
    </row>
    <row r="221" spans="1:15" ht="10.5" hidden="1" customHeight="1">
      <c r="A221" s="567"/>
      <c r="B221" s="452"/>
      <c r="C221" s="568"/>
      <c r="D221" s="455"/>
      <c r="E221" s="455"/>
      <c r="F221" s="455"/>
      <c r="G221" s="455"/>
      <c r="H221" s="455"/>
      <c r="I221" s="455"/>
      <c r="J221" s="455"/>
      <c r="K221" s="455"/>
      <c r="L221" s="455"/>
      <c r="M221" s="455"/>
      <c r="N221" s="455"/>
      <c r="O221" s="455"/>
    </row>
    <row r="222" spans="1:15" ht="10.5" hidden="1" customHeight="1">
      <c r="A222" s="567"/>
      <c r="B222" s="452"/>
      <c r="C222" s="568"/>
      <c r="D222" s="455"/>
      <c r="E222" s="455"/>
      <c r="F222" s="455"/>
      <c r="G222" s="455"/>
      <c r="H222" s="455"/>
      <c r="I222" s="455"/>
      <c r="J222" s="455"/>
      <c r="K222" s="455"/>
      <c r="L222" s="455"/>
      <c r="M222" s="455"/>
      <c r="N222" s="455"/>
      <c r="O222" s="455"/>
    </row>
    <row r="223" spans="1:15" ht="10.5" hidden="1" customHeight="1">
      <c r="A223" s="567"/>
      <c r="B223" s="452"/>
      <c r="C223" s="568"/>
      <c r="D223" s="455"/>
      <c r="E223" s="455"/>
      <c r="F223" s="455"/>
      <c r="G223" s="455"/>
      <c r="H223" s="455"/>
      <c r="I223" s="455"/>
      <c r="J223" s="455"/>
      <c r="K223" s="455"/>
      <c r="L223" s="455"/>
      <c r="M223" s="455"/>
      <c r="N223" s="455"/>
      <c r="O223" s="455"/>
    </row>
    <row r="224" spans="1:15">
      <c r="A224" s="567"/>
      <c r="B224" s="452"/>
      <c r="C224" s="568"/>
      <c r="D224" s="468"/>
      <c r="E224" s="468"/>
      <c r="F224" s="468"/>
      <c r="G224" s="468"/>
      <c r="H224" s="468"/>
      <c r="I224" s="468"/>
      <c r="J224" s="468"/>
      <c r="K224" s="468"/>
      <c r="L224" s="468"/>
      <c r="M224" s="468"/>
      <c r="N224" s="468"/>
      <c r="O224" s="468"/>
    </row>
    <row r="225" spans="1:15">
      <c r="A225" s="567" t="s">
        <v>260</v>
      </c>
      <c r="B225" s="452" t="s">
        <v>51</v>
      </c>
      <c r="C225" s="569" t="s">
        <v>263</v>
      </c>
      <c r="D225" s="459"/>
      <c r="E225" s="459"/>
      <c r="F225" s="459"/>
      <c r="G225" s="459"/>
      <c r="H225" s="459"/>
      <c r="I225" s="459"/>
      <c r="J225" s="459"/>
      <c r="K225" s="459"/>
      <c r="L225" s="459"/>
      <c r="M225" s="459"/>
      <c r="N225" s="459"/>
      <c r="O225" s="459"/>
    </row>
    <row r="226" spans="1:15">
      <c r="A226" s="567"/>
      <c r="B226" s="452"/>
      <c r="C226" s="569"/>
      <c r="D226" s="459"/>
      <c r="E226" s="459"/>
      <c r="F226" s="459"/>
      <c r="G226" s="459"/>
      <c r="H226" s="459"/>
      <c r="I226" s="459"/>
      <c r="J226" s="459"/>
      <c r="K226" s="459"/>
      <c r="L226" s="459"/>
      <c r="M226" s="459"/>
      <c r="N226" s="459"/>
      <c r="O226" s="459"/>
    </row>
    <row r="227" spans="1:15" ht="0.75" customHeight="1">
      <c r="A227" s="567"/>
      <c r="B227" s="452"/>
      <c r="C227" s="569"/>
      <c r="D227" s="454"/>
      <c r="E227" s="454"/>
      <c r="F227" s="454"/>
      <c r="G227" s="454"/>
      <c r="H227" s="454"/>
      <c r="I227" s="454"/>
      <c r="J227" s="454"/>
      <c r="K227" s="454"/>
      <c r="L227" s="454"/>
      <c r="M227" s="454"/>
      <c r="N227" s="454"/>
      <c r="O227" s="454"/>
    </row>
    <row r="228" spans="1:15" hidden="1">
      <c r="A228" s="567"/>
      <c r="B228" s="452"/>
      <c r="C228" s="569"/>
      <c r="D228" s="454"/>
      <c r="E228" s="454"/>
      <c r="F228" s="454"/>
      <c r="G228" s="454"/>
      <c r="H228" s="454"/>
      <c r="I228" s="454"/>
      <c r="J228" s="454"/>
      <c r="K228" s="454"/>
      <c r="L228" s="454"/>
      <c r="M228" s="454"/>
      <c r="N228" s="454"/>
      <c r="O228" s="454"/>
    </row>
    <row r="229" spans="1:15" hidden="1">
      <c r="A229" s="567"/>
      <c r="B229" s="452"/>
      <c r="C229" s="569"/>
      <c r="D229" s="454"/>
      <c r="E229" s="454"/>
      <c r="F229" s="454"/>
      <c r="G229" s="454"/>
      <c r="H229" s="454"/>
      <c r="I229" s="454"/>
      <c r="J229" s="454"/>
      <c r="K229" s="454"/>
      <c r="L229" s="454"/>
      <c r="M229" s="454"/>
      <c r="N229" s="454"/>
      <c r="O229" s="454"/>
    </row>
    <row r="230" spans="1:15" hidden="1">
      <c r="A230" s="567"/>
      <c r="B230" s="452"/>
      <c r="C230" s="569"/>
      <c r="D230" s="454"/>
      <c r="E230" s="454"/>
      <c r="F230" s="454"/>
      <c r="G230" s="454"/>
      <c r="H230" s="454"/>
      <c r="I230" s="454"/>
      <c r="J230" s="454"/>
      <c r="K230" s="454"/>
      <c r="L230" s="454"/>
      <c r="M230" s="454"/>
      <c r="N230" s="454"/>
      <c r="O230" s="454"/>
    </row>
    <row r="231" spans="1:15" hidden="1">
      <c r="A231" s="567"/>
      <c r="B231" s="452"/>
      <c r="C231" s="569"/>
      <c r="D231" s="454"/>
      <c r="E231" s="454"/>
      <c r="F231" s="454"/>
      <c r="G231" s="454"/>
      <c r="H231" s="454"/>
      <c r="I231" s="454"/>
      <c r="J231" s="454"/>
      <c r="K231" s="454"/>
      <c r="L231" s="454"/>
      <c r="M231" s="454"/>
      <c r="N231" s="454"/>
      <c r="O231" s="454"/>
    </row>
    <row r="232" spans="1:15" hidden="1">
      <c r="A232" s="567"/>
      <c r="B232" s="452"/>
      <c r="C232" s="569"/>
      <c r="D232" s="454"/>
      <c r="E232" s="454"/>
      <c r="F232" s="454"/>
      <c r="G232" s="454"/>
      <c r="H232" s="454"/>
      <c r="I232" s="454"/>
      <c r="J232" s="454"/>
      <c r="K232" s="454"/>
      <c r="L232" s="454"/>
      <c r="M232" s="454"/>
      <c r="N232" s="454"/>
      <c r="O232" s="454"/>
    </row>
    <row r="233" spans="1:15">
      <c r="A233" s="567" t="s">
        <v>262</v>
      </c>
      <c r="B233" s="452" t="s">
        <v>51</v>
      </c>
      <c r="C233" s="568" t="s">
        <v>265</v>
      </c>
      <c r="D233" s="454"/>
      <c r="E233" s="454"/>
      <c r="F233" s="454"/>
      <c r="G233" s="454"/>
      <c r="H233" s="454"/>
      <c r="I233" s="454"/>
      <c r="J233" s="454"/>
      <c r="K233" s="454"/>
      <c r="L233" s="454"/>
      <c r="M233" s="454"/>
      <c r="N233" s="454"/>
      <c r="O233" s="454"/>
    </row>
    <row r="234" spans="1:15" ht="9.75" customHeight="1">
      <c r="A234" s="567"/>
      <c r="B234" s="452"/>
      <c r="C234" s="568"/>
      <c r="D234" s="454"/>
      <c r="E234" s="454"/>
      <c r="F234" s="454"/>
      <c r="G234" s="454"/>
      <c r="H234" s="454"/>
      <c r="I234" s="454"/>
      <c r="J234" s="454"/>
      <c r="K234" s="454"/>
      <c r="L234" s="454"/>
      <c r="M234" s="454"/>
      <c r="N234" s="454"/>
      <c r="O234" s="454"/>
    </row>
    <row r="235" spans="1:15" hidden="1">
      <c r="A235" s="567"/>
      <c r="B235" s="452"/>
      <c r="C235" s="568"/>
      <c r="D235" s="455"/>
      <c r="E235" s="455"/>
      <c r="F235" s="455"/>
      <c r="G235" s="455"/>
      <c r="H235" s="455"/>
      <c r="I235" s="455"/>
      <c r="J235" s="455"/>
      <c r="K235" s="455"/>
      <c r="L235" s="455"/>
      <c r="M235" s="455"/>
      <c r="N235" s="455"/>
      <c r="O235" s="455"/>
    </row>
    <row r="236" spans="1:15" hidden="1">
      <c r="A236" s="567"/>
      <c r="B236" s="452"/>
      <c r="C236" s="568"/>
      <c r="D236" s="455"/>
      <c r="E236" s="455"/>
      <c r="F236" s="455"/>
      <c r="G236" s="455"/>
      <c r="H236" s="455"/>
      <c r="I236" s="455"/>
      <c r="J236" s="455"/>
      <c r="K236" s="455"/>
      <c r="L236" s="455"/>
      <c r="M236" s="455"/>
      <c r="N236" s="455"/>
      <c r="O236" s="455"/>
    </row>
    <row r="237" spans="1:15" hidden="1">
      <c r="A237" s="567"/>
      <c r="B237" s="452"/>
      <c r="C237" s="568"/>
      <c r="D237" s="455"/>
      <c r="E237" s="455"/>
      <c r="F237" s="455"/>
      <c r="G237" s="455"/>
      <c r="H237" s="455"/>
      <c r="I237" s="455"/>
      <c r="J237" s="455"/>
      <c r="K237" s="455"/>
      <c r="L237" s="455"/>
      <c r="M237" s="455"/>
      <c r="N237" s="455"/>
      <c r="O237" s="455"/>
    </row>
    <row r="238" spans="1:15" hidden="1">
      <c r="A238" s="567"/>
      <c r="B238" s="452"/>
      <c r="C238" s="568"/>
      <c r="D238" s="455"/>
      <c r="E238" s="455"/>
      <c r="F238" s="455"/>
      <c r="G238" s="455"/>
      <c r="H238" s="455"/>
      <c r="I238" s="455"/>
      <c r="J238" s="455"/>
      <c r="K238" s="455"/>
      <c r="L238" s="455"/>
      <c r="M238" s="455"/>
      <c r="N238" s="455"/>
      <c r="O238" s="455"/>
    </row>
    <row r="239" spans="1:15" hidden="1">
      <c r="A239" s="567"/>
      <c r="B239" s="452"/>
      <c r="C239" s="568"/>
      <c r="D239" s="455"/>
      <c r="E239" s="455"/>
      <c r="F239" s="455"/>
      <c r="G239" s="455"/>
      <c r="H239" s="455"/>
      <c r="I239" s="455"/>
      <c r="J239" s="455"/>
      <c r="K239" s="455"/>
      <c r="L239" s="455"/>
      <c r="M239" s="455"/>
      <c r="N239" s="455"/>
      <c r="O239" s="455"/>
    </row>
    <row r="240" spans="1:15" hidden="1">
      <c r="A240" s="567"/>
      <c r="B240" s="452"/>
      <c r="C240" s="568"/>
      <c r="D240" s="455"/>
      <c r="E240" s="455"/>
      <c r="F240" s="455"/>
      <c r="G240" s="455"/>
      <c r="H240" s="455"/>
      <c r="I240" s="455"/>
      <c r="J240" s="455"/>
      <c r="K240" s="455"/>
      <c r="L240" s="455"/>
      <c r="M240" s="455"/>
      <c r="N240" s="455"/>
      <c r="O240" s="455"/>
    </row>
    <row r="241" spans="1:15" hidden="1">
      <c r="A241" s="517"/>
      <c r="B241" s="452"/>
      <c r="C241" s="517"/>
      <c r="D241" s="454"/>
      <c r="E241" s="454"/>
      <c r="F241" s="454"/>
      <c r="G241" s="454"/>
      <c r="H241" s="454"/>
      <c r="I241" s="454"/>
      <c r="J241" s="454"/>
      <c r="K241" s="454"/>
      <c r="L241" s="454"/>
      <c r="M241" s="454"/>
      <c r="N241" s="454"/>
      <c r="O241" s="454"/>
    </row>
    <row r="242" spans="1:15" hidden="1">
      <c r="A242" s="517"/>
      <c r="B242" s="452"/>
      <c r="C242" s="517"/>
      <c r="D242" s="454"/>
      <c r="E242" s="454"/>
      <c r="F242" s="454"/>
      <c r="G242" s="454"/>
      <c r="H242" s="454"/>
      <c r="I242" s="454"/>
      <c r="J242" s="454"/>
      <c r="K242" s="454"/>
      <c r="L242" s="454"/>
      <c r="M242" s="454"/>
      <c r="N242" s="454"/>
      <c r="O242" s="454"/>
    </row>
    <row r="243" spans="1:15" hidden="1">
      <c r="A243" s="517"/>
      <c r="B243" s="452"/>
      <c r="C243" s="517"/>
      <c r="D243" s="454"/>
      <c r="E243" s="454"/>
      <c r="F243" s="454"/>
      <c r="G243" s="454"/>
      <c r="H243" s="454"/>
      <c r="I243" s="454"/>
      <c r="J243" s="454"/>
      <c r="K243" s="454"/>
      <c r="L243" s="454"/>
      <c r="M243" s="454"/>
      <c r="N243" s="454"/>
      <c r="O243" s="454"/>
    </row>
    <row r="244" spans="1:15" hidden="1">
      <c r="A244" s="517"/>
      <c r="B244" s="452"/>
      <c r="C244" s="517"/>
      <c r="D244" s="454"/>
      <c r="E244" s="454"/>
      <c r="F244" s="454"/>
      <c r="G244" s="454"/>
      <c r="H244" s="454"/>
      <c r="I244" s="454"/>
      <c r="J244" s="454"/>
      <c r="K244" s="454"/>
      <c r="L244" s="454"/>
      <c r="M244" s="454"/>
      <c r="N244" s="454"/>
      <c r="O244" s="454"/>
    </row>
    <row r="245" spans="1:15" hidden="1">
      <c r="A245" s="517"/>
      <c r="B245" s="452"/>
      <c r="C245" s="517"/>
      <c r="D245" s="454"/>
      <c r="E245" s="454"/>
      <c r="F245" s="454"/>
      <c r="G245" s="454"/>
      <c r="H245" s="454"/>
      <c r="I245" s="454"/>
      <c r="J245" s="454"/>
      <c r="K245" s="454"/>
      <c r="L245" s="454"/>
      <c r="M245" s="454"/>
      <c r="N245" s="454"/>
      <c r="O245" s="454"/>
    </row>
    <row r="246" spans="1:15" hidden="1">
      <c r="A246" s="517"/>
      <c r="B246" s="452"/>
      <c r="C246" s="517"/>
      <c r="D246" s="454"/>
      <c r="E246" s="454"/>
      <c r="F246" s="454"/>
      <c r="G246" s="454"/>
      <c r="H246" s="454"/>
      <c r="I246" s="454"/>
      <c r="J246" s="454"/>
      <c r="K246" s="454"/>
      <c r="L246" s="454"/>
      <c r="M246" s="454"/>
      <c r="N246" s="454"/>
      <c r="O246" s="454"/>
    </row>
    <row r="247" spans="1:15">
      <c r="A247" s="564"/>
      <c r="B247" s="564"/>
      <c r="C247" s="564"/>
      <c r="D247" s="454"/>
      <c r="E247" s="454"/>
      <c r="F247" s="454"/>
      <c r="G247" s="454"/>
      <c r="H247" s="454"/>
      <c r="I247" s="454"/>
      <c r="J247" s="454"/>
      <c r="K247" s="454"/>
      <c r="L247" s="454"/>
      <c r="M247" s="454"/>
      <c r="N247" s="454"/>
      <c r="O247" s="454"/>
    </row>
    <row r="248" spans="1:15">
      <c r="A248" s="565" t="s">
        <v>267</v>
      </c>
      <c r="B248" s="448"/>
      <c r="C248" s="566" t="s">
        <v>268</v>
      </c>
      <c r="D248" s="454"/>
      <c r="E248" s="454"/>
      <c r="F248" s="454"/>
      <c r="G248" s="454"/>
      <c r="H248" s="454"/>
      <c r="I248" s="454"/>
      <c r="J248" s="454"/>
      <c r="K248" s="454"/>
      <c r="L248" s="454"/>
      <c r="M248" s="454"/>
      <c r="N248" s="454"/>
      <c r="O248" s="454"/>
    </row>
    <row r="249" spans="1:15">
      <c r="A249" s="565"/>
      <c r="B249" s="448"/>
      <c r="C249" s="566"/>
      <c r="D249" s="447"/>
      <c r="E249" s="447"/>
      <c r="F249" s="447"/>
      <c r="G249" s="447"/>
      <c r="H249" s="447"/>
      <c r="I249" s="447"/>
      <c r="J249" s="447"/>
      <c r="K249" s="447"/>
      <c r="L249" s="447"/>
      <c r="M249" s="447"/>
      <c r="N249" s="447"/>
      <c r="O249" s="447"/>
    </row>
    <row r="250" spans="1:15">
      <c r="A250" s="565"/>
      <c r="B250" s="448"/>
      <c r="C250" s="566"/>
      <c r="D250" s="461" t="s">
        <v>373</v>
      </c>
      <c r="E250" s="461" t="s">
        <v>406</v>
      </c>
      <c r="F250" s="461" t="s">
        <v>409</v>
      </c>
      <c r="G250" s="461" t="s">
        <v>411</v>
      </c>
      <c r="H250" s="461" t="s">
        <v>413</v>
      </c>
      <c r="I250" s="461" t="s">
        <v>415</v>
      </c>
      <c r="J250" s="461" t="s">
        <v>417</v>
      </c>
      <c r="K250" s="461" t="s">
        <v>419</v>
      </c>
      <c r="L250" s="461" t="s">
        <v>421</v>
      </c>
      <c r="M250" s="461" t="s">
        <v>423</v>
      </c>
      <c r="N250" s="461" t="s">
        <v>425</v>
      </c>
      <c r="O250" s="461" t="s">
        <v>427</v>
      </c>
    </row>
    <row r="251" spans="1:15">
      <c r="A251" s="565"/>
      <c r="B251" s="448"/>
      <c r="C251" s="566"/>
      <c r="D251" s="461" t="s">
        <v>429</v>
      </c>
      <c r="E251" s="462" t="s">
        <v>431</v>
      </c>
      <c r="F251" s="461" t="s">
        <v>433</v>
      </c>
      <c r="G251" s="461" t="s">
        <v>435</v>
      </c>
      <c r="H251" s="461" t="s">
        <v>437</v>
      </c>
      <c r="I251" s="461" t="s">
        <v>439</v>
      </c>
      <c r="J251" s="461" t="s">
        <v>445</v>
      </c>
      <c r="K251" s="461" t="s">
        <v>447</v>
      </c>
      <c r="L251" s="461" t="s">
        <v>449</v>
      </c>
      <c r="M251" s="461" t="s">
        <v>451</v>
      </c>
      <c r="N251" s="461" t="s">
        <v>453</v>
      </c>
      <c r="O251" s="461" t="s">
        <v>455</v>
      </c>
    </row>
    <row r="252" spans="1:15" hidden="1">
      <c r="A252" s="565"/>
      <c r="B252" s="448"/>
      <c r="C252" s="566"/>
      <c r="D252" s="462" t="s">
        <v>502</v>
      </c>
      <c r="E252" s="462" t="s">
        <v>503</v>
      </c>
      <c r="F252" s="461" t="s">
        <v>457</v>
      </c>
      <c r="G252" s="461" t="s">
        <v>459</v>
      </c>
      <c r="H252" s="461" t="s">
        <v>461</v>
      </c>
      <c r="I252" s="461" t="s">
        <v>463</v>
      </c>
      <c r="J252" s="461" t="s">
        <v>465</v>
      </c>
      <c r="K252" s="449"/>
      <c r="L252" s="449"/>
      <c r="M252" s="449"/>
      <c r="N252" s="449"/>
      <c r="O252" s="449"/>
    </row>
    <row r="253" spans="1:15" hidden="1">
      <c r="A253" s="565"/>
      <c r="B253" s="448"/>
      <c r="C253" s="566"/>
      <c r="D253" s="449"/>
      <c r="E253" s="449"/>
      <c r="F253" s="449"/>
      <c r="G253" s="449"/>
      <c r="H253" s="449"/>
      <c r="I253" s="449"/>
      <c r="J253" s="449"/>
      <c r="K253" s="449"/>
      <c r="L253" s="449"/>
      <c r="M253" s="449"/>
      <c r="N253" s="449"/>
      <c r="O253" s="449"/>
    </row>
    <row r="254" spans="1:15" hidden="1">
      <c r="A254" s="565"/>
      <c r="B254" s="448"/>
      <c r="C254" s="566"/>
      <c r="D254" s="449"/>
      <c r="E254" s="449"/>
      <c r="F254" s="449"/>
      <c r="G254" s="449"/>
      <c r="H254" s="449"/>
      <c r="I254" s="449"/>
      <c r="J254" s="449"/>
      <c r="K254" s="449"/>
      <c r="L254" s="449"/>
      <c r="M254" s="449"/>
      <c r="N254" s="449"/>
      <c r="O254" s="449"/>
    </row>
    <row r="255" spans="1:15" hidden="1">
      <c r="A255" s="565"/>
      <c r="B255" s="448"/>
      <c r="C255" s="566"/>
      <c r="D255" s="449"/>
      <c r="E255" s="449"/>
      <c r="F255" s="449"/>
      <c r="G255" s="449"/>
      <c r="H255" s="449"/>
      <c r="I255" s="449"/>
      <c r="J255" s="449"/>
      <c r="K255" s="449"/>
      <c r="L255" s="449"/>
      <c r="M255" s="449"/>
      <c r="N255" s="449"/>
      <c r="O255" s="449"/>
    </row>
    <row r="256" spans="1:15">
      <c r="A256" s="567" t="s">
        <v>269</v>
      </c>
      <c r="B256" s="452" t="s">
        <v>52</v>
      </c>
      <c r="C256" s="568" t="s">
        <v>219</v>
      </c>
      <c r="D256" s="449"/>
      <c r="E256" s="449"/>
      <c r="F256" s="449"/>
      <c r="G256" s="449"/>
      <c r="H256" s="449"/>
      <c r="I256" s="449"/>
      <c r="J256" s="449"/>
      <c r="K256" s="449"/>
      <c r="L256" s="449"/>
      <c r="M256" s="449"/>
      <c r="N256" s="449"/>
      <c r="O256" s="449"/>
    </row>
    <row r="257" spans="1:15">
      <c r="A257" s="567"/>
      <c r="B257" s="452"/>
      <c r="C257" s="568"/>
      <c r="D257" s="449"/>
      <c r="E257" s="449"/>
      <c r="F257" s="449"/>
      <c r="G257" s="449"/>
      <c r="H257" s="449"/>
      <c r="I257" s="449"/>
      <c r="J257" s="449"/>
      <c r="K257" s="449"/>
      <c r="L257" s="449"/>
      <c r="M257" s="449"/>
      <c r="N257" s="449"/>
      <c r="O257" s="449"/>
    </row>
    <row r="258" spans="1:15">
      <c r="A258" s="567"/>
      <c r="B258" s="452"/>
      <c r="C258" s="568"/>
      <c r="D258" s="464"/>
      <c r="E258" s="464" t="s">
        <v>406</v>
      </c>
      <c r="F258" s="464"/>
      <c r="G258" s="464" t="s">
        <v>411</v>
      </c>
      <c r="H258" s="464" t="s">
        <v>413</v>
      </c>
      <c r="I258" s="464" t="s">
        <v>415</v>
      </c>
      <c r="J258" s="464" t="s">
        <v>417</v>
      </c>
      <c r="K258" s="464" t="s">
        <v>419</v>
      </c>
      <c r="L258" s="464" t="s">
        <v>421</v>
      </c>
      <c r="M258" s="464"/>
      <c r="N258" s="464"/>
      <c r="O258" s="464"/>
    </row>
    <row r="259" spans="1:15" ht="0.75" customHeight="1">
      <c r="A259" s="567"/>
      <c r="B259" s="452"/>
      <c r="C259" s="568"/>
      <c r="D259" s="464"/>
      <c r="E259" s="464"/>
      <c r="F259" s="464"/>
      <c r="G259" s="467" t="s">
        <v>435</v>
      </c>
      <c r="H259" s="467" t="s">
        <v>437</v>
      </c>
      <c r="I259" s="454"/>
      <c r="J259" s="454"/>
      <c r="K259" s="454"/>
      <c r="L259" s="454"/>
      <c r="M259" s="454"/>
      <c r="N259" s="454"/>
      <c r="O259" s="467" t="s">
        <v>451</v>
      </c>
    </row>
    <row r="260" spans="1:15" hidden="1">
      <c r="A260" s="567"/>
      <c r="B260" s="452"/>
      <c r="C260" s="568"/>
      <c r="D260" s="454"/>
      <c r="E260" s="454"/>
      <c r="F260" s="454"/>
      <c r="G260" s="454"/>
      <c r="H260" s="467" t="s">
        <v>461</v>
      </c>
      <c r="I260" s="454"/>
      <c r="J260" s="454"/>
      <c r="K260" s="454"/>
      <c r="L260" s="454"/>
      <c r="M260" s="454"/>
      <c r="N260" s="454"/>
      <c r="O260" s="454"/>
    </row>
    <row r="261" spans="1:15" hidden="1">
      <c r="A261" s="567"/>
      <c r="B261" s="452"/>
      <c r="C261" s="568"/>
      <c r="D261" s="454"/>
      <c r="E261" s="454"/>
      <c r="F261" s="454"/>
      <c r="G261" s="454"/>
      <c r="H261" s="454"/>
      <c r="I261" s="454"/>
      <c r="J261" s="454"/>
      <c r="K261" s="454"/>
      <c r="L261" s="454"/>
      <c r="M261" s="454"/>
      <c r="N261" s="454"/>
      <c r="O261" s="454"/>
    </row>
    <row r="262" spans="1:15" hidden="1">
      <c r="A262" s="567"/>
      <c r="B262" s="452"/>
      <c r="C262" s="568"/>
      <c r="D262" s="454"/>
      <c r="E262" s="454"/>
      <c r="F262" s="454"/>
      <c r="G262" s="454"/>
      <c r="H262" s="454"/>
      <c r="I262" s="454"/>
      <c r="J262" s="454"/>
      <c r="K262" s="454"/>
      <c r="L262" s="454"/>
      <c r="M262" s="454"/>
      <c r="N262" s="454"/>
      <c r="O262" s="454"/>
    </row>
    <row r="263" spans="1:15" hidden="1">
      <c r="A263" s="567"/>
      <c r="B263" s="452"/>
      <c r="C263" s="568"/>
      <c r="D263" s="454"/>
      <c r="E263" s="454"/>
      <c r="F263" s="454"/>
      <c r="G263" s="454"/>
      <c r="H263" s="454"/>
      <c r="I263" s="454"/>
      <c r="J263" s="454"/>
      <c r="K263" s="454"/>
      <c r="L263" s="454"/>
      <c r="M263" s="454"/>
      <c r="N263" s="454"/>
      <c r="O263" s="454"/>
    </row>
    <row r="264" spans="1:15">
      <c r="A264" s="567" t="s">
        <v>270</v>
      </c>
      <c r="B264" s="452" t="s">
        <v>52</v>
      </c>
      <c r="C264" s="568" t="s">
        <v>271</v>
      </c>
      <c r="D264" s="454"/>
      <c r="E264" s="454"/>
      <c r="F264" s="454"/>
      <c r="G264" s="454"/>
      <c r="H264" s="454"/>
      <c r="I264" s="454"/>
      <c r="J264" s="454"/>
      <c r="K264" s="454"/>
      <c r="L264" s="454"/>
      <c r="M264" s="454"/>
      <c r="N264" s="454"/>
      <c r="O264" s="454"/>
    </row>
    <row r="265" spans="1:15">
      <c r="A265" s="567"/>
      <c r="B265" s="452"/>
      <c r="C265" s="568"/>
      <c r="D265" s="454"/>
      <c r="E265" s="454"/>
      <c r="F265" s="454"/>
      <c r="G265" s="454"/>
      <c r="H265" s="454"/>
      <c r="I265" s="454"/>
      <c r="J265" s="454"/>
      <c r="K265" s="454"/>
      <c r="L265" s="454"/>
      <c r="M265" s="454"/>
      <c r="N265" s="454"/>
      <c r="O265" s="454"/>
    </row>
    <row r="266" spans="1:15">
      <c r="A266" s="567"/>
      <c r="B266" s="452"/>
      <c r="C266" s="568"/>
      <c r="D266" s="465" t="s">
        <v>373</v>
      </c>
      <c r="E266" s="465" t="s">
        <v>406</v>
      </c>
      <c r="F266" s="465" t="s">
        <v>409</v>
      </c>
      <c r="G266" s="465" t="s">
        <v>411</v>
      </c>
      <c r="H266" s="465" t="s">
        <v>413</v>
      </c>
      <c r="I266" s="465" t="s">
        <v>415</v>
      </c>
      <c r="J266" s="465" t="s">
        <v>417</v>
      </c>
      <c r="K266" s="465" t="s">
        <v>419</v>
      </c>
      <c r="L266" s="465" t="s">
        <v>421</v>
      </c>
      <c r="M266" s="465" t="s">
        <v>423</v>
      </c>
      <c r="N266" s="465" t="s">
        <v>425</v>
      </c>
      <c r="O266" s="465" t="s">
        <v>427</v>
      </c>
    </row>
    <row r="267" spans="1:15">
      <c r="A267" s="567"/>
      <c r="B267" s="452"/>
      <c r="C267" s="568"/>
      <c r="D267" s="465" t="s">
        <v>429</v>
      </c>
      <c r="E267" s="465" t="s">
        <v>431</v>
      </c>
      <c r="F267" s="465" t="s">
        <v>433</v>
      </c>
      <c r="G267" s="465" t="s">
        <v>435</v>
      </c>
      <c r="H267" s="465" t="s">
        <v>437</v>
      </c>
      <c r="I267" s="465" t="s">
        <v>439</v>
      </c>
      <c r="J267" s="465" t="s">
        <v>445</v>
      </c>
      <c r="K267" s="465" t="s">
        <v>447</v>
      </c>
      <c r="L267" s="465" t="s">
        <v>449</v>
      </c>
      <c r="M267" s="465" t="s">
        <v>451</v>
      </c>
      <c r="N267" s="465" t="s">
        <v>453</v>
      </c>
      <c r="O267" s="465" t="s">
        <v>455</v>
      </c>
    </row>
    <row r="268" spans="1:15" hidden="1">
      <c r="A268" s="567"/>
      <c r="B268" s="452"/>
      <c r="C268" s="568"/>
      <c r="D268" s="465" t="s">
        <v>502</v>
      </c>
      <c r="E268" s="465" t="s">
        <v>503</v>
      </c>
      <c r="F268" s="465" t="s">
        <v>457</v>
      </c>
      <c r="G268" s="465" t="s">
        <v>459</v>
      </c>
      <c r="H268" s="465" t="s">
        <v>461</v>
      </c>
      <c r="I268" s="465" t="s">
        <v>463</v>
      </c>
      <c r="J268" s="465" t="s">
        <v>465</v>
      </c>
      <c r="K268" s="455"/>
      <c r="L268" s="455"/>
      <c r="M268" s="455"/>
      <c r="N268" s="455"/>
      <c r="O268" s="455"/>
    </row>
    <row r="269" spans="1:15" hidden="1">
      <c r="A269" s="567"/>
      <c r="B269" s="452"/>
      <c r="C269" s="568"/>
      <c r="D269" s="455"/>
      <c r="E269" s="455"/>
      <c r="F269" s="455"/>
      <c r="G269" s="455"/>
      <c r="H269" s="455"/>
      <c r="I269" s="455"/>
      <c r="J269" s="455"/>
      <c r="K269" s="455"/>
      <c r="L269" s="455"/>
      <c r="M269" s="455"/>
      <c r="N269" s="455"/>
      <c r="O269" s="455"/>
    </row>
    <row r="270" spans="1:15" hidden="1">
      <c r="A270" s="567"/>
      <c r="B270" s="452"/>
      <c r="C270" s="568"/>
      <c r="D270" s="455"/>
      <c r="E270" s="455"/>
      <c r="F270" s="455"/>
      <c r="G270" s="455"/>
      <c r="H270" s="455"/>
      <c r="I270" s="455"/>
      <c r="J270" s="455"/>
      <c r="K270" s="455"/>
      <c r="L270" s="455"/>
      <c r="M270" s="455"/>
      <c r="N270" s="455"/>
      <c r="O270" s="455"/>
    </row>
    <row r="271" spans="1:15" hidden="1">
      <c r="A271" s="567"/>
      <c r="B271" s="452"/>
      <c r="C271" s="568"/>
      <c r="D271" s="455"/>
      <c r="E271" s="455"/>
      <c r="F271" s="455"/>
      <c r="G271" s="455"/>
      <c r="H271" s="455"/>
      <c r="I271" s="455"/>
      <c r="J271" s="455"/>
      <c r="K271" s="455"/>
      <c r="L271" s="455"/>
      <c r="M271" s="455"/>
      <c r="N271" s="455"/>
      <c r="O271" s="455"/>
    </row>
    <row r="272" spans="1:15">
      <c r="A272" s="567" t="s">
        <v>505</v>
      </c>
      <c r="B272" s="452" t="s">
        <v>52</v>
      </c>
      <c r="C272" s="568" t="s">
        <v>483</v>
      </c>
      <c r="D272" s="455"/>
      <c r="E272" s="455"/>
      <c r="F272" s="455"/>
      <c r="G272" s="455"/>
      <c r="H272" s="455"/>
      <c r="I272" s="455"/>
      <c r="J272" s="455"/>
      <c r="K272" s="455"/>
      <c r="L272" s="455"/>
      <c r="M272" s="455"/>
      <c r="N272" s="455"/>
      <c r="O272" s="455"/>
    </row>
    <row r="273" spans="1:15">
      <c r="A273" s="567"/>
      <c r="B273" s="452"/>
      <c r="C273" s="568"/>
      <c r="D273" s="455"/>
      <c r="E273" s="455"/>
      <c r="F273" s="455"/>
      <c r="G273" s="455"/>
      <c r="H273" s="455"/>
      <c r="I273" s="455"/>
      <c r="J273" s="455"/>
      <c r="K273" s="455"/>
      <c r="L273" s="455"/>
      <c r="M273" s="455"/>
      <c r="N273" s="455"/>
      <c r="O273" s="455"/>
    </row>
    <row r="274" spans="1:15" ht="0.75" customHeight="1">
      <c r="A274" s="567"/>
      <c r="B274" s="452"/>
      <c r="C274" s="568"/>
      <c r="D274" s="454"/>
      <c r="E274" s="454"/>
      <c r="F274" s="454"/>
      <c r="G274" s="454"/>
      <c r="H274" s="454"/>
      <c r="I274" s="454"/>
      <c r="J274" s="454"/>
      <c r="K274" s="454"/>
      <c r="L274" s="454"/>
      <c r="M274" s="454"/>
      <c r="N274" s="454"/>
      <c r="O274" s="454"/>
    </row>
    <row r="275" spans="1:15" hidden="1">
      <c r="A275" s="567"/>
      <c r="B275" s="452"/>
      <c r="C275" s="568"/>
      <c r="D275" s="454"/>
      <c r="E275" s="454"/>
      <c r="F275" s="454"/>
      <c r="G275" s="454"/>
      <c r="H275" s="454"/>
      <c r="I275" s="454"/>
      <c r="J275" s="454"/>
      <c r="K275" s="454"/>
      <c r="L275" s="454"/>
      <c r="M275" s="454"/>
      <c r="N275" s="454"/>
      <c r="O275" s="454"/>
    </row>
    <row r="276" spans="1:15" hidden="1">
      <c r="A276" s="567"/>
      <c r="B276" s="452"/>
      <c r="C276" s="568"/>
      <c r="D276" s="454"/>
      <c r="E276" s="454"/>
      <c r="F276" s="454"/>
      <c r="G276" s="454"/>
      <c r="H276" s="454"/>
      <c r="I276" s="454"/>
      <c r="J276" s="454"/>
      <c r="K276" s="454"/>
      <c r="L276" s="454"/>
      <c r="M276" s="454"/>
      <c r="N276" s="454"/>
      <c r="O276" s="454"/>
    </row>
    <row r="277" spans="1:15" hidden="1">
      <c r="A277" s="567"/>
      <c r="B277" s="452"/>
      <c r="C277" s="568"/>
      <c r="D277" s="454"/>
      <c r="E277" s="454"/>
      <c r="F277" s="454"/>
      <c r="G277" s="454"/>
      <c r="H277" s="454"/>
      <c r="I277" s="454"/>
      <c r="J277" s="454"/>
      <c r="K277" s="454"/>
      <c r="L277" s="454"/>
      <c r="M277" s="454"/>
      <c r="N277" s="454"/>
      <c r="O277" s="454"/>
    </row>
    <row r="278" spans="1:15" hidden="1">
      <c r="A278" s="567"/>
      <c r="B278" s="452"/>
      <c r="C278" s="568"/>
      <c r="D278" s="454"/>
      <c r="E278" s="454"/>
      <c r="F278" s="454"/>
      <c r="G278" s="454"/>
      <c r="H278" s="454"/>
      <c r="I278" s="454"/>
      <c r="J278" s="454"/>
      <c r="K278" s="454"/>
      <c r="L278" s="454"/>
      <c r="M278" s="454"/>
      <c r="N278" s="454"/>
      <c r="O278" s="454"/>
    </row>
    <row r="279" spans="1:15" hidden="1">
      <c r="A279" s="567"/>
      <c r="B279" s="452"/>
      <c r="C279" s="568"/>
      <c r="D279" s="454"/>
      <c r="E279" s="454"/>
      <c r="F279" s="454"/>
      <c r="G279" s="454"/>
      <c r="H279" s="454"/>
      <c r="I279" s="454"/>
      <c r="J279" s="454"/>
      <c r="K279" s="454"/>
      <c r="L279" s="454"/>
      <c r="M279" s="454"/>
      <c r="N279" s="454"/>
      <c r="O279" s="454"/>
    </row>
    <row r="280" spans="1:15">
      <c r="A280" s="567" t="s">
        <v>506</v>
      </c>
      <c r="B280" s="452" t="s">
        <v>52</v>
      </c>
      <c r="C280" s="568" t="s">
        <v>485</v>
      </c>
      <c r="D280" s="454"/>
      <c r="E280" s="454"/>
      <c r="F280" s="454"/>
      <c r="G280" s="454"/>
      <c r="H280" s="454"/>
      <c r="I280" s="454"/>
      <c r="J280" s="454"/>
      <c r="K280" s="454"/>
      <c r="L280" s="454"/>
      <c r="M280" s="454"/>
      <c r="N280" s="454"/>
      <c r="O280" s="454"/>
    </row>
    <row r="281" spans="1:15">
      <c r="A281" s="567"/>
      <c r="B281" s="452"/>
      <c r="C281" s="568"/>
      <c r="D281" s="454"/>
      <c r="E281" s="454"/>
      <c r="F281" s="454"/>
      <c r="G281" s="454"/>
      <c r="H281" s="454"/>
      <c r="I281" s="454"/>
      <c r="J281" s="454"/>
      <c r="K281" s="454"/>
      <c r="L281" s="454"/>
      <c r="M281" s="454"/>
      <c r="N281" s="454"/>
      <c r="O281" s="454"/>
    </row>
    <row r="282" spans="1:15" ht="9.75" customHeight="1">
      <c r="A282" s="567"/>
      <c r="B282" s="452"/>
      <c r="C282" s="568"/>
      <c r="D282" s="455"/>
      <c r="E282" s="455"/>
      <c r="F282" s="455"/>
      <c r="G282" s="455"/>
      <c r="H282" s="455"/>
      <c r="I282" s="455"/>
      <c r="J282" s="455"/>
      <c r="K282" s="455"/>
      <c r="L282" s="455"/>
      <c r="M282" s="455"/>
      <c r="N282" s="455"/>
      <c r="O282" s="455"/>
    </row>
    <row r="283" spans="1:15" hidden="1">
      <c r="A283" s="567"/>
      <c r="B283" s="452"/>
      <c r="C283" s="568"/>
      <c r="D283" s="455"/>
      <c r="E283" s="455"/>
      <c r="F283" s="455"/>
      <c r="G283" s="455"/>
      <c r="H283" s="455"/>
      <c r="I283" s="455"/>
      <c r="J283" s="455"/>
      <c r="K283" s="455"/>
      <c r="L283" s="455"/>
      <c r="M283" s="455"/>
      <c r="N283" s="455"/>
      <c r="O283" s="455"/>
    </row>
    <row r="284" spans="1:15" hidden="1">
      <c r="A284" s="567"/>
      <c r="B284" s="452"/>
      <c r="C284" s="568"/>
      <c r="D284" s="455"/>
      <c r="E284" s="455"/>
      <c r="F284" s="455"/>
      <c r="G284" s="455"/>
      <c r="H284" s="455"/>
      <c r="I284" s="455"/>
      <c r="J284" s="455"/>
      <c r="K284" s="455"/>
      <c r="L284" s="455"/>
      <c r="M284" s="455"/>
      <c r="N284" s="455"/>
      <c r="O284" s="455"/>
    </row>
    <row r="285" spans="1:15" hidden="1">
      <c r="A285" s="567"/>
      <c r="B285" s="452"/>
      <c r="C285" s="568"/>
      <c r="D285" s="455"/>
      <c r="E285" s="455"/>
      <c r="F285" s="455"/>
      <c r="G285" s="455"/>
      <c r="H285" s="455"/>
      <c r="I285" s="455"/>
      <c r="J285" s="455"/>
      <c r="K285" s="455"/>
      <c r="L285" s="455"/>
      <c r="M285" s="455"/>
      <c r="N285" s="455"/>
      <c r="O285" s="455"/>
    </row>
    <row r="286" spans="1:15" hidden="1">
      <c r="A286" s="567"/>
      <c r="B286" s="452"/>
      <c r="C286" s="568"/>
      <c r="D286" s="455"/>
      <c r="E286" s="455"/>
      <c r="F286" s="455"/>
      <c r="G286" s="455"/>
      <c r="H286" s="455"/>
      <c r="I286" s="455"/>
      <c r="J286" s="455"/>
      <c r="K286" s="455"/>
      <c r="L286" s="455"/>
      <c r="M286" s="455"/>
      <c r="N286" s="455"/>
      <c r="O286" s="455"/>
    </row>
    <row r="287" spans="1:15" hidden="1">
      <c r="A287" s="567"/>
      <c r="B287" s="452"/>
      <c r="C287" s="568"/>
      <c r="D287" s="455"/>
      <c r="E287" s="455"/>
      <c r="F287" s="455"/>
      <c r="G287" s="455"/>
      <c r="H287" s="455"/>
      <c r="I287" s="455"/>
      <c r="J287" s="455"/>
      <c r="K287" s="455"/>
      <c r="L287" s="455"/>
      <c r="M287" s="455"/>
      <c r="N287" s="455"/>
      <c r="O287" s="455"/>
    </row>
    <row r="288" spans="1:15">
      <c r="A288" s="564"/>
      <c r="B288" s="564"/>
      <c r="C288" s="564"/>
      <c r="D288" s="455"/>
      <c r="E288" s="455"/>
      <c r="F288" s="455"/>
      <c r="G288" s="455"/>
      <c r="H288" s="455"/>
      <c r="I288" s="455"/>
      <c r="J288" s="455"/>
      <c r="K288" s="455"/>
      <c r="L288" s="455"/>
      <c r="M288" s="455"/>
      <c r="N288" s="455"/>
      <c r="O288" s="455"/>
    </row>
    <row r="289" spans="1:15">
      <c r="A289" s="565" t="s">
        <v>274</v>
      </c>
      <c r="B289" s="448"/>
      <c r="C289" s="566" t="s">
        <v>275</v>
      </c>
      <c r="D289" s="455"/>
      <c r="E289" s="455"/>
      <c r="F289" s="455"/>
      <c r="G289" s="455"/>
      <c r="H289" s="455"/>
      <c r="I289" s="455"/>
      <c r="J289" s="455"/>
      <c r="K289" s="455"/>
      <c r="L289" s="455"/>
      <c r="M289" s="455"/>
      <c r="N289" s="455"/>
      <c r="O289" s="455"/>
    </row>
    <row r="290" spans="1:15">
      <c r="A290" s="565"/>
      <c r="B290" s="448"/>
      <c r="C290" s="566"/>
      <c r="D290" s="447"/>
      <c r="E290" s="447"/>
      <c r="F290" s="447"/>
      <c r="G290" s="447"/>
      <c r="H290" s="447"/>
      <c r="I290" s="447"/>
      <c r="J290" s="447"/>
      <c r="K290" s="447"/>
      <c r="L290" s="447"/>
      <c r="M290" s="447"/>
      <c r="N290" s="447"/>
      <c r="O290" s="447"/>
    </row>
    <row r="291" spans="1:15">
      <c r="A291" s="565"/>
      <c r="B291" s="448"/>
      <c r="C291" s="566"/>
      <c r="D291" s="461" t="s">
        <v>373</v>
      </c>
      <c r="E291" s="461" t="s">
        <v>406</v>
      </c>
      <c r="F291" s="461" t="s">
        <v>409</v>
      </c>
      <c r="G291" s="461" t="s">
        <v>411</v>
      </c>
      <c r="H291" s="461" t="s">
        <v>413</v>
      </c>
      <c r="I291" s="461" t="s">
        <v>415</v>
      </c>
      <c r="J291" s="461" t="s">
        <v>417</v>
      </c>
      <c r="K291" s="461" t="s">
        <v>419</v>
      </c>
      <c r="L291" s="461" t="s">
        <v>421</v>
      </c>
      <c r="M291" s="461" t="s">
        <v>423</v>
      </c>
      <c r="N291" s="461" t="s">
        <v>425</v>
      </c>
      <c r="O291" s="461" t="s">
        <v>427</v>
      </c>
    </row>
    <row r="292" spans="1:15" ht="9" customHeight="1">
      <c r="A292" s="565"/>
      <c r="B292" s="448"/>
      <c r="C292" s="566"/>
      <c r="D292" s="461" t="s">
        <v>429</v>
      </c>
      <c r="E292" s="462" t="s">
        <v>431</v>
      </c>
      <c r="F292" s="461" t="s">
        <v>433</v>
      </c>
      <c r="G292" s="461" t="s">
        <v>435</v>
      </c>
      <c r="H292" s="461" t="s">
        <v>437</v>
      </c>
      <c r="I292" s="461" t="s">
        <v>439</v>
      </c>
      <c r="J292" s="461" t="s">
        <v>445</v>
      </c>
      <c r="K292" s="461" t="s">
        <v>447</v>
      </c>
      <c r="L292" s="461" t="s">
        <v>449</v>
      </c>
      <c r="M292" s="461" t="s">
        <v>451</v>
      </c>
      <c r="N292" s="461" t="s">
        <v>453</v>
      </c>
      <c r="O292" s="461" t="s">
        <v>455</v>
      </c>
    </row>
    <row r="293" spans="1:15" hidden="1">
      <c r="A293" s="565"/>
      <c r="B293" s="448"/>
      <c r="C293" s="566"/>
      <c r="D293" s="462" t="s">
        <v>502</v>
      </c>
      <c r="E293" s="462" t="s">
        <v>503</v>
      </c>
      <c r="F293" s="461" t="s">
        <v>457</v>
      </c>
      <c r="G293" s="461" t="s">
        <v>459</v>
      </c>
      <c r="H293" s="461" t="s">
        <v>461</v>
      </c>
      <c r="I293" s="461" t="s">
        <v>463</v>
      </c>
      <c r="J293" s="461" t="s">
        <v>465</v>
      </c>
      <c r="K293" s="449"/>
      <c r="L293" s="449"/>
      <c r="M293" s="449"/>
      <c r="N293" s="449"/>
      <c r="O293" s="449"/>
    </row>
    <row r="294" spans="1:15" hidden="1">
      <c r="A294" s="565"/>
      <c r="B294" s="448"/>
      <c r="C294" s="566"/>
      <c r="D294" s="450"/>
      <c r="E294" s="450"/>
      <c r="F294" s="450"/>
      <c r="G294" s="450"/>
      <c r="H294" s="450"/>
      <c r="I294" s="450"/>
      <c r="J294" s="450"/>
      <c r="K294" s="450"/>
      <c r="L294" s="450"/>
      <c r="M294" s="450"/>
      <c r="N294" s="450"/>
      <c r="O294" s="450"/>
    </row>
    <row r="295" spans="1:15" hidden="1">
      <c r="A295" s="565"/>
      <c r="B295" s="448"/>
      <c r="C295" s="566"/>
      <c r="D295" s="450"/>
      <c r="E295" s="450"/>
      <c r="F295" s="450"/>
      <c r="G295" s="450"/>
      <c r="H295" s="450"/>
      <c r="I295" s="450"/>
      <c r="J295" s="450"/>
      <c r="K295" s="450"/>
      <c r="L295" s="450"/>
      <c r="M295" s="450"/>
      <c r="N295" s="450"/>
      <c r="O295" s="450"/>
    </row>
    <row r="296" spans="1:15" hidden="1">
      <c r="A296" s="565"/>
      <c r="B296" s="448"/>
      <c r="C296" s="566"/>
      <c r="D296" s="450"/>
      <c r="E296" s="450"/>
      <c r="F296" s="450"/>
      <c r="G296" s="450"/>
      <c r="H296" s="450"/>
      <c r="I296" s="450"/>
      <c r="J296" s="450"/>
      <c r="K296" s="450"/>
      <c r="L296" s="450"/>
      <c r="M296" s="450"/>
      <c r="N296" s="450"/>
      <c r="O296" s="450"/>
    </row>
    <row r="297" spans="1:15">
      <c r="A297" s="567" t="s">
        <v>308</v>
      </c>
      <c r="B297" s="452" t="s">
        <v>54</v>
      </c>
      <c r="C297" s="568" t="s">
        <v>299</v>
      </c>
      <c r="D297" s="450"/>
      <c r="E297" s="450"/>
      <c r="F297" s="450"/>
      <c r="G297" s="450"/>
      <c r="H297" s="450"/>
      <c r="I297" s="450"/>
      <c r="J297" s="450"/>
      <c r="K297" s="450"/>
      <c r="L297" s="450"/>
      <c r="M297" s="450"/>
      <c r="N297" s="450"/>
      <c r="O297" s="450"/>
    </row>
    <row r="298" spans="1:15">
      <c r="A298" s="567"/>
      <c r="B298" s="452"/>
      <c r="C298" s="568"/>
      <c r="D298" s="450"/>
      <c r="E298" s="450"/>
      <c r="F298" s="450"/>
      <c r="G298" s="450"/>
      <c r="H298" s="450"/>
      <c r="I298" s="450"/>
      <c r="J298" s="450"/>
      <c r="K298" s="450"/>
      <c r="L298" s="450"/>
      <c r="M298" s="450"/>
      <c r="N298" s="450"/>
      <c r="O298" s="450"/>
    </row>
    <row r="299" spans="1:15">
      <c r="A299" s="567"/>
      <c r="B299" s="452"/>
      <c r="C299" s="568"/>
      <c r="D299" s="465" t="s">
        <v>373</v>
      </c>
      <c r="E299" s="465" t="s">
        <v>406</v>
      </c>
      <c r="F299" s="465" t="s">
        <v>409</v>
      </c>
      <c r="G299" s="465" t="s">
        <v>411</v>
      </c>
      <c r="H299" s="465" t="s">
        <v>413</v>
      </c>
      <c r="I299" s="465" t="s">
        <v>415</v>
      </c>
      <c r="J299" s="465" t="s">
        <v>417</v>
      </c>
      <c r="K299" s="465" t="s">
        <v>419</v>
      </c>
      <c r="L299" s="465" t="s">
        <v>421</v>
      </c>
      <c r="M299" s="465" t="s">
        <v>423</v>
      </c>
      <c r="N299" s="465" t="s">
        <v>429</v>
      </c>
      <c r="O299" s="465" t="s">
        <v>431</v>
      </c>
    </row>
    <row r="300" spans="1:15">
      <c r="A300" s="567"/>
      <c r="B300" s="452"/>
      <c r="C300" s="568"/>
      <c r="D300" s="465" t="s">
        <v>433</v>
      </c>
      <c r="E300" s="465" t="s">
        <v>435</v>
      </c>
      <c r="F300" s="465" t="s">
        <v>437</v>
      </c>
      <c r="G300" s="465" t="s">
        <v>439</v>
      </c>
      <c r="H300" s="465" t="s">
        <v>441</v>
      </c>
      <c r="I300" s="465" t="s">
        <v>443</v>
      </c>
      <c r="J300" s="465" t="s">
        <v>445</v>
      </c>
      <c r="K300" s="465" t="s">
        <v>447</v>
      </c>
      <c r="L300" s="465" t="s">
        <v>449</v>
      </c>
      <c r="M300" s="465" t="s">
        <v>451</v>
      </c>
      <c r="N300" s="465" t="s">
        <v>453</v>
      </c>
      <c r="O300" s="465" t="s">
        <v>455</v>
      </c>
    </row>
    <row r="301" spans="1:15" hidden="1">
      <c r="A301" s="567"/>
      <c r="B301" s="452"/>
      <c r="C301" s="568"/>
      <c r="D301" s="465" t="s">
        <v>457</v>
      </c>
      <c r="E301" s="465" t="s">
        <v>459</v>
      </c>
      <c r="F301" s="465" t="s">
        <v>461</v>
      </c>
      <c r="G301" s="465" t="s">
        <v>463</v>
      </c>
      <c r="H301" s="465" t="s">
        <v>465</v>
      </c>
      <c r="I301" s="455"/>
      <c r="J301" s="455"/>
      <c r="K301" s="455"/>
      <c r="L301" s="455"/>
      <c r="M301" s="455"/>
      <c r="N301" s="455"/>
      <c r="O301" s="455"/>
    </row>
    <row r="302" spans="1:15" hidden="1">
      <c r="A302" s="567"/>
      <c r="B302" s="452"/>
      <c r="C302" s="568"/>
      <c r="D302" s="455"/>
      <c r="E302" s="455"/>
      <c r="F302" s="455"/>
      <c r="G302" s="455"/>
      <c r="H302" s="455"/>
      <c r="I302" s="455"/>
      <c r="J302" s="455"/>
      <c r="K302" s="455"/>
      <c r="L302" s="455"/>
      <c r="M302" s="455"/>
      <c r="N302" s="455"/>
      <c r="O302" s="455"/>
    </row>
    <row r="303" spans="1:15" hidden="1">
      <c r="A303" s="567"/>
      <c r="B303" s="452"/>
      <c r="C303" s="568"/>
      <c r="D303" s="455"/>
      <c r="E303" s="455"/>
      <c r="F303" s="455"/>
      <c r="G303" s="455"/>
      <c r="H303" s="455"/>
      <c r="I303" s="455"/>
      <c r="J303" s="455"/>
      <c r="K303" s="455"/>
      <c r="L303" s="455"/>
      <c r="M303" s="455"/>
      <c r="N303" s="455"/>
      <c r="O303" s="455"/>
    </row>
    <row r="304" spans="1:15" hidden="1">
      <c r="A304" s="567"/>
      <c r="B304" s="452"/>
      <c r="C304" s="568"/>
      <c r="D304" s="455"/>
      <c r="E304" s="455"/>
      <c r="F304" s="455"/>
      <c r="G304" s="455"/>
      <c r="H304" s="455"/>
      <c r="I304" s="455"/>
      <c r="J304" s="455"/>
      <c r="K304" s="455"/>
      <c r="L304" s="455"/>
      <c r="M304" s="455"/>
      <c r="N304" s="455"/>
      <c r="O304" s="455"/>
    </row>
    <row r="305" spans="1:15">
      <c r="A305" s="567" t="s">
        <v>276</v>
      </c>
      <c r="B305" s="452" t="s">
        <v>54</v>
      </c>
      <c r="C305" s="568" t="s">
        <v>277</v>
      </c>
      <c r="D305" s="455"/>
      <c r="E305" s="455"/>
      <c r="F305" s="455"/>
      <c r="G305" s="455"/>
      <c r="H305" s="455"/>
      <c r="I305" s="455"/>
      <c r="J305" s="455"/>
      <c r="K305" s="455"/>
      <c r="L305" s="455"/>
      <c r="M305" s="455"/>
      <c r="N305" s="455"/>
      <c r="O305" s="455"/>
    </row>
    <row r="306" spans="1:15">
      <c r="A306" s="567"/>
      <c r="B306" s="452"/>
      <c r="C306" s="568"/>
      <c r="D306" s="455"/>
      <c r="E306" s="455"/>
      <c r="F306" s="455"/>
      <c r="G306" s="455"/>
      <c r="H306" s="455"/>
      <c r="I306" s="455"/>
      <c r="J306" s="455"/>
      <c r="K306" s="455"/>
      <c r="L306" s="455"/>
      <c r="M306" s="455"/>
      <c r="N306" s="455"/>
      <c r="O306" s="455"/>
    </row>
    <row r="307" spans="1:15" ht="9.75" customHeight="1">
      <c r="A307" s="567"/>
      <c r="B307" s="452"/>
      <c r="C307" s="568"/>
      <c r="D307" s="464" t="s">
        <v>373</v>
      </c>
      <c r="E307" s="464" t="s">
        <v>406</v>
      </c>
      <c r="F307" s="464" t="s">
        <v>409</v>
      </c>
      <c r="G307" s="464" t="s">
        <v>411</v>
      </c>
      <c r="H307" s="464" t="s">
        <v>413</v>
      </c>
      <c r="I307" s="464" t="s">
        <v>415</v>
      </c>
      <c r="J307" s="464" t="s">
        <v>417</v>
      </c>
      <c r="K307" s="464" t="s">
        <v>419</v>
      </c>
      <c r="L307" s="464" t="s">
        <v>421</v>
      </c>
      <c r="M307" s="464" t="s">
        <v>423</v>
      </c>
      <c r="N307" s="464" t="s">
        <v>425</v>
      </c>
      <c r="O307" s="464" t="s">
        <v>427</v>
      </c>
    </row>
    <row r="308" spans="1:15" hidden="1">
      <c r="A308" s="567"/>
      <c r="B308" s="452"/>
      <c r="C308" s="568"/>
      <c r="D308" s="464" t="s">
        <v>429</v>
      </c>
      <c r="E308" s="464" t="s">
        <v>431</v>
      </c>
      <c r="F308" s="464" t="s">
        <v>433</v>
      </c>
      <c r="G308" s="464" t="s">
        <v>435</v>
      </c>
      <c r="H308" s="464" t="s">
        <v>437</v>
      </c>
      <c r="I308" s="464" t="s">
        <v>439</v>
      </c>
      <c r="J308" s="464" t="s">
        <v>445</v>
      </c>
      <c r="K308" s="464" t="s">
        <v>447</v>
      </c>
      <c r="L308" s="454"/>
      <c r="M308" s="467" t="s">
        <v>451</v>
      </c>
      <c r="N308" s="467" t="s">
        <v>453</v>
      </c>
      <c r="O308" s="467" t="s">
        <v>455</v>
      </c>
    </row>
    <row r="309" spans="1:15" hidden="1">
      <c r="A309" s="567"/>
      <c r="B309" s="452"/>
      <c r="C309" s="568"/>
      <c r="D309" s="454"/>
      <c r="E309" s="454"/>
      <c r="F309" s="454"/>
      <c r="G309" s="467" t="s">
        <v>459</v>
      </c>
      <c r="H309" s="467" t="s">
        <v>461</v>
      </c>
      <c r="I309" s="454"/>
      <c r="J309" s="454"/>
      <c r="K309" s="454"/>
      <c r="L309" s="454"/>
      <c r="M309" s="454"/>
      <c r="N309" s="454"/>
      <c r="O309" s="454"/>
    </row>
    <row r="310" spans="1:15" hidden="1">
      <c r="A310" s="567"/>
      <c r="B310" s="452"/>
      <c r="C310" s="568"/>
      <c r="D310" s="454"/>
      <c r="E310" s="454"/>
      <c r="F310" s="454"/>
      <c r="G310" s="454"/>
      <c r="H310" s="454"/>
      <c r="I310" s="454"/>
      <c r="J310" s="454"/>
      <c r="K310" s="454"/>
      <c r="L310" s="454"/>
      <c r="M310" s="454"/>
      <c r="N310" s="454"/>
      <c r="O310" s="454"/>
    </row>
    <row r="311" spans="1:15" hidden="1">
      <c r="A311" s="567"/>
      <c r="B311" s="452"/>
      <c r="C311" s="568"/>
      <c r="D311" s="454"/>
      <c r="E311" s="454"/>
      <c r="F311" s="454"/>
      <c r="G311" s="454"/>
      <c r="H311" s="454"/>
      <c r="I311" s="454"/>
      <c r="J311" s="454"/>
      <c r="K311" s="454"/>
      <c r="L311" s="454"/>
      <c r="M311" s="454"/>
      <c r="N311" s="454"/>
      <c r="O311" s="454"/>
    </row>
    <row r="312" spans="1:15" hidden="1">
      <c r="A312" s="567"/>
      <c r="B312" s="452"/>
      <c r="C312" s="568"/>
      <c r="D312" s="454"/>
      <c r="E312" s="454"/>
      <c r="F312" s="454"/>
      <c r="G312" s="454"/>
      <c r="H312" s="454"/>
      <c r="I312" s="454"/>
      <c r="J312" s="454"/>
      <c r="K312" s="454"/>
      <c r="L312" s="454"/>
      <c r="M312" s="454"/>
      <c r="N312" s="454"/>
      <c r="O312" s="454"/>
    </row>
    <row r="313" spans="1:15">
      <c r="A313" s="567" t="s">
        <v>278</v>
      </c>
      <c r="B313" s="452" t="s">
        <v>54</v>
      </c>
      <c r="C313" s="568" t="s">
        <v>279</v>
      </c>
      <c r="D313" s="454"/>
      <c r="E313" s="454"/>
      <c r="F313" s="454"/>
      <c r="G313" s="454"/>
      <c r="H313" s="454"/>
      <c r="I313" s="454"/>
      <c r="J313" s="454"/>
      <c r="K313" s="454"/>
      <c r="L313" s="454"/>
      <c r="M313" s="454"/>
      <c r="N313" s="454"/>
      <c r="O313" s="454"/>
    </row>
    <row r="314" spans="1:15">
      <c r="A314" s="567"/>
      <c r="B314" s="452"/>
      <c r="C314" s="568"/>
      <c r="D314" s="454"/>
      <c r="E314" s="454"/>
      <c r="F314" s="454"/>
      <c r="G314" s="454"/>
      <c r="H314" s="454"/>
      <c r="I314" s="454"/>
      <c r="J314" s="454"/>
      <c r="K314" s="454"/>
      <c r="L314" s="454"/>
      <c r="M314" s="454"/>
      <c r="N314" s="454"/>
      <c r="O314" s="454"/>
    </row>
    <row r="315" spans="1:15">
      <c r="A315" s="567"/>
      <c r="B315" s="452"/>
      <c r="C315" s="568"/>
      <c r="D315" s="465" t="s">
        <v>373</v>
      </c>
      <c r="E315" s="465" t="s">
        <v>406</v>
      </c>
      <c r="F315" s="465" t="s">
        <v>409</v>
      </c>
      <c r="G315" s="465" t="s">
        <v>411</v>
      </c>
      <c r="H315" s="465" t="s">
        <v>413</v>
      </c>
      <c r="I315" s="465" t="s">
        <v>415</v>
      </c>
      <c r="J315" s="465" t="s">
        <v>417</v>
      </c>
      <c r="K315" s="465" t="s">
        <v>419</v>
      </c>
      <c r="L315" s="465" t="s">
        <v>421</v>
      </c>
      <c r="M315" s="465" t="s">
        <v>423</v>
      </c>
      <c r="N315" s="465" t="s">
        <v>425</v>
      </c>
      <c r="O315" s="465" t="s">
        <v>427</v>
      </c>
    </row>
    <row r="316" spans="1:15">
      <c r="A316" s="567"/>
      <c r="B316" s="452"/>
      <c r="C316" s="568"/>
      <c r="D316" s="465" t="s">
        <v>429</v>
      </c>
      <c r="E316" s="465" t="s">
        <v>431</v>
      </c>
      <c r="F316" s="465" t="s">
        <v>433</v>
      </c>
      <c r="G316" s="465" t="s">
        <v>435</v>
      </c>
      <c r="H316" s="465" t="s">
        <v>437</v>
      </c>
      <c r="I316" s="465" t="s">
        <v>439</v>
      </c>
      <c r="J316" s="465" t="s">
        <v>445</v>
      </c>
      <c r="K316" s="465" t="s">
        <v>447</v>
      </c>
      <c r="L316" s="465"/>
      <c r="M316" s="465" t="s">
        <v>451</v>
      </c>
      <c r="N316" s="465" t="s">
        <v>453</v>
      </c>
      <c r="O316" s="465" t="s">
        <v>455</v>
      </c>
    </row>
    <row r="317" spans="1:15" ht="0.75" customHeight="1">
      <c r="A317" s="567"/>
      <c r="B317" s="452"/>
      <c r="C317" s="568"/>
      <c r="D317" s="465" t="s">
        <v>502</v>
      </c>
      <c r="E317" s="465" t="s">
        <v>503</v>
      </c>
      <c r="F317" s="465"/>
      <c r="G317" s="465" t="s">
        <v>459</v>
      </c>
      <c r="H317" s="465" t="s">
        <v>461</v>
      </c>
      <c r="I317" s="465" t="s">
        <v>463</v>
      </c>
      <c r="J317" s="465" t="s">
        <v>465</v>
      </c>
      <c r="K317" s="455"/>
      <c r="L317" s="455"/>
      <c r="M317" s="455"/>
      <c r="N317" s="455"/>
      <c r="O317" s="455"/>
    </row>
    <row r="318" spans="1:15" hidden="1">
      <c r="A318" s="567"/>
      <c r="B318" s="452"/>
      <c r="C318" s="568"/>
      <c r="D318" s="455"/>
      <c r="E318" s="455"/>
      <c r="F318" s="455"/>
      <c r="G318" s="455"/>
      <c r="H318" s="455"/>
      <c r="I318" s="455"/>
      <c r="J318" s="455"/>
      <c r="K318" s="455"/>
      <c r="L318" s="455"/>
      <c r="M318" s="455"/>
      <c r="N318" s="455"/>
      <c r="O318" s="455"/>
    </row>
    <row r="319" spans="1:15" hidden="1">
      <c r="A319" s="567"/>
      <c r="B319" s="452"/>
      <c r="C319" s="568"/>
      <c r="D319" s="455"/>
      <c r="E319" s="455"/>
      <c r="F319" s="455"/>
      <c r="G319" s="455"/>
      <c r="H319" s="455"/>
      <c r="I319" s="455"/>
      <c r="J319" s="455"/>
      <c r="K319" s="455"/>
      <c r="L319" s="455"/>
      <c r="M319" s="455"/>
      <c r="N319" s="455"/>
      <c r="O319" s="455"/>
    </row>
    <row r="320" spans="1:15" hidden="1">
      <c r="A320" s="567"/>
      <c r="B320" s="452"/>
      <c r="C320" s="568"/>
      <c r="D320" s="455"/>
      <c r="E320" s="455"/>
      <c r="F320" s="455"/>
      <c r="G320" s="455"/>
      <c r="H320" s="455"/>
      <c r="I320" s="455"/>
      <c r="J320" s="455"/>
      <c r="K320" s="455"/>
      <c r="L320" s="455"/>
      <c r="M320" s="455"/>
      <c r="N320" s="455"/>
      <c r="O320" s="455"/>
    </row>
    <row r="321" spans="1:15">
      <c r="A321" s="567" t="s">
        <v>280</v>
      </c>
      <c r="B321" s="452" t="s">
        <v>54</v>
      </c>
      <c r="C321" s="568" t="s">
        <v>281</v>
      </c>
      <c r="D321" s="455"/>
      <c r="E321" s="455"/>
      <c r="F321" s="455"/>
      <c r="G321" s="455"/>
      <c r="H321" s="455"/>
      <c r="I321" s="455"/>
      <c r="J321" s="455"/>
      <c r="K321" s="455"/>
      <c r="L321" s="455"/>
      <c r="M321" s="455"/>
      <c r="N321" s="455"/>
      <c r="O321" s="455"/>
    </row>
    <row r="322" spans="1:15">
      <c r="A322" s="567"/>
      <c r="B322" s="452"/>
      <c r="C322" s="568"/>
      <c r="D322" s="455"/>
      <c r="E322" s="455"/>
      <c r="F322" s="455"/>
      <c r="G322" s="455"/>
      <c r="H322" s="455"/>
      <c r="I322" s="455"/>
      <c r="J322" s="455"/>
      <c r="K322" s="455"/>
      <c r="L322" s="455"/>
      <c r="M322" s="455"/>
      <c r="N322" s="455"/>
      <c r="O322" s="455"/>
    </row>
    <row r="323" spans="1:15">
      <c r="A323" s="567"/>
      <c r="B323" s="452"/>
      <c r="C323" s="568"/>
      <c r="D323" s="464" t="s">
        <v>373</v>
      </c>
      <c r="E323" s="464" t="s">
        <v>406</v>
      </c>
      <c r="F323" s="464" t="s">
        <v>409</v>
      </c>
      <c r="G323" s="464" t="s">
        <v>411</v>
      </c>
      <c r="H323" s="464" t="s">
        <v>413</v>
      </c>
      <c r="I323" s="464" t="s">
        <v>415</v>
      </c>
      <c r="J323" s="464" t="s">
        <v>417</v>
      </c>
      <c r="K323" s="464" t="s">
        <v>419</v>
      </c>
      <c r="L323" s="464" t="s">
        <v>421</v>
      </c>
      <c r="M323" s="464" t="s">
        <v>423</v>
      </c>
      <c r="N323" s="464" t="s">
        <v>425</v>
      </c>
      <c r="O323" s="464" t="s">
        <v>427</v>
      </c>
    </row>
    <row r="324" spans="1:15" ht="9.75" customHeight="1">
      <c r="A324" s="567"/>
      <c r="B324" s="452"/>
      <c r="C324" s="568"/>
      <c r="D324" s="464" t="s">
        <v>429</v>
      </c>
      <c r="E324" s="464" t="s">
        <v>431</v>
      </c>
      <c r="F324" s="464" t="s">
        <v>433</v>
      </c>
      <c r="G324" s="464" t="s">
        <v>435</v>
      </c>
      <c r="H324" s="464" t="s">
        <v>437</v>
      </c>
      <c r="I324" s="464"/>
      <c r="J324" s="464" t="s">
        <v>445</v>
      </c>
      <c r="K324" s="464" t="s">
        <v>447</v>
      </c>
      <c r="L324" s="464" t="s">
        <v>449</v>
      </c>
      <c r="M324" s="464" t="s">
        <v>451</v>
      </c>
      <c r="N324" s="464" t="s">
        <v>453</v>
      </c>
      <c r="O324" s="464" t="s">
        <v>455</v>
      </c>
    </row>
    <row r="325" spans="1:15" hidden="1">
      <c r="A325" s="567"/>
      <c r="B325" s="452"/>
      <c r="C325" s="568"/>
      <c r="D325" s="464" t="s">
        <v>502</v>
      </c>
      <c r="E325" s="464" t="s">
        <v>503</v>
      </c>
      <c r="F325" s="464" t="s">
        <v>457</v>
      </c>
      <c r="G325" s="464" t="s">
        <v>459</v>
      </c>
      <c r="H325" s="464" t="s">
        <v>461</v>
      </c>
      <c r="I325" s="464" t="s">
        <v>463</v>
      </c>
      <c r="J325" s="464" t="s">
        <v>465</v>
      </c>
      <c r="K325" s="454"/>
      <c r="L325" s="454"/>
      <c r="M325" s="454"/>
      <c r="N325" s="454"/>
      <c r="O325" s="454"/>
    </row>
    <row r="326" spans="1:15" hidden="1">
      <c r="A326" s="567"/>
      <c r="B326" s="452"/>
      <c r="C326" s="568"/>
      <c r="D326" s="454"/>
      <c r="E326" s="454"/>
      <c r="F326" s="454"/>
      <c r="G326" s="454"/>
      <c r="H326" s="454"/>
      <c r="I326" s="454"/>
      <c r="J326" s="454"/>
      <c r="K326" s="454"/>
      <c r="L326" s="454"/>
      <c r="M326" s="454"/>
      <c r="N326" s="454"/>
      <c r="O326" s="454"/>
    </row>
    <row r="327" spans="1:15" hidden="1">
      <c r="A327" s="567"/>
      <c r="B327" s="452"/>
      <c r="C327" s="568"/>
      <c r="D327" s="454"/>
      <c r="E327" s="454"/>
      <c r="F327" s="454"/>
      <c r="G327" s="454"/>
      <c r="H327" s="454"/>
      <c r="I327" s="454"/>
      <c r="J327" s="454"/>
      <c r="K327" s="454"/>
      <c r="L327" s="454"/>
      <c r="M327" s="454"/>
      <c r="N327" s="454"/>
      <c r="O327" s="454"/>
    </row>
    <row r="328" spans="1:15" hidden="1">
      <c r="A328" s="567"/>
      <c r="B328" s="452"/>
      <c r="C328" s="568"/>
      <c r="D328" s="454"/>
      <c r="E328" s="454"/>
      <c r="F328" s="454"/>
      <c r="G328" s="454"/>
      <c r="H328" s="454"/>
      <c r="I328" s="454"/>
      <c r="J328" s="454"/>
      <c r="K328" s="454"/>
      <c r="L328" s="454"/>
      <c r="M328" s="454"/>
      <c r="N328" s="454"/>
      <c r="O328" s="454"/>
    </row>
    <row r="329" spans="1:15">
      <c r="A329" s="567" t="s">
        <v>282</v>
      </c>
      <c r="B329" s="452" t="s">
        <v>54</v>
      </c>
      <c r="C329" s="568" t="s">
        <v>283</v>
      </c>
      <c r="D329" s="454"/>
      <c r="E329" s="454"/>
      <c r="F329" s="454"/>
      <c r="G329" s="454"/>
      <c r="H329" s="454"/>
      <c r="I329" s="454"/>
      <c r="J329" s="454"/>
      <c r="K329" s="454"/>
      <c r="L329" s="454"/>
      <c r="M329" s="454"/>
      <c r="N329" s="454"/>
      <c r="O329" s="454"/>
    </row>
    <row r="330" spans="1:15">
      <c r="A330" s="567"/>
      <c r="B330" s="452"/>
      <c r="C330" s="568"/>
      <c r="D330" s="454"/>
      <c r="E330" s="454"/>
      <c r="F330" s="454"/>
      <c r="G330" s="454"/>
      <c r="H330" s="454"/>
      <c r="I330" s="454"/>
      <c r="J330" s="454"/>
      <c r="K330" s="454"/>
      <c r="L330" s="454"/>
      <c r="M330" s="454"/>
      <c r="N330" s="454"/>
      <c r="O330" s="454"/>
    </row>
    <row r="331" spans="1:15">
      <c r="A331" s="567"/>
      <c r="B331" s="452"/>
      <c r="C331" s="568"/>
      <c r="D331" s="465" t="s">
        <v>373</v>
      </c>
      <c r="E331" s="465" t="s">
        <v>406</v>
      </c>
      <c r="F331" s="465" t="s">
        <v>409</v>
      </c>
      <c r="G331" s="465" t="s">
        <v>411</v>
      </c>
      <c r="H331" s="465" t="s">
        <v>413</v>
      </c>
      <c r="I331" s="465" t="s">
        <v>415</v>
      </c>
      <c r="J331" s="465" t="s">
        <v>417</v>
      </c>
      <c r="K331" s="465" t="s">
        <v>419</v>
      </c>
      <c r="L331" s="465" t="s">
        <v>421</v>
      </c>
      <c r="M331" s="465" t="s">
        <v>423</v>
      </c>
      <c r="N331" s="465" t="s">
        <v>425</v>
      </c>
      <c r="O331" s="465" t="s">
        <v>427</v>
      </c>
    </row>
    <row r="332" spans="1:15" ht="9.75" customHeight="1">
      <c r="A332" s="567"/>
      <c r="B332" s="452"/>
      <c r="C332" s="568"/>
      <c r="D332" s="465" t="s">
        <v>429</v>
      </c>
      <c r="E332" s="465" t="s">
        <v>431</v>
      </c>
      <c r="F332" s="465" t="s">
        <v>433</v>
      </c>
      <c r="G332" s="465" t="s">
        <v>435</v>
      </c>
      <c r="H332" s="465" t="s">
        <v>437</v>
      </c>
      <c r="I332" s="465"/>
      <c r="J332" s="465" t="s">
        <v>445</v>
      </c>
      <c r="K332" s="465" t="s">
        <v>447</v>
      </c>
      <c r="L332" s="465" t="s">
        <v>449</v>
      </c>
      <c r="M332" s="465" t="s">
        <v>451</v>
      </c>
      <c r="N332" s="465" t="s">
        <v>453</v>
      </c>
      <c r="O332" s="465" t="s">
        <v>455</v>
      </c>
    </row>
    <row r="333" spans="1:15" hidden="1">
      <c r="A333" s="567"/>
      <c r="B333" s="452"/>
      <c r="C333" s="568"/>
      <c r="D333" s="465" t="s">
        <v>502</v>
      </c>
      <c r="E333" s="465" t="s">
        <v>503</v>
      </c>
      <c r="F333" s="465" t="s">
        <v>457</v>
      </c>
      <c r="G333" s="465" t="s">
        <v>459</v>
      </c>
      <c r="H333" s="465" t="s">
        <v>461</v>
      </c>
      <c r="I333" s="465" t="s">
        <v>463</v>
      </c>
      <c r="J333" s="465" t="s">
        <v>465</v>
      </c>
      <c r="K333" s="455"/>
      <c r="L333" s="455"/>
      <c r="M333" s="455"/>
      <c r="N333" s="455"/>
      <c r="O333" s="455"/>
    </row>
    <row r="334" spans="1:15" hidden="1">
      <c r="A334" s="567"/>
      <c r="B334" s="452"/>
      <c r="C334" s="568"/>
      <c r="D334" s="455"/>
      <c r="E334" s="455"/>
      <c r="F334" s="455"/>
      <c r="G334" s="455"/>
      <c r="H334" s="455"/>
      <c r="I334" s="455"/>
      <c r="J334" s="455"/>
      <c r="K334" s="455"/>
      <c r="L334" s="455"/>
      <c r="M334" s="455"/>
      <c r="N334" s="455"/>
      <c r="O334" s="455"/>
    </row>
    <row r="335" spans="1:15" hidden="1">
      <c r="A335" s="567"/>
      <c r="B335" s="452"/>
      <c r="C335" s="568"/>
      <c r="D335" s="455"/>
      <c r="E335" s="455"/>
      <c r="F335" s="455"/>
      <c r="G335" s="455"/>
      <c r="H335" s="455"/>
      <c r="I335" s="455"/>
      <c r="J335" s="455"/>
      <c r="K335" s="455"/>
      <c r="L335" s="455"/>
      <c r="M335" s="455"/>
      <c r="N335" s="455"/>
      <c r="O335" s="455"/>
    </row>
    <row r="336" spans="1:15" hidden="1">
      <c r="A336" s="567"/>
      <c r="B336" s="452"/>
      <c r="C336" s="568"/>
      <c r="D336" s="455"/>
      <c r="E336" s="455"/>
      <c r="F336" s="455"/>
      <c r="G336" s="455"/>
      <c r="H336" s="455"/>
      <c r="I336" s="455"/>
      <c r="J336" s="455"/>
      <c r="K336" s="455"/>
      <c r="L336" s="455"/>
      <c r="M336" s="455"/>
      <c r="N336" s="455"/>
      <c r="O336" s="455"/>
    </row>
    <row r="337" spans="1:15">
      <c r="A337" s="567" t="s">
        <v>284</v>
      </c>
      <c r="B337" s="452" t="s">
        <v>54</v>
      </c>
      <c r="C337" s="568" t="s">
        <v>285</v>
      </c>
      <c r="D337" s="455"/>
      <c r="E337" s="455"/>
      <c r="F337" s="455"/>
      <c r="G337" s="455"/>
      <c r="H337" s="455"/>
      <c r="I337" s="455"/>
      <c r="J337" s="455"/>
      <c r="K337" s="455"/>
      <c r="L337" s="455"/>
      <c r="M337" s="455"/>
      <c r="N337" s="455"/>
      <c r="O337" s="455"/>
    </row>
    <row r="338" spans="1:15">
      <c r="A338" s="567"/>
      <c r="B338" s="452"/>
      <c r="C338" s="568"/>
      <c r="D338" s="455"/>
      <c r="E338" s="455"/>
      <c r="F338" s="455"/>
      <c r="G338" s="455"/>
      <c r="H338" s="455"/>
      <c r="I338" s="455"/>
      <c r="J338" s="455"/>
      <c r="K338" s="455"/>
      <c r="L338" s="455"/>
      <c r="M338" s="455"/>
      <c r="N338" s="455"/>
      <c r="O338" s="455"/>
    </row>
    <row r="339" spans="1:15">
      <c r="A339" s="567"/>
      <c r="B339" s="452"/>
      <c r="C339" s="568"/>
      <c r="D339" s="464" t="s">
        <v>373</v>
      </c>
      <c r="E339" s="464" t="s">
        <v>406</v>
      </c>
      <c r="F339" s="464" t="s">
        <v>409</v>
      </c>
      <c r="G339" s="464" t="s">
        <v>411</v>
      </c>
      <c r="H339" s="464" t="s">
        <v>413</v>
      </c>
      <c r="I339" s="464" t="s">
        <v>415</v>
      </c>
      <c r="J339" s="464" t="s">
        <v>417</v>
      </c>
      <c r="K339" s="464" t="s">
        <v>419</v>
      </c>
      <c r="L339" s="464" t="s">
        <v>421</v>
      </c>
      <c r="M339" s="464" t="s">
        <v>423</v>
      </c>
      <c r="N339" s="464" t="s">
        <v>425</v>
      </c>
      <c r="O339" s="464" t="s">
        <v>427</v>
      </c>
    </row>
    <row r="340" spans="1:15" ht="9.75" customHeight="1">
      <c r="A340" s="567"/>
      <c r="B340" s="452"/>
      <c r="C340" s="568"/>
      <c r="D340" s="464" t="s">
        <v>429</v>
      </c>
      <c r="E340" s="464" t="s">
        <v>431</v>
      </c>
      <c r="F340" s="464" t="s">
        <v>435</v>
      </c>
      <c r="G340" s="464" t="s">
        <v>437</v>
      </c>
      <c r="H340" s="464" t="s">
        <v>439</v>
      </c>
      <c r="I340" s="464"/>
      <c r="J340" s="464" t="s">
        <v>445</v>
      </c>
      <c r="K340" s="464" t="s">
        <v>447</v>
      </c>
      <c r="L340" s="464" t="s">
        <v>449</v>
      </c>
      <c r="M340" s="464" t="s">
        <v>451</v>
      </c>
      <c r="N340" s="464" t="s">
        <v>453</v>
      </c>
      <c r="O340" s="464" t="s">
        <v>455</v>
      </c>
    </row>
    <row r="341" spans="1:15" hidden="1">
      <c r="A341" s="567"/>
      <c r="B341" s="452"/>
      <c r="C341" s="568"/>
      <c r="D341" s="464" t="s">
        <v>457</v>
      </c>
      <c r="E341" s="464" t="s">
        <v>459</v>
      </c>
      <c r="F341" s="464" t="s">
        <v>461</v>
      </c>
      <c r="G341" s="464" t="s">
        <v>463</v>
      </c>
      <c r="H341" s="464" t="s">
        <v>465</v>
      </c>
      <c r="I341" s="454"/>
      <c r="J341" s="454"/>
      <c r="K341" s="454"/>
      <c r="L341" s="454"/>
      <c r="M341" s="454"/>
      <c r="N341" s="454"/>
      <c r="O341" s="454"/>
    </row>
    <row r="342" spans="1:15" hidden="1">
      <c r="A342" s="567"/>
      <c r="B342" s="452"/>
      <c r="C342" s="568"/>
      <c r="D342" s="454"/>
      <c r="E342" s="454"/>
      <c r="F342" s="454"/>
      <c r="G342" s="454"/>
      <c r="H342" s="454"/>
      <c r="I342" s="454"/>
      <c r="J342" s="454"/>
      <c r="K342" s="454"/>
      <c r="L342" s="454"/>
      <c r="M342" s="454"/>
      <c r="N342" s="454"/>
      <c r="O342" s="454"/>
    </row>
    <row r="343" spans="1:15" hidden="1">
      <c r="A343" s="567"/>
      <c r="B343" s="452"/>
      <c r="C343" s="568"/>
      <c r="D343" s="454"/>
      <c r="E343" s="454"/>
      <c r="F343" s="454"/>
      <c r="G343" s="454"/>
      <c r="H343" s="454"/>
      <c r="I343" s="454"/>
      <c r="J343" s="454"/>
      <c r="K343" s="454"/>
      <c r="L343" s="454"/>
      <c r="M343" s="454"/>
      <c r="N343" s="454"/>
      <c r="O343" s="454"/>
    </row>
    <row r="344" spans="1:15" hidden="1">
      <c r="A344" s="567"/>
      <c r="B344" s="452"/>
      <c r="C344" s="568"/>
      <c r="D344" s="454"/>
      <c r="E344" s="454"/>
      <c r="F344" s="454"/>
      <c r="G344" s="454"/>
      <c r="H344" s="454"/>
      <c r="I344" s="454"/>
      <c r="J344" s="454"/>
      <c r="K344" s="454"/>
      <c r="L344" s="454"/>
      <c r="M344" s="454"/>
      <c r="N344" s="454"/>
      <c r="O344" s="454"/>
    </row>
    <row r="345" spans="1:15">
      <c r="A345" s="567" t="s">
        <v>286</v>
      </c>
      <c r="B345" s="452" t="s">
        <v>54</v>
      </c>
      <c r="C345" s="568" t="s">
        <v>287</v>
      </c>
      <c r="D345" s="454"/>
      <c r="E345" s="454"/>
      <c r="F345" s="454"/>
      <c r="G345" s="454"/>
      <c r="H345" s="454"/>
      <c r="I345" s="454"/>
      <c r="J345" s="454"/>
      <c r="K345" s="454"/>
      <c r="L345" s="454"/>
      <c r="M345" s="454"/>
      <c r="N345" s="454"/>
      <c r="O345" s="454"/>
    </row>
    <row r="346" spans="1:15">
      <c r="A346" s="567"/>
      <c r="B346" s="452"/>
      <c r="C346" s="568"/>
      <c r="D346" s="454"/>
      <c r="E346" s="454"/>
      <c r="F346" s="454"/>
      <c r="G346" s="454"/>
      <c r="H346" s="454"/>
      <c r="I346" s="454"/>
      <c r="J346" s="454"/>
      <c r="K346" s="454"/>
      <c r="L346" s="454"/>
      <c r="M346" s="454"/>
      <c r="N346" s="454"/>
      <c r="O346" s="454"/>
    </row>
    <row r="347" spans="1:15">
      <c r="A347" s="567"/>
      <c r="B347" s="452"/>
      <c r="C347" s="568"/>
      <c r="D347" s="465" t="s">
        <v>373</v>
      </c>
      <c r="E347" s="465" t="s">
        <v>406</v>
      </c>
      <c r="F347" s="465" t="s">
        <v>409</v>
      </c>
      <c r="G347" s="465" t="s">
        <v>411</v>
      </c>
      <c r="H347" s="465" t="s">
        <v>413</v>
      </c>
      <c r="I347" s="465" t="s">
        <v>415</v>
      </c>
      <c r="J347" s="465" t="s">
        <v>417</v>
      </c>
      <c r="K347" s="465" t="s">
        <v>419</v>
      </c>
      <c r="L347" s="465" t="s">
        <v>421</v>
      </c>
      <c r="M347" s="465" t="s">
        <v>423</v>
      </c>
      <c r="N347" s="465" t="s">
        <v>425</v>
      </c>
      <c r="O347" s="465" t="s">
        <v>427</v>
      </c>
    </row>
    <row r="348" spans="1:15">
      <c r="A348" s="567"/>
      <c r="B348" s="452"/>
      <c r="C348" s="568"/>
      <c r="D348" s="465" t="s">
        <v>429</v>
      </c>
      <c r="E348" s="465" t="s">
        <v>431</v>
      </c>
      <c r="F348" s="465" t="s">
        <v>433</v>
      </c>
      <c r="G348" s="465" t="s">
        <v>435</v>
      </c>
      <c r="H348" s="465" t="s">
        <v>437</v>
      </c>
      <c r="I348" s="465" t="s">
        <v>439</v>
      </c>
      <c r="J348" s="465" t="s">
        <v>445</v>
      </c>
      <c r="K348" s="465" t="s">
        <v>447</v>
      </c>
      <c r="L348" s="465" t="s">
        <v>449</v>
      </c>
      <c r="M348" s="465" t="s">
        <v>451</v>
      </c>
      <c r="N348" s="465" t="s">
        <v>453</v>
      </c>
      <c r="O348" s="465" t="s">
        <v>455</v>
      </c>
    </row>
    <row r="349" spans="1:15" ht="1.5" customHeight="1">
      <c r="A349" s="567"/>
      <c r="B349" s="452"/>
      <c r="C349" s="568"/>
      <c r="D349" s="465" t="s">
        <v>502</v>
      </c>
      <c r="E349" s="465" t="s">
        <v>503</v>
      </c>
      <c r="F349" s="465" t="s">
        <v>457</v>
      </c>
      <c r="G349" s="465" t="s">
        <v>459</v>
      </c>
      <c r="H349" s="465" t="s">
        <v>461</v>
      </c>
      <c r="I349" s="465" t="s">
        <v>463</v>
      </c>
      <c r="J349" s="465" t="s">
        <v>465</v>
      </c>
      <c r="K349" s="455"/>
      <c r="L349" s="455"/>
      <c r="M349" s="455"/>
      <c r="N349" s="455"/>
      <c r="O349" s="455"/>
    </row>
    <row r="350" spans="1:15" hidden="1">
      <c r="A350" s="567"/>
      <c r="B350" s="452"/>
      <c r="C350" s="568"/>
      <c r="D350" s="455"/>
      <c r="E350" s="455"/>
      <c r="F350" s="455"/>
      <c r="G350" s="455"/>
      <c r="H350" s="455"/>
      <c r="I350" s="455"/>
      <c r="J350" s="455"/>
      <c r="K350" s="455"/>
      <c r="L350" s="455"/>
      <c r="M350" s="455"/>
      <c r="N350" s="455"/>
      <c r="O350" s="455"/>
    </row>
    <row r="351" spans="1:15" hidden="1">
      <c r="A351" s="567"/>
      <c r="B351" s="452"/>
      <c r="C351" s="568"/>
      <c r="D351" s="455"/>
      <c r="E351" s="455"/>
      <c r="F351" s="455"/>
      <c r="G351" s="455"/>
      <c r="H351" s="455"/>
      <c r="I351" s="455"/>
      <c r="J351" s="455"/>
      <c r="K351" s="455"/>
      <c r="L351" s="455"/>
      <c r="M351" s="455"/>
      <c r="N351" s="455"/>
      <c r="O351" s="455"/>
    </row>
    <row r="352" spans="1:15" hidden="1">
      <c r="A352" s="567"/>
      <c r="B352" s="452"/>
      <c r="C352" s="568"/>
      <c r="D352" s="455"/>
      <c r="E352" s="455"/>
      <c r="F352" s="455"/>
      <c r="G352" s="455"/>
      <c r="H352" s="455"/>
      <c r="I352" s="455"/>
      <c r="J352" s="455"/>
      <c r="K352" s="455"/>
      <c r="L352" s="455"/>
      <c r="M352" s="455"/>
      <c r="N352" s="455"/>
      <c r="O352" s="455"/>
    </row>
    <row r="353" spans="1:15">
      <c r="A353" s="567" t="s">
        <v>507</v>
      </c>
      <c r="B353" s="452" t="s">
        <v>54</v>
      </c>
      <c r="C353" s="568" t="s">
        <v>289</v>
      </c>
      <c r="D353" s="455"/>
      <c r="E353" s="455"/>
      <c r="F353" s="455"/>
      <c r="G353" s="455"/>
      <c r="H353" s="455"/>
      <c r="I353" s="455"/>
      <c r="J353" s="455"/>
      <c r="K353" s="455"/>
      <c r="L353" s="455"/>
      <c r="M353" s="455"/>
      <c r="N353" s="455"/>
      <c r="O353" s="455"/>
    </row>
    <row r="354" spans="1:15">
      <c r="A354" s="567"/>
      <c r="B354" s="452"/>
      <c r="C354" s="568"/>
      <c r="D354" s="455"/>
      <c r="E354" s="455"/>
      <c r="F354" s="455"/>
      <c r="G354" s="455"/>
      <c r="H354" s="455"/>
      <c r="I354" s="455"/>
      <c r="J354" s="455"/>
      <c r="K354" s="455"/>
      <c r="L354" s="455"/>
      <c r="M354" s="455"/>
      <c r="N354" s="455"/>
      <c r="O354" s="455"/>
    </row>
    <row r="355" spans="1:15">
      <c r="A355" s="567"/>
      <c r="B355" s="452"/>
      <c r="C355" s="568"/>
      <c r="D355" s="464" t="s">
        <v>373</v>
      </c>
      <c r="E355" s="464" t="s">
        <v>406</v>
      </c>
      <c r="F355" s="464" t="s">
        <v>409</v>
      </c>
      <c r="G355" s="464" t="s">
        <v>411</v>
      </c>
      <c r="H355" s="464" t="s">
        <v>413</v>
      </c>
      <c r="I355" s="464" t="s">
        <v>415</v>
      </c>
      <c r="J355" s="464" t="s">
        <v>417</v>
      </c>
      <c r="K355" s="464" t="s">
        <v>419</v>
      </c>
      <c r="L355" s="464" t="s">
        <v>421</v>
      </c>
      <c r="M355" s="464" t="s">
        <v>423</v>
      </c>
      <c r="N355" s="464" t="s">
        <v>425</v>
      </c>
      <c r="O355" s="464" t="s">
        <v>427</v>
      </c>
    </row>
    <row r="356" spans="1:15">
      <c r="A356" s="567"/>
      <c r="B356" s="452"/>
      <c r="C356" s="568"/>
      <c r="D356" s="464" t="s">
        <v>429</v>
      </c>
      <c r="E356" s="464" t="s">
        <v>431</v>
      </c>
      <c r="F356" s="464" t="s">
        <v>433</v>
      </c>
      <c r="G356" s="464" t="s">
        <v>435</v>
      </c>
      <c r="H356" s="464" t="s">
        <v>437</v>
      </c>
      <c r="I356" s="464" t="s">
        <v>439</v>
      </c>
      <c r="J356" s="464" t="s">
        <v>445</v>
      </c>
      <c r="K356" s="464" t="s">
        <v>447</v>
      </c>
      <c r="L356" s="464" t="s">
        <v>449</v>
      </c>
      <c r="M356" s="464" t="s">
        <v>451</v>
      </c>
      <c r="N356" s="464" t="s">
        <v>453</v>
      </c>
      <c r="O356" s="464" t="s">
        <v>455</v>
      </c>
    </row>
    <row r="357" spans="1:15">
      <c r="A357" s="567" t="s">
        <v>290</v>
      </c>
      <c r="B357" s="452" t="s">
        <v>54</v>
      </c>
      <c r="C357" s="568" t="s">
        <v>291</v>
      </c>
      <c r="D357" s="464" t="s">
        <v>502</v>
      </c>
      <c r="E357" s="464" t="s">
        <v>503</v>
      </c>
      <c r="F357" s="464" t="s">
        <v>457</v>
      </c>
      <c r="G357" s="464" t="s">
        <v>459</v>
      </c>
      <c r="H357" s="464" t="s">
        <v>461</v>
      </c>
      <c r="I357" s="464" t="s">
        <v>463</v>
      </c>
      <c r="J357" s="464" t="s">
        <v>465</v>
      </c>
      <c r="K357" s="454"/>
      <c r="L357" s="454"/>
      <c r="M357" s="454"/>
      <c r="N357" s="454"/>
      <c r="O357" s="454"/>
    </row>
    <row r="358" spans="1:15">
      <c r="A358" s="567"/>
      <c r="B358" s="452"/>
      <c r="C358" s="568"/>
      <c r="D358" s="454"/>
      <c r="E358" s="454"/>
      <c r="F358" s="454"/>
      <c r="G358" s="454"/>
      <c r="H358" s="454"/>
      <c r="I358" s="454"/>
      <c r="J358" s="454"/>
      <c r="K358" s="454"/>
      <c r="L358" s="454"/>
      <c r="M358" s="454"/>
      <c r="N358" s="454"/>
      <c r="O358" s="454"/>
    </row>
    <row r="359" spans="1:15">
      <c r="A359" s="567"/>
      <c r="B359" s="452"/>
      <c r="C359" s="568"/>
      <c r="D359" s="469" t="s">
        <v>373</v>
      </c>
      <c r="E359" s="469" t="s">
        <v>406</v>
      </c>
      <c r="F359" s="469" t="s">
        <v>409</v>
      </c>
      <c r="G359" s="469" t="s">
        <v>411</v>
      </c>
      <c r="H359" s="469" t="s">
        <v>413</v>
      </c>
      <c r="I359" s="469" t="s">
        <v>415</v>
      </c>
      <c r="J359" s="469" t="s">
        <v>417</v>
      </c>
      <c r="K359" s="469" t="s">
        <v>419</v>
      </c>
      <c r="L359" s="469" t="s">
        <v>421</v>
      </c>
      <c r="M359" s="469" t="s">
        <v>423</v>
      </c>
      <c r="N359" s="469" t="s">
        <v>425</v>
      </c>
      <c r="O359" s="469" t="s">
        <v>427</v>
      </c>
    </row>
    <row r="360" spans="1:15">
      <c r="A360" s="567"/>
      <c r="B360" s="452"/>
      <c r="C360" s="568"/>
      <c r="D360" s="469" t="s">
        <v>429</v>
      </c>
      <c r="E360" s="469" t="s">
        <v>431</v>
      </c>
      <c r="F360" s="469" t="s">
        <v>433</v>
      </c>
      <c r="G360" s="469" t="s">
        <v>435</v>
      </c>
      <c r="H360" s="469" t="s">
        <v>437</v>
      </c>
      <c r="I360" s="469" t="s">
        <v>439</v>
      </c>
      <c r="J360" s="469" t="s">
        <v>445</v>
      </c>
      <c r="K360" s="469" t="s">
        <v>447</v>
      </c>
      <c r="L360" s="469" t="s">
        <v>449</v>
      </c>
      <c r="M360" s="469" t="s">
        <v>451</v>
      </c>
      <c r="N360" s="469" t="s">
        <v>453</v>
      </c>
      <c r="O360" s="469" t="s">
        <v>455</v>
      </c>
    </row>
    <row r="361" spans="1:15" ht="0.75" customHeight="1">
      <c r="A361" s="567"/>
      <c r="B361" s="452"/>
      <c r="C361" s="568"/>
      <c r="D361" s="469" t="s">
        <v>502</v>
      </c>
      <c r="E361" s="469" t="s">
        <v>503</v>
      </c>
      <c r="F361" s="469" t="s">
        <v>457</v>
      </c>
      <c r="G361" s="469" t="s">
        <v>459</v>
      </c>
      <c r="H361" s="469" t="s">
        <v>461</v>
      </c>
      <c r="I361" s="469" t="s">
        <v>463</v>
      </c>
      <c r="J361" s="469" t="s">
        <v>465</v>
      </c>
      <c r="K361" s="470"/>
      <c r="L361" s="470"/>
      <c r="M361" s="470"/>
      <c r="N361" s="470"/>
      <c r="O361" s="470"/>
    </row>
    <row r="362" spans="1:15" ht="10.5" hidden="1" customHeight="1">
      <c r="A362" s="567"/>
      <c r="B362" s="452"/>
      <c r="C362" s="568"/>
      <c r="D362" s="470"/>
      <c r="E362" s="470"/>
      <c r="F362" s="470"/>
      <c r="G362" s="470"/>
      <c r="H362" s="470"/>
      <c r="I362" s="470"/>
      <c r="J362" s="470"/>
      <c r="K362" s="470"/>
      <c r="L362" s="470"/>
      <c r="M362" s="470"/>
      <c r="N362" s="470"/>
      <c r="O362" s="470"/>
    </row>
    <row r="363" spans="1:15" ht="10.5" hidden="1" customHeight="1">
      <c r="A363" s="567"/>
      <c r="B363" s="452"/>
      <c r="C363" s="568"/>
      <c r="D363" s="454"/>
      <c r="E363" s="454"/>
      <c r="F363" s="454"/>
      <c r="G363" s="454"/>
      <c r="H363" s="454"/>
      <c r="I363" s="454"/>
      <c r="J363" s="454"/>
      <c r="K363" s="454"/>
      <c r="L363" s="454"/>
      <c r="M363" s="454"/>
      <c r="N363" s="454"/>
      <c r="O363" s="454"/>
    </row>
    <row r="364" spans="1:15" ht="10.5" hidden="1" customHeight="1">
      <c r="A364" s="567"/>
      <c r="B364" s="452"/>
      <c r="C364" s="568"/>
      <c r="D364" s="454"/>
      <c r="E364" s="454"/>
      <c r="F364" s="454"/>
      <c r="G364" s="454"/>
      <c r="H364" s="454"/>
      <c r="I364" s="454"/>
      <c r="J364" s="454"/>
      <c r="K364" s="454"/>
      <c r="L364" s="454"/>
      <c r="M364" s="454"/>
      <c r="N364" s="454"/>
      <c r="O364" s="454"/>
    </row>
    <row r="365" spans="1:15">
      <c r="A365" s="567" t="s">
        <v>292</v>
      </c>
      <c r="B365" s="452" t="s">
        <v>54</v>
      </c>
      <c r="C365" s="568" t="s">
        <v>293</v>
      </c>
      <c r="D365" s="454"/>
      <c r="E365" s="454"/>
      <c r="F365" s="454"/>
      <c r="G365" s="454"/>
      <c r="H365" s="454"/>
      <c r="I365" s="454"/>
      <c r="J365" s="454"/>
      <c r="K365" s="454"/>
      <c r="L365" s="454"/>
      <c r="M365" s="454"/>
      <c r="N365" s="454"/>
      <c r="O365" s="454"/>
    </row>
    <row r="366" spans="1:15">
      <c r="A366" s="567"/>
      <c r="B366" s="452"/>
      <c r="C366" s="568"/>
      <c r="D366" s="454"/>
      <c r="E366" s="454"/>
      <c r="F366" s="454"/>
      <c r="G366" s="454"/>
      <c r="H366" s="454"/>
      <c r="I366" s="454"/>
      <c r="J366" s="454"/>
      <c r="K366" s="454"/>
      <c r="L366" s="454"/>
      <c r="M366" s="454"/>
      <c r="N366" s="454"/>
      <c r="O366" s="454"/>
    </row>
    <row r="367" spans="1:15">
      <c r="A367" s="567"/>
      <c r="B367" s="452"/>
      <c r="C367" s="568"/>
      <c r="D367" s="464" t="s">
        <v>373</v>
      </c>
      <c r="E367" s="464" t="s">
        <v>406</v>
      </c>
      <c r="F367" s="464" t="s">
        <v>409</v>
      </c>
      <c r="G367" s="464" t="s">
        <v>411</v>
      </c>
      <c r="H367" s="464" t="s">
        <v>413</v>
      </c>
      <c r="I367" s="464" t="s">
        <v>415</v>
      </c>
      <c r="J367" s="464" t="s">
        <v>417</v>
      </c>
      <c r="K367" s="464" t="s">
        <v>419</v>
      </c>
      <c r="L367" s="464" t="s">
        <v>421</v>
      </c>
      <c r="M367" s="464" t="s">
        <v>423</v>
      </c>
      <c r="N367" s="464" t="s">
        <v>425</v>
      </c>
      <c r="O367" s="464" t="s">
        <v>427</v>
      </c>
    </row>
    <row r="368" spans="1:15">
      <c r="A368" s="567"/>
      <c r="B368" s="452"/>
      <c r="C368" s="568"/>
      <c r="D368" s="464" t="s">
        <v>429</v>
      </c>
      <c r="E368" s="464" t="s">
        <v>431</v>
      </c>
      <c r="F368" s="464" t="s">
        <v>433</v>
      </c>
      <c r="G368" s="464" t="s">
        <v>435</v>
      </c>
      <c r="H368" s="464" t="s">
        <v>437</v>
      </c>
      <c r="I368" s="464" t="s">
        <v>439</v>
      </c>
      <c r="J368" s="464" t="s">
        <v>445</v>
      </c>
      <c r="K368" s="464" t="s">
        <v>447</v>
      </c>
      <c r="L368" s="464" t="s">
        <v>449</v>
      </c>
      <c r="M368" s="464" t="s">
        <v>451</v>
      </c>
      <c r="N368" s="464" t="s">
        <v>453</v>
      </c>
      <c r="O368" s="464" t="s">
        <v>455</v>
      </c>
    </row>
    <row r="369" spans="1:15">
      <c r="A369" s="567" t="s">
        <v>294</v>
      </c>
      <c r="B369" s="452" t="s">
        <v>54</v>
      </c>
      <c r="C369" s="568" t="s">
        <v>295</v>
      </c>
      <c r="D369" s="464" t="s">
        <v>502</v>
      </c>
      <c r="E369" s="464" t="s">
        <v>503</v>
      </c>
      <c r="F369" s="464" t="s">
        <v>457</v>
      </c>
      <c r="G369" s="464" t="s">
        <v>459</v>
      </c>
      <c r="H369" s="464" t="s">
        <v>461</v>
      </c>
      <c r="I369" s="464" t="s">
        <v>463</v>
      </c>
      <c r="J369" s="464" t="s">
        <v>465</v>
      </c>
      <c r="K369" s="454"/>
      <c r="L369" s="454"/>
      <c r="M369" s="454"/>
      <c r="N369" s="454"/>
      <c r="O369" s="454"/>
    </row>
    <row r="370" spans="1:15">
      <c r="A370" s="567"/>
      <c r="B370" s="452"/>
      <c r="C370" s="568"/>
      <c r="D370" s="471"/>
      <c r="E370" s="471"/>
      <c r="F370" s="471"/>
      <c r="G370" s="471"/>
      <c r="H370" s="471"/>
      <c r="I370" s="471"/>
      <c r="J370" s="471"/>
      <c r="K370" s="471"/>
      <c r="L370" s="471"/>
      <c r="M370" s="471"/>
      <c r="N370" s="471"/>
      <c r="O370" s="471"/>
    </row>
    <row r="371" spans="1:15">
      <c r="A371" s="567"/>
      <c r="B371" s="452"/>
      <c r="C371" s="568"/>
      <c r="D371" s="469" t="s">
        <v>373</v>
      </c>
      <c r="E371" s="469" t="s">
        <v>406</v>
      </c>
      <c r="F371" s="469" t="s">
        <v>409</v>
      </c>
      <c r="G371" s="469" t="s">
        <v>411</v>
      </c>
      <c r="H371" s="469" t="s">
        <v>413</v>
      </c>
      <c r="I371" s="469" t="s">
        <v>415</v>
      </c>
      <c r="J371" s="469" t="s">
        <v>417</v>
      </c>
      <c r="K371" s="469" t="s">
        <v>419</v>
      </c>
      <c r="L371" s="469" t="s">
        <v>421</v>
      </c>
      <c r="M371" s="469" t="s">
        <v>423</v>
      </c>
      <c r="N371" s="469" t="s">
        <v>425</v>
      </c>
      <c r="O371" s="469" t="s">
        <v>427</v>
      </c>
    </row>
    <row r="372" spans="1:15" ht="11.25" customHeight="1">
      <c r="A372" s="567"/>
      <c r="B372" s="452"/>
      <c r="C372" s="568"/>
      <c r="D372" s="469" t="s">
        <v>429</v>
      </c>
      <c r="E372" s="469" t="s">
        <v>431</v>
      </c>
      <c r="F372" s="469" t="s">
        <v>433</v>
      </c>
      <c r="G372" s="469" t="s">
        <v>435</v>
      </c>
      <c r="H372" s="469" t="s">
        <v>437</v>
      </c>
      <c r="I372" s="469" t="s">
        <v>439</v>
      </c>
      <c r="J372" s="469" t="s">
        <v>445</v>
      </c>
      <c r="K372" s="469" t="s">
        <v>447</v>
      </c>
      <c r="L372" s="469" t="s">
        <v>449</v>
      </c>
      <c r="M372" s="469" t="s">
        <v>451</v>
      </c>
      <c r="N372" s="469" t="s">
        <v>453</v>
      </c>
      <c r="O372" s="469" t="s">
        <v>455</v>
      </c>
    </row>
    <row r="373" spans="1:15">
      <c r="A373" s="567" t="s">
        <v>296</v>
      </c>
      <c r="B373" s="452" t="s">
        <v>54</v>
      </c>
      <c r="C373" s="568" t="s">
        <v>297</v>
      </c>
      <c r="D373" s="469" t="s">
        <v>502</v>
      </c>
      <c r="E373" s="469" t="s">
        <v>503</v>
      </c>
      <c r="F373" s="469" t="s">
        <v>457</v>
      </c>
      <c r="G373" s="469" t="s">
        <v>459</v>
      </c>
      <c r="H373" s="469" t="s">
        <v>461</v>
      </c>
      <c r="I373" s="469" t="s">
        <v>463</v>
      </c>
      <c r="J373" s="469" t="s">
        <v>465</v>
      </c>
      <c r="K373" s="470"/>
      <c r="L373" s="470"/>
      <c r="M373" s="470"/>
      <c r="N373" s="470"/>
      <c r="O373" s="470"/>
    </row>
    <row r="374" spans="1:15">
      <c r="A374" s="567"/>
      <c r="B374" s="452"/>
      <c r="C374" s="568"/>
      <c r="D374" s="472"/>
      <c r="E374" s="472"/>
      <c r="F374" s="472"/>
      <c r="G374" s="472"/>
      <c r="H374" s="472"/>
      <c r="I374" s="472"/>
      <c r="J374" s="472"/>
      <c r="K374" s="472"/>
      <c r="L374" s="472"/>
      <c r="M374" s="472"/>
      <c r="N374" s="472"/>
      <c r="O374" s="472"/>
    </row>
    <row r="375" spans="1:15">
      <c r="A375" s="567"/>
      <c r="B375" s="452"/>
      <c r="C375" s="568"/>
      <c r="D375" s="464" t="s">
        <v>373</v>
      </c>
      <c r="E375" s="464" t="s">
        <v>406</v>
      </c>
      <c r="F375" s="464" t="s">
        <v>409</v>
      </c>
      <c r="G375" s="464" t="s">
        <v>411</v>
      </c>
      <c r="H375" s="464" t="s">
        <v>413</v>
      </c>
      <c r="I375" s="464" t="s">
        <v>415</v>
      </c>
      <c r="J375" s="464" t="s">
        <v>417</v>
      </c>
      <c r="K375" s="464" t="s">
        <v>419</v>
      </c>
      <c r="L375" s="464" t="s">
        <v>421</v>
      </c>
      <c r="M375" s="464" t="s">
        <v>423</v>
      </c>
      <c r="N375" s="464" t="s">
        <v>425</v>
      </c>
      <c r="O375" s="464" t="s">
        <v>427</v>
      </c>
    </row>
    <row r="376" spans="1:15">
      <c r="A376" s="567"/>
      <c r="B376" s="452"/>
      <c r="C376" s="568"/>
      <c r="D376" s="464" t="s">
        <v>429</v>
      </c>
      <c r="E376" s="464" t="s">
        <v>431</v>
      </c>
      <c r="F376" s="464" t="s">
        <v>433</v>
      </c>
      <c r="G376" s="464" t="s">
        <v>435</v>
      </c>
      <c r="H376" s="464" t="s">
        <v>437</v>
      </c>
      <c r="I376" s="464" t="s">
        <v>439</v>
      </c>
      <c r="J376" s="464"/>
      <c r="K376" s="464"/>
      <c r="L376" s="464"/>
      <c r="M376" s="464" t="s">
        <v>451</v>
      </c>
      <c r="N376" s="464" t="s">
        <v>453</v>
      </c>
      <c r="O376" s="464" t="s">
        <v>455</v>
      </c>
    </row>
    <row r="377" spans="1:15" ht="10.5" hidden="1" customHeight="1">
      <c r="A377" s="567"/>
      <c r="B377" s="452"/>
      <c r="C377" s="568"/>
      <c r="D377" s="464" t="s">
        <v>502</v>
      </c>
      <c r="E377" s="464" t="s">
        <v>503</v>
      </c>
      <c r="F377" s="464"/>
      <c r="G377" s="464"/>
      <c r="H377" s="464"/>
      <c r="I377" s="454"/>
      <c r="J377" s="454"/>
      <c r="K377" s="454"/>
      <c r="L377" s="454"/>
      <c r="M377" s="454"/>
      <c r="N377" s="454"/>
      <c r="O377" s="454"/>
    </row>
    <row r="378" spans="1:15" ht="10.5" hidden="1" customHeight="1">
      <c r="A378" s="567"/>
      <c r="B378" s="452"/>
      <c r="C378" s="568"/>
      <c r="D378" s="454"/>
      <c r="E378" s="454"/>
      <c r="F378" s="454"/>
      <c r="G378" s="454"/>
      <c r="H378" s="454"/>
      <c r="I378" s="454"/>
      <c r="J378" s="454"/>
      <c r="K378" s="454"/>
      <c r="L378" s="454"/>
      <c r="M378" s="454"/>
      <c r="N378" s="454"/>
      <c r="O378" s="454"/>
    </row>
    <row r="379" spans="1:15" ht="10.5" hidden="1" customHeight="1">
      <c r="A379" s="567"/>
      <c r="B379" s="452"/>
      <c r="C379" s="568"/>
      <c r="D379" s="455"/>
      <c r="E379" s="455"/>
      <c r="F379" s="455"/>
      <c r="G379" s="455"/>
      <c r="H379" s="455"/>
      <c r="I379" s="455"/>
      <c r="J379" s="455"/>
      <c r="K379" s="455"/>
      <c r="L379" s="455"/>
      <c r="M379" s="455"/>
      <c r="N379" s="455"/>
      <c r="O379" s="455"/>
    </row>
    <row r="380" spans="1:15" ht="10.5" hidden="1" customHeight="1">
      <c r="A380" s="567"/>
      <c r="B380" s="452"/>
      <c r="C380" s="568"/>
      <c r="D380" s="455"/>
      <c r="E380" s="455"/>
      <c r="F380" s="455"/>
      <c r="G380" s="455"/>
      <c r="H380" s="455"/>
      <c r="I380" s="455"/>
      <c r="J380" s="455"/>
      <c r="K380" s="455"/>
      <c r="L380" s="455"/>
      <c r="M380" s="455"/>
      <c r="N380" s="455"/>
      <c r="O380" s="455"/>
    </row>
    <row r="381" spans="1:15" hidden="1">
      <c r="A381" s="517"/>
      <c r="B381" s="452"/>
      <c r="C381" s="517"/>
      <c r="D381" s="455"/>
      <c r="E381" s="455"/>
      <c r="F381" s="455"/>
      <c r="G381" s="455"/>
      <c r="H381" s="455"/>
      <c r="I381" s="455"/>
      <c r="J381" s="455"/>
      <c r="K381" s="455"/>
      <c r="L381" s="455"/>
      <c r="M381" s="455"/>
      <c r="N381" s="455"/>
      <c r="O381" s="455"/>
    </row>
    <row r="382" spans="1:15" hidden="1">
      <c r="A382" s="517"/>
      <c r="B382" s="452"/>
      <c r="C382" s="517"/>
      <c r="D382" s="455"/>
      <c r="E382" s="455"/>
      <c r="F382" s="455"/>
      <c r="G382" s="455"/>
      <c r="H382" s="455"/>
      <c r="I382" s="455"/>
      <c r="J382" s="455"/>
      <c r="K382" s="455"/>
      <c r="L382" s="455"/>
      <c r="M382" s="455"/>
      <c r="N382" s="455"/>
      <c r="O382" s="455"/>
    </row>
    <row r="383" spans="1:15" hidden="1">
      <c r="A383" s="517"/>
      <c r="B383" s="452"/>
      <c r="C383" s="517"/>
      <c r="D383" s="454"/>
      <c r="E383" s="454"/>
      <c r="F383" s="454"/>
      <c r="G383" s="454"/>
      <c r="H383" s="454"/>
      <c r="I383" s="454"/>
      <c r="J383" s="454"/>
      <c r="K383" s="454"/>
      <c r="L383" s="454"/>
      <c r="M383" s="454"/>
      <c r="N383" s="454"/>
      <c r="O383" s="454"/>
    </row>
    <row r="384" spans="1:15" hidden="1">
      <c r="A384" s="517"/>
      <c r="B384" s="452"/>
      <c r="C384" s="517"/>
      <c r="D384" s="454"/>
      <c r="E384" s="454"/>
      <c r="F384" s="454"/>
      <c r="G384" s="454"/>
      <c r="H384" s="454"/>
      <c r="I384" s="454"/>
      <c r="J384" s="454"/>
      <c r="K384" s="454"/>
      <c r="L384" s="454"/>
      <c r="M384" s="454"/>
      <c r="N384" s="454"/>
      <c r="O384" s="454"/>
    </row>
    <row r="385" spans="1:15">
      <c r="A385" s="567" t="s">
        <v>298</v>
      </c>
      <c r="B385" s="452" t="s">
        <v>54</v>
      </c>
      <c r="C385" s="568" t="s">
        <v>299</v>
      </c>
      <c r="D385" s="454"/>
      <c r="E385" s="454"/>
      <c r="F385" s="454"/>
      <c r="G385" s="454"/>
      <c r="H385" s="454"/>
      <c r="I385" s="454"/>
      <c r="J385" s="454"/>
      <c r="K385" s="454"/>
      <c r="L385" s="454"/>
      <c r="M385" s="454"/>
      <c r="N385" s="454"/>
      <c r="O385" s="454"/>
    </row>
    <row r="386" spans="1:15">
      <c r="A386" s="567"/>
      <c r="B386" s="452"/>
      <c r="C386" s="568"/>
      <c r="D386" s="454"/>
      <c r="E386" s="454"/>
      <c r="F386" s="454"/>
      <c r="G386" s="454"/>
      <c r="H386" s="454"/>
      <c r="I386" s="454"/>
      <c r="J386" s="454"/>
      <c r="K386" s="454"/>
      <c r="L386" s="454"/>
      <c r="M386" s="454"/>
      <c r="N386" s="454"/>
      <c r="O386" s="454"/>
    </row>
    <row r="387" spans="1:15">
      <c r="A387" s="567"/>
      <c r="B387" s="452"/>
      <c r="C387" s="568"/>
      <c r="D387" s="469" t="s">
        <v>373</v>
      </c>
      <c r="E387" s="469" t="s">
        <v>406</v>
      </c>
      <c r="F387" s="469" t="s">
        <v>409</v>
      </c>
      <c r="G387" s="469" t="s">
        <v>411</v>
      </c>
      <c r="H387" s="469" t="s">
        <v>413</v>
      </c>
      <c r="I387" s="469" t="s">
        <v>415</v>
      </c>
      <c r="J387" s="469" t="s">
        <v>417</v>
      </c>
      <c r="K387" s="469" t="s">
        <v>419</v>
      </c>
      <c r="L387" s="469" t="s">
        <v>421</v>
      </c>
      <c r="M387" s="469" t="s">
        <v>423</v>
      </c>
      <c r="N387" s="469" t="s">
        <v>425</v>
      </c>
      <c r="O387" s="469" t="s">
        <v>427</v>
      </c>
    </row>
    <row r="388" spans="1:15">
      <c r="A388" s="567"/>
      <c r="B388" s="452"/>
      <c r="C388" s="568"/>
      <c r="D388" s="469" t="s">
        <v>429</v>
      </c>
      <c r="E388" s="469" t="s">
        <v>431</v>
      </c>
      <c r="F388" s="469" t="s">
        <v>433</v>
      </c>
      <c r="G388" s="469" t="s">
        <v>435</v>
      </c>
      <c r="H388" s="469" t="s">
        <v>437</v>
      </c>
      <c r="I388" s="469" t="s">
        <v>439</v>
      </c>
      <c r="J388" s="469" t="s">
        <v>445</v>
      </c>
      <c r="K388" s="469" t="s">
        <v>447</v>
      </c>
      <c r="L388" s="469" t="s">
        <v>449</v>
      </c>
      <c r="M388" s="469" t="s">
        <v>451</v>
      </c>
      <c r="N388" s="469" t="s">
        <v>453</v>
      </c>
      <c r="O388" s="469" t="s">
        <v>455</v>
      </c>
    </row>
    <row r="389" spans="1:15">
      <c r="A389" s="567" t="s">
        <v>296</v>
      </c>
      <c r="B389" s="452" t="s">
        <v>54</v>
      </c>
      <c r="C389" s="568" t="s">
        <v>508</v>
      </c>
      <c r="D389" s="469" t="s">
        <v>502</v>
      </c>
      <c r="E389" s="469" t="s">
        <v>503</v>
      </c>
      <c r="F389" s="469" t="s">
        <v>457</v>
      </c>
      <c r="G389" s="469" t="s">
        <v>459</v>
      </c>
      <c r="H389" s="469" t="s">
        <v>461</v>
      </c>
      <c r="I389" s="469" t="s">
        <v>463</v>
      </c>
      <c r="J389" s="469" t="s">
        <v>465</v>
      </c>
      <c r="K389" s="470"/>
      <c r="L389" s="470"/>
      <c r="M389" s="470"/>
      <c r="N389" s="470"/>
      <c r="O389" s="470"/>
    </row>
    <row r="390" spans="1:15" ht="9" customHeight="1">
      <c r="A390" s="567"/>
      <c r="B390" s="452"/>
      <c r="C390" s="568"/>
      <c r="D390" s="472"/>
      <c r="E390" s="472"/>
      <c r="F390" s="472"/>
      <c r="G390" s="472"/>
      <c r="H390" s="472"/>
      <c r="I390" s="472"/>
      <c r="J390" s="472"/>
      <c r="K390" s="472"/>
      <c r="L390" s="472"/>
      <c r="M390" s="472"/>
      <c r="N390" s="472"/>
      <c r="O390" s="472"/>
    </row>
    <row r="391" spans="1:15" hidden="1">
      <c r="A391" s="567"/>
      <c r="B391" s="452"/>
      <c r="C391" s="568"/>
      <c r="D391" s="454"/>
      <c r="E391" s="454"/>
      <c r="F391" s="454"/>
      <c r="G391" s="454"/>
      <c r="H391" s="454"/>
      <c r="I391" s="454"/>
      <c r="J391" s="454"/>
      <c r="K391" s="454"/>
      <c r="L391" s="454"/>
      <c r="M391" s="454"/>
      <c r="N391" s="454"/>
      <c r="O391" s="454"/>
    </row>
    <row r="392" spans="1:15" hidden="1">
      <c r="A392" s="567"/>
      <c r="B392" s="452"/>
      <c r="C392" s="568"/>
      <c r="D392" s="454"/>
      <c r="E392" s="454"/>
      <c r="F392" s="454"/>
      <c r="G392" s="454"/>
      <c r="H392" s="454"/>
      <c r="I392" s="454"/>
      <c r="J392" s="454"/>
      <c r="K392" s="454"/>
      <c r="L392" s="454"/>
      <c r="M392" s="454"/>
      <c r="N392" s="454"/>
      <c r="O392" s="454"/>
    </row>
    <row r="393" spans="1:15" hidden="1">
      <c r="A393" s="567"/>
      <c r="B393" s="452"/>
      <c r="C393" s="568"/>
      <c r="D393" s="454"/>
      <c r="E393" s="454"/>
      <c r="F393" s="454"/>
      <c r="G393" s="454"/>
      <c r="H393" s="454"/>
      <c r="I393" s="454"/>
      <c r="J393" s="454"/>
      <c r="K393" s="454"/>
      <c r="L393" s="454"/>
      <c r="M393" s="454"/>
      <c r="N393" s="454"/>
      <c r="O393" s="454"/>
    </row>
    <row r="394" spans="1:15" hidden="1">
      <c r="A394" s="567"/>
      <c r="B394" s="452"/>
      <c r="C394" s="568"/>
      <c r="D394" s="454"/>
      <c r="E394" s="454"/>
      <c r="F394" s="454"/>
      <c r="G394" s="454"/>
      <c r="H394" s="454"/>
      <c r="I394" s="454"/>
      <c r="J394" s="454"/>
      <c r="K394" s="454"/>
      <c r="L394" s="454"/>
      <c r="M394" s="454"/>
      <c r="N394" s="454"/>
      <c r="O394" s="454"/>
    </row>
    <row r="395" spans="1:15" hidden="1">
      <c r="A395" s="567"/>
      <c r="B395" s="452"/>
      <c r="C395" s="568"/>
      <c r="D395" s="454"/>
      <c r="E395" s="454"/>
      <c r="F395" s="454"/>
      <c r="G395" s="454"/>
      <c r="H395" s="454"/>
      <c r="I395" s="454"/>
      <c r="J395" s="454"/>
      <c r="K395" s="454"/>
      <c r="L395" s="454"/>
      <c r="M395" s="454"/>
      <c r="N395" s="454"/>
      <c r="O395" s="454"/>
    </row>
    <row r="396" spans="1:15" hidden="1">
      <c r="A396" s="567"/>
      <c r="B396" s="452"/>
      <c r="C396" s="568"/>
      <c r="D396" s="454"/>
      <c r="E396" s="454"/>
      <c r="F396" s="454"/>
      <c r="G396" s="454"/>
      <c r="H396" s="454"/>
      <c r="I396" s="454"/>
      <c r="J396" s="454"/>
      <c r="K396" s="454"/>
      <c r="L396" s="454"/>
      <c r="M396" s="454"/>
      <c r="N396" s="454"/>
      <c r="O396" s="454"/>
    </row>
    <row r="397" spans="1:15">
      <c r="A397" s="567" t="s">
        <v>298</v>
      </c>
      <c r="B397" s="452" t="s">
        <v>54</v>
      </c>
      <c r="C397" s="569" t="s">
        <v>307</v>
      </c>
      <c r="D397" s="454"/>
      <c r="E397" s="454"/>
      <c r="F397" s="454"/>
      <c r="G397" s="454"/>
      <c r="H397" s="454"/>
      <c r="I397" s="454"/>
      <c r="J397" s="454"/>
      <c r="K397" s="454"/>
      <c r="L397" s="454"/>
      <c r="M397" s="454"/>
      <c r="N397" s="454"/>
      <c r="O397" s="454"/>
    </row>
    <row r="398" spans="1:15">
      <c r="A398" s="567"/>
      <c r="B398" s="452"/>
      <c r="C398" s="569"/>
      <c r="D398" s="454"/>
      <c r="E398" s="454"/>
      <c r="F398" s="454"/>
      <c r="G398" s="454"/>
      <c r="H398" s="454"/>
      <c r="I398" s="454"/>
      <c r="J398" s="454"/>
      <c r="K398" s="454"/>
      <c r="L398" s="454"/>
      <c r="M398" s="454"/>
      <c r="N398" s="454"/>
      <c r="O398" s="454"/>
    </row>
    <row r="399" spans="1:15">
      <c r="A399" s="567"/>
      <c r="B399" s="452"/>
      <c r="C399" s="569"/>
      <c r="D399" s="455"/>
      <c r="E399" s="455"/>
      <c r="F399" s="455"/>
      <c r="G399" s="455"/>
      <c r="H399" s="455"/>
      <c r="I399" s="455"/>
      <c r="J399" s="455"/>
      <c r="K399" s="455"/>
      <c r="L399" s="455"/>
      <c r="M399" s="455"/>
      <c r="N399" s="455"/>
      <c r="O399" s="455"/>
    </row>
    <row r="400" spans="1:15" hidden="1">
      <c r="A400" s="567"/>
      <c r="B400" s="452"/>
      <c r="C400" s="569"/>
      <c r="D400" s="455"/>
      <c r="E400" s="455"/>
      <c r="F400" s="455"/>
      <c r="G400" s="455"/>
      <c r="H400" s="455"/>
      <c r="I400" s="455"/>
      <c r="J400" s="455"/>
      <c r="K400" s="455"/>
      <c r="L400" s="455"/>
      <c r="M400" s="455"/>
      <c r="N400" s="455"/>
      <c r="O400" s="455"/>
    </row>
    <row r="401" spans="1:15" hidden="1">
      <c r="A401" s="567"/>
      <c r="B401" s="452"/>
      <c r="C401" s="569"/>
      <c r="D401" s="455"/>
      <c r="E401" s="455"/>
      <c r="F401" s="455"/>
      <c r="G401" s="455"/>
      <c r="H401" s="455"/>
      <c r="I401" s="455"/>
      <c r="J401" s="455"/>
      <c r="K401" s="455"/>
      <c r="L401" s="455"/>
      <c r="M401" s="455"/>
      <c r="N401" s="455"/>
      <c r="O401" s="455"/>
    </row>
    <row r="402" spans="1:15" hidden="1">
      <c r="A402" s="567"/>
      <c r="B402" s="452"/>
      <c r="C402" s="569"/>
      <c r="D402" s="455"/>
      <c r="E402" s="455"/>
      <c r="F402" s="455"/>
      <c r="G402" s="455"/>
      <c r="H402" s="455"/>
      <c r="I402" s="455"/>
      <c r="J402" s="455"/>
      <c r="K402" s="455"/>
      <c r="L402" s="455"/>
      <c r="M402" s="455"/>
      <c r="N402" s="455"/>
      <c r="O402" s="455"/>
    </row>
    <row r="403" spans="1:15" hidden="1">
      <c r="A403" s="567"/>
      <c r="B403" s="452"/>
      <c r="C403" s="569"/>
      <c r="D403" s="455"/>
      <c r="E403" s="455"/>
      <c r="F403" s="455"/>
      <c r="G403" s="455"/>
      <c r="H403" s="455"/>
      <c r="I403" s="455"/>
      <c r="J403" s="455"/>
      <c r="K403" s="455"/>
      <c r="L403" s="455"/>
      <c r="M403" s="455"/>
      <c r="N403" s="455"/>
      <c r="O403" s="455"/>
    </row>
    <row r="404" spans="1:15" hidden="1">
      <c r="A404" s="567"/>
      <c r="B404" s="452"/>
      <c r="C404" s="569"/>
      <c r="D404" s="455"/>
      <c r="E404" s="455"/>
      <c r="F404" s="455"/>
      <c r="G404" s="455"/>
      <c r="H404" s="455"/>
      <c r="I404" s="455"/>
      <c r="J404" s="455"/>
      <c r="K404" s="455"/>
      <c r="L404" s="455"/>
      <c r="M404" s="455"/>
      <c r="N404" s="455"/>
      <c r="O404" s="455"/>
    </row>
    <row r="405" spans="1:15">
      <c r="A405" s="517"/>
      <c r="B405" s="452"/>
      <c r="C405" s="568" t="s">
        <v>301</v>
      </c>
      <c r="D405" s="455"/>
      <c r="E405" s="455"/>
      <c r="F405" s="455"/>
      <c r="G405" s="455"/>
      <c r="H405" s="455"/>
      <c r="I405" s="455"/>
      <c r="J405" s="455"/>
      <c r="K405" s="455"/>
      <c r="L405" s="455"/>
      <c r="M405" s="455"/>
      <c r="N405" s="455"/>
      <c r="O405" s="455"/>
    </row>
    <row r="406" spans="1:15">
      <c r="A406" s="517"/>
      <c r="B406" s="452"/>
      <c r="C406" s="568"/>
      <c r="D406" s="455"/>
      <c r="E406" s="455"/>
      <c r="F406" s="455"/>
      <c r="G406" s="455"/>
      <c r="H406" s="455"/>
      <c r="I406" s="455"/>
      <c r="J406" s="455"/>
      <c r="K406" s="455"/>
      <c r="L406" s="455"/>
      <c r="M406" s="455"/>
      <c r="N406" s="455"/>
      <c r="O406" s="455"/>
    </row>
    <row r="407" spans="1:15" ht="0.75" customHeight="1">
      <c r="A407" s="517"/>
      <c r="B407" s="452"/>
      <c r="C407" s="568"/>
      <c r="D407" s="454"/>
      <c r="E407" s="454"/>
      <c r="F407" s="454"/>
      <c r="G407" s="454"/>
      <c r="H407" s="454"/>
      <c r="I407" s="454"/>
      <c r="J407" s="454"/>
      <c r="K407" s="454"/>
      <c r="L407" s="454"/>
      <c r="M407" s="454"/>
      <c r="N407" s="454"/>
      <c r="O407" s="454"/>
    </row>
    <row r="408" spans="1:15" hidden="1">
      <c r="A408" s="517"/>
      <c r="B408" s="452"/>
      <c r="C408" s="568"/>
      <c r="D408" s="454"/>
      <c r="E408" s="454"/>
      <c r="F408" s="454"/>
      <c r="G408" s="454"/>
      <c r="H408" s="454"/>
      <c r="I408" s="454"/>
      <c r="J408" s="454"/>
      <c r="K408" s="454"/>
      <c r="L408" s="454"/>
      <c r="M408" s="454"/>
      <c r="N408" s="454"/>
      <c r="O408" s="454"/>
    </row>
    <row r="409" spans="1:15" hidden="1">
      <c r="A409" s="517"/>
      <c r="B409" s="452"/>
      <c r="C409" s="568"/>
      <c r="D409" s="454"/>
      <c r="E409" s="454"/>
      <c r="F409" s="454"/>
      <c r="G409" s="454"/>
      <c r="H409" s="454"/>
      <c r="I409" s="454"/>
      <c r="J409" s="454"/>
      <c r="K409" s="454"/>
      <c r="L409" s="454"/>
      <c r="M409" s="454"/>
      <c r="N409" s="454"/>
      <c r="O409" s="454"/>
    </row>
    <row r="410" spans="1:15" hidden="1">
      <c r="A410" s="517"/>
      <c r="B410" s="452"/>
      <c r="C410" s="568"/>
      <c r="D410" s="454"/>
      <c r="E410" s="454"/>
      <c r="F410" s="454"/>
      <c r="G410" s="454"/>
      <c r="H410" s="454"/>
      <c r="I410" s="454"/>
      <c r="J410" s="454"/>
      <c r="K410" s="454"/>
      <c r="L410" s="454"/>
      <c r="M410" s="454"/>
      <c r="N410" s="454"/>
      <c r="O410" s="454"/>
    </row>
    <row r="411" spans="1:15" hidden="1">
      <c r="A411" s="517"/>
      <c r="B411" s="452"/>
      <c r="C411" s="568"/>
      <c r="D411" s="454"/>
      <c r="E411" s="454"/>
      <c r="F411" s="454"/>
      <c r="G411" s="454"/>
      <c r="H411" s="454"/>
      <c r="I411" s="454"/>
      <c r="J411" s="454"/>
      <c r="K411" s="454"/>
      <c r="L411" s="454"/>
      <c r="M411" s="454"/>
      <c r="N411" s="454"/>
      <c r="O411" s="454"/>
    </row>
    <row r="412" spans="1:15">
      <c r="A412" s="452"/>
      <c r="B412" s="452"/>
      <c r="C412" s="463" t="s">
        <v>303</v>
      </c>
      <c r="D412" s="454"/>
      <c r="E412" s="454"/>
      <c r="F412" s="454"/>
      <c r="G412" s="454"/>
      <c r="H412" s="454"/>
      <c r="I412" s="454"/>
      <c r="J412" s="454"/>
      <c r="K412" s="454"/>
      <c r="L412" s="454"/>
      <c r="M412" s="454"/>
      <c r="N412" s="454"/>
      <c r="O412" s="454"/>
    </row>
    <row r="413" spans="1:15">
      <c r="A413" s="567" t="s">
        <v>300</v>
      </c>
      <c r="B413" s="452" t="s">
        <v>54</v>
      </c>
      <c r="C413" s="568" t="s">
        <v>309</v>
      </c>
      <c r="D413" s="454"/>
      <c r="E413" s="454"/>
      <c r="F413" s="454"/>
      <c r="G413" s="454"/>
      <c r="H413" s="454"/>
      <c r="I413" s="454"/>
      <c r="J413" s="454"/>
      <c r="K413" s="454"/>
      <c r="L413" s="454"/>
      <c r="M413" s="454"/>
      <c r="N413" s="454"/>
      <c r="O413" s="454"/>
    </row>
    <row r="414" spans="1:15">
      <c r="A414" s="567"/>
      <c r="B414" s="452"/>
      <c r="C414" s="568"/>
      <c r="D414" s="471"/>
      <c r="E414" s="471"/>
      <c r="F414" s="471"/>
      <c r="G414" s="471"/>
      <c r="H414" s="471"/>
      <c r="I414" s="471"/>
      <c r="J414" s="471"/>
      <c r="K414" s="471"/>
      <c r="L414" s="471"/>
      <c r="M414" s="471"/>
      <c r="N414" s="471"/>
      <c r="O414" s="471"/>
    </row>
    <row r="415" spans="1:15" ht="1.5" customHeight="1">
      <c r="A415" s="567"/>
      <c r="B415" s="452"/>
      <c r="C415" s="568"/>
      <c r="D415" s="455"/>
      <c r="E415" s="455"/>
      <c r="F415" s="455"/>
      <c r="G415" s="455"/>
      <c r="H415" s="455"/>
      <c r="I415" s="455"/>
      <c r="J415" s="455"/>
      <c r="K415" s="455"/>
      <c r="L415" s="455"/>
      <c r="M415" s="455"/>
      <c r="N415" s="455"/>
      <c r="O415" s="455"/>
    </row>
    <row r="416" spans="1:15" hidden="1">
      <c r="A416" s="567"/>
      <c r="B416" s="452"/>
      <c r="C416" s="568"/>
      <c r="D416" s="455"/>
      <c r="E416" s="455"/>
      <c r="F416" s="455"/>
      <c r="G416" s="455"/>
      <c r="H416" s="455"/>
      <c r="I416" s="455"/>
      <c r="J416" s="455"/>
      <c r="K416" s="455"/>
      <c r="L416" s="455"/>
      <c r="M416" s="455"/>
      <c r="N416" s="455"/>
      <c r="O416" s="455"/>
    </row>
    <row r="417" spans="1:15" hidden="1">
      <c r="A417" s="567"/>
      <c r="B417" s="452"/>
      <c r="C417" s="568"/>
      <c r="D417" s="455"/>
      <c r="E417" s="455"/>
      <c r="F417" s="455"/>
      <c r="G417" s="455"/>
      <c r="H417" s="455"/>
      <c r="I417" s="455"/>
      <c r="J417" s="455"/>
      <c r="K417" s="455"/>
      <c r="L417" s="455"/>
      <c r="M417" s="455"/>
      <c r="N417" s="455"/>
      <c r="O417" s="455"/>
    </row>
    <row r="418" spans="1:15" hidden="1">
      <c r="A418" s="567"/>
      <c r="B418" s="452"/>
      <c r="C418" s="568"/>
      <c r="D418" s="455"/>
      <c r="E418" s="455"/>
      <c r="F418" s="455"/>
      <c r="G418" s="455"/>
      <c r="H418" s="455"/>
      <c r="I418" s="455"/>
      <c r="J418" s="455"/>
      <c r="K418" s="455"/>
      <c r="L418" s="455"/>
      <c r="M418" s="455"/>
      <c r="N418" s="455"/>
      <c r="O418" s="455"/>
    </row>
    <row r="419" spans="1:15" hidden="1">
      <c r="A419" s="567"/>
      <c r="B419" s="452"/>
      <c r="C419" s="568"/>
      <c r="D419" s="455"/>
      <c r="E419" s="455"/>
      <c r="F419" s="455"/>
      <c r="G419" s="455"/>
      <c r="H419" s="455"/>
      <c r="I419" s="455"/>
      <c r="J419" s="455"/>
      <c r="K419" s="455"/>
      <c r="L419" s="455"/>
      <c r="M419" s="455"/>
      <c r="N419" s="455"/>
      <c r="O419" s="455"/>
    </row>
    <row r="420" spans="1:15" hidden="1">
      <c r="A420" s="567"/>
      <c r="B420" s="452"/>
      <c r="C420" s="568"/>
      <c r="D420" s="455"/>
      <c r="E420" s="455"/>
      <c r="F420" s="455"/>
      <c r="G420" s="455"/>
      <c r="H420" s="455"/>
      <c r="I420" s="455"/>
      <c r="J420" s="455"/>
      <c r="K420" s="455"/>
      <c r="L420" s="455"/>
      <c r="M420" s="455"/>
      <c r="N420" s="455"/>
      <c r="O420" s="455"/>
    </row>
    <row r="421" spans="1:15">
      <c r="A421" s="564"/>
      <c r="B421" s="564"/>
      <c r="C421" s="564"/>
      <c r="D421" s="455"/>
      <c r="E421" s="455"/>
      <c r="F421" s="455"/>
      <c r="G421" s="455"/>
      <c r="H421" s="455"/>
      <c r="I421" s="455"/>
      <c r="J421" s="455"/>
      <c r="K421" s="455"/>
      <c r="L421" s="455"/>
      <c r="M421" s="455"/>
      <c r="N421" s="455"/>
      <c r="O421" s="455"/>
    </row>
    <row r="422" spans="1:15">
      <c r="A422" s="565" t="s">
        <v>310</v>
      </c>
      <c r="B422" s="448"/>
      <c r="C422" s="566" t="s">
        <v>311</v>
      </c>
      <c r="D422" s="455"/>
      <c r="E422" s="455"/>
      <c r="F422" s="455"/>
      <c r="G422" s="455"/>
      <c r="H422" s="455"/>
      <c r="I422" s="455"/>
      <c r="J422" s="455"/>
      <c r="K422" s="455"/>
      <c r="L422" s="455"/>
      <c r="M422" s="455"/>
      <c r="N422" s="455"/>
      <c r="O422" s="455"/>
    </row>
    <row r="423" spans="1:15">
      <c r="A423" s="565"/>
      <c r="B423" s="448"/>
      <c r="C423" s="566"/>
      <c r="D423" s="447"/>
      <c r="E423" s="447"/>
      <c r="F423" s="447"/>
      <c r="G423" s="447"/>
      <c r="H423" s="447"/>
      <c r="I423" s="447"/>
      <c r="J423" s="447"/>
      <c r="K423" s="447"/>
      <c r="L423" s="447"/>
      <c r="M423" s="447"/>
      <c r="N423" s="447"/>
      <c r="O423" s="447"/>
    </row>
    <row r="424" spans="1:15" hidden="1">
      <c r="A424" s="565"/>
      <c r="B424" s="448"/>
      <c r="C424" s="566"/>
      <c r="D424" s="450"/>
      <c r="E424" s="450"/>
      <c r="F424" s="450"/>
      <c r="G424" s="450"/>
      <c r="H424" s="450"/>
      <c r="I424" s="450"/>
      <c r="J424" s="450"/>
      <c r="K424" s="450"/>
      <c r="L424" s="450"/>
      <c r="M424" s="450"/>
      <c r="N424" s="450"/>
      <c r="O424" s="450"/>
    </row>
    <row r="425" spans="1:15" hidden="1">
      <c r="A425" s="565"/>
      <c r="B425" s="448"/>
      <c r="C425" s="566"/>
      <c r="D425" s="450"/>
      <c r="E425" s="450"/>
      <c r="F425" s="450"/>
      <c r="G425" s="450"/>
      <c r="H425" s="450"/>
      <c r="I425" s="450"/>
      <c r="J425" s="450"/>
      <c r="K425" s="450"/>
      <c r="L425" s="450"/>
      <c r="M425" s="450"/>
      <c r="N425" s="450"/>
      <c r="O425" s="450"/>
    </row>
    <row r="426" spans="1:15" hidden="1">
      <c r="A426" s="565"/>
      <c r="B426" s="448"/>
      <c r="C426" s="566"/>
      <c r="D426" s="450"/>
      <c r="E426" s="450"/>
      <c r="F426" s="450"/>
      <c r="G426" s="450"/>
      <c r="H426" s="450"/>
      <c r="I426" s="450"/>
      <c r="J426" s="450"/>
      <c r="K426" s="450"/>
      <c r="L426" s="450"/>
      <c r="M426" s="450"/>
      <c r="N426" s="450"/>
      <c r="O426" s="450"/>
    </row>
    <row r="427" spans="1:15" hidden="1">
      <c r="A427" s="565"/>
      <c r="B427" s="448"/>
      <c r="C427" s="566"/>
      <c r="D427" s="450"/>
      <c r="E427" s="450"/>
      <c r="F427" s="450"/>
      <c r="G427" s="450"/>
      <c r="H427" s="450"/>
      <c r="I427" s="450"/>
      <c r="J427" s="450"/>
      <c r="K427" s="450"/>
      <c r="L427" s="450"/>
      <c r="M427" s="450"/>
      <c r="N427" s="450"/>
      <c r="O427" s="450"/>
    </row>
    <row r="428" spans="1:15" hidden="1">
      <c r="A428" s="565"/>
      <c r="B428" s="448"/>
      <c r="C428" s="566"/>
      <c r="D428" s="450"/>
      <c r="E428" s="450"/>
      <c r="F428" s="450"/>
      <c r="G428" s="450"/>
      <c r="H428" s="450"/>
      <c r="I428" s="450"/>
      <c r="J428" s="450"/>
      <c r="K428" s="450"/>
      <c r="L428" s="450"/>
      <c r="M428" s="450"/>
      <c r="N428" s="450"/>
      <c r="O428" s="450"/>
    </row>
    <row r="429" spans="1:15" hidden="1">
      <c r="A429" s="565"/>
      <c r="B429" s="448"/>
      <c r="C429" s="566"/>
      <c r="D429" s="450"/>
      <c r="E429" s="450"/>
      <c r="F429" s="450"/>
      <c r="G429" s="450"/>
      <c r="H429" s="450"/>
      <c r="I429" s="450"/>
      <c r="J429" s="450"/>
      <c r="K429" s="450"/>
      <c r="L429" s="450"/>
      <c r="M429" s="450"/>
      <c r="N429" s="450"/>
      <c r="O429" s="450"/>
    </row>
    <row r="430" spans="1:15">
      <c r="A430" s="564"/>
      <c r="B430" s="564"/>
      <c r="C430" s="564"/>
      <c r="D430" s="450"/>
      <c r="E430" s="450"/>
      <c r="F430" s="450"/>
      <c r="G430" s="450"/>
      <c r="H430" s="450"/>
      <c r="I430" s="450"/>
      <c r="J430" s="450"/>
      <c r="K430" s="450"/>
      <c r="L430" s="450"/>
      <c r="M430" s="450"/>
      <c r="N430" s="450"/>
      <c r="O430" s="450"/>
    </row>
    <row r="431" spans="1:15">
      <c r="A431" s="565" t="s">
        <v>312</v>
      </c>
      <c r="B431" s="448"/>
      <c r="C431" s="566" t="s">
        <v>313</v>
      </c>
      <c r="D431" s="450"/>
      <c r="E431" s="450"/>
      <c r="F431" s="450"/>
      <c r="G431" s="450"/>
      <c r="H431" s="450"/>
      <c r="I431" s="450"/>
      <c r="J431" s="450"/>
      <c r="K431" s="450"/>
      <c r="L431" s="450"/>
      <c r="M431" s="450"/>
      <c r="N431" s="450"/>
      <c r="O431" s="450"/>
    </row>
    <row r="432" spans="1:15">
      <c r="A432" s="565"/>
      <c r="B432" s="448"/>
      <c r="C432" s="566"/>
      <c r="D432" s="447"/>
      <c r="E432" s="447"/>
      <c r="F432" s="447"/>
      <c r="G432" s="447"/>
      <c r="H432" s="447"/>
      <c r="I432" s="447"/>
      <c r="J432" s="447"/>
      <c r="K432" s="447"/>
      <c r="L432" s="447"/>
      <c r="M432" s="447"/>
      <c r="N432" s="447"/>
      <c r="O432" s="447"/>
    </row>
    <row r="433" spans="1:15" ht="13.5" customHeight="1">
      <c r="A433" s="565"/>
      <c r="B433" s="448"/>
      <c r="C433" s="566"/>
      <c r="D433" s="473" t="s">
        <v>373</v>
      </c>
      <c r="E433" s="473" t="s">
        <v>406</v>
      </c>
      <c r="F433" s="473" t="s">
        <v>409</v>
      </c>
      <c r="G433" s="473" t="s">
        <v>411</v>
      </c>
      <c r="H433" s="473" t="s">
        <v>413</v>
      </c>
      <c r="I433" s="473" t="s">
        <v>415</v>
      </c>
      <c r="J433" s="473" t="s">
        <v>417</v>
      </c>
      <c r="K433" s="473" t="s">
        <v>419</v>
      </c>
      <c r="L433" s="473" t="s">
        <v>421</v>
      </c>
      <c r="M433" s="473" t="s">
        <v>423</v>
      </c>
      <c r="N433" s="473" t="s">
        <v>425</v>
      </c>
      <c r="O433" s="473" t="s">
        <v>427</v>
      </c>
    </row>
    <row r="434" spans="1:15" hidden="1">
      <c r="A434" s="565"/>
      <c r="B434" s="448"/>
      <c r="C434" s="566"/>
      <c r="D434" s="473" t="s">
        <v>429</v>
      </c>
      <c r="E434" s="474" t="s">
        <v>431</v>
      </c>
      <c r="F434" s="473" t="s">
        <v>433</v>
      </c>
      <c r="G434" s="473" t="s">
        <v>435</v>
      </c>
      <c r="H434" s="473" t="s">
        <v>437</v>
      </c>
      <c r="I434" s="473" t="s">
        <v>439</v>
      </c>
      <c r="J434" s="473" t="s">
        <v>445</v>
      </c>
      <c r="K434" s="473" t="s">
        <v>447</v>
      </c>
      <c r="L434" s="473" t="s">
        <v>449</v>
      </c>
      <c r="M434" s="473" t="s">
        <v>451</v>
      </c>
      <c r="N434" s="473" t="s">
        <v>453</v>
      </c>
      <c r="O434" s="473" t="s">
        <v>455</v>
      </c>
    </row>
    <row r="435" spans="1:15" hidden="1">
      <c r="A435" s="565"/>
      <c r="B435" s="448"/>
      <c r="C435" s="566"/>
      <c r="D435" s="475" t="s">
        <v>502</v>
      </c>
      <c r="E435" s="475" t="s">
        <v>503</v>
      </c>
      <c r="F435" s="476" t="s">
        <v>457</v>
      </c>
      <c r="G435" s="476" t="s">
        <v>459</v>
      </c>
      <c r="H435" s="476" t="s">
        <v>461</v>
      </c>
      <c r="I435" s="476" t="s">
        <v>463</v>
      </c>
      <c r="J435" s="476" t="s">
        <v>465</v>
      </c>
      <c r="K435" s="477"/>
      <c r="L435" s="477"/>
      <c r="M435" s="477"/>
      <c r="N435" s="477"/>
      <c r="O435" s="477"/>
    </row>
    <row r="436" spans="1:15" hidden="1">
      <c r="A436" s="565"/>
      <c r="B436" s="448"/>
      <c r="C436" s="566"/>
      <c r="D436" s="449"/>
      <c r="E436" s="449"/>
      <c r="F436" s="449"/>
      <c r="G436" s="449"/>
      <c r="H436" s="449"/>
      <c r="I436" s="449"/>
      <c r="J436" s="449"/>
      <c r="K436" s="449"/>
      <c r="L436" s="449"/>
      <c r="M436" s="449"/>
      <c r="N436" s="449"/>
      <c r="O436" s="449"/>
    </row>
    <row r="437" spans="1:15" hidden="1">
      <c r="A437" s="565"/>
      <c r="B437" s="448"/>
      <c r="C437" s="566"/>
      <c r="D437" s="449"/>
      <c r="E437" s="449"/>
      <c r="F437" s="449"/>
      <c r="G437" s="449"/>
      <c r="H437" s="449"/>
      <c r="I437" s="449"/>
      <c r="J437" s="449"/>
      <c r="K437" s="449"/>
      <c r="L437" s="449"/>
      <c r="M437" s="449"/>
      <c r="N437" s="449"/>
      <c r="O437" s="449"/>
    </row>
    <row r="438" spans="1:15" hidden="1">
      <c r="A438" s="565"/>
      <c r="B438" s="448"/>
      <c r="C438" s="566"/>
      <c r="D438" s="449"/>
      <c r="E438" s="449"/>
      <c r="F438" s="449"/>
      <c r="G438" s="449"/>
      <c r="H438" s="449"/>
      <c r="I438" s="449"/>
      <c r="J438" s="449"/>
      <c r="K438" s="449"/>
      <c r="L438" s="449"/>
      <c r="M438" s="449"/>
      <c r="N438" s="449"/>
      <c r="O438" s="449"/>
    </row>
    <row r="439" spans="1:15">
      <c r="A439" s="567" t="s">
        <v>509</v>
      </c>
      <c r="B439" s="452" t="s">
        <v>510</v>
      </c>
      <c r="C439" s="568" t="s">
        <v>511</v>
      </c>
      <c r="D439" s="449"/>
      <c r="E439" s="449"/>
      <c r="F439" s="449"/>
      <c r="G439" s="449"/>
      <c r="H439" s="449"/>
      <c r="I439" s="449"/>
      <c r="J439" s="449"/>
      <c r="K439" s="449"/>
      <c r="L439" s="449"/>
      <c r="M439" s="449"/>
      <c r="N439" s="449"/>
      <c r="O439" s="449"/>
    </row>
    <row r="440" spans="1:15">
      <c r="A440" s="567"/>
      <c r="B440" s="452"/>
      <c r="C440" s="568"/>
      <c r="D440" s="449"/>
      <c r="E440" s="449"/>
      <c r="F440" s="449"/>
      <c r="G440" s="449"/>
      <c r="H440" s="449"/>
      <c r="I440" s="449"/>
      <c r="J440" s="449"/>
      <c r="K440" s="449"/>
      <c r="L440" s="449"/>
      <c r="M440" s="449"/>
      <c r="N440" s="449"/>
      <c r="O440" s="449"/>
    </row>
    <row r="441" spans="1:15" ht="24.75" customHeight="1">
      <c r="A441" s="567"/>
      <c r="B441" s="452"/>
      <c r="C441" s="568"/>
      <c r="D441" s="469" t="s">
        <v>373</v>
      </c>
      <c r="E441" s="469" t="s">
        <v>406</v>
      </c>
      <c r="F441" s="469" t="s">
        <v>409</v>
      </c>
      <c r="G441" s="469" t="s">
        <v>411</v>
      </c>
      <c r="H441" s="469" t="s">
        <v>413</v>
      </c>
      <c r="I441" s="469" t="s">
        <v>415</v>
      </c>
      <c r="J441" s="469" t="s">
        <v>417</v>
      </c>
      <c r="K441" s="469" t="s">
        <v>419</v>
      </c>
      <c r="L441" s="469" t="s">
        <v>421</v>
      </c>
      <c r="M441" s="469" t="s">
        <v>423</v>
      </c>
      <c r="N441" s="469" t="s">
        <v>425</v>
      </c>
      <c r="O441" s="469" t="s">
        <v>427</v>
      </c>
    </row>
    <row r="442" spans="1:15" hidden="1">
      <c r="A442" s="567"/>
      <c r="B442" s="452"/>
      <c r="C442" s="568"/>
      <c r="D442" s="469" t="s">
        <v>429</v>
      </c>
      <c r="E442" s="469" t="s">
        <v>431</v>
      </c>
      <c r="F442" s="469" t="s">
        <v>433</v>
      </c>
      <c r="G442" s="469" t="s">
        <v>435</v>
      </c>
      <c r="H442" s="469" t="s">
        <v>437</v>
      </c>
      <c r="I442" s="469" t="s">
        <v>439</v>
      </c>
      <c r="J442" s="469"/>
      <c r="K442" s="469"/>
      <c r="L442" s="470"/>
      <c r="M442" s="470"/>
      <c r="N442" s="470"/>
      <c r="O442" s="470"/>
    </row>
    <row r="443" spans="1:15" hidden="1">
      <c r="A443" s="567"/>
      <c r="B443" s="452"/>
      <c r="C443" s="568"/>
      <c r="D443" s="470"/>
      <c r="E443" s="470"/>
      <c r="F443" s="470"/>
      <c r="G443" s="470"/>
      <c r="H443" s="470"/>
      <c r="I443" s="470"/>
      <c r="J443" s="470"/>
      <c r="K443" s="470"/>
      <c r="L443" s="470"/>
      <c r="M443" s="470"/>
      <c r="N443" s="470"/>
      <c r="O443" s="470"/>
    </row>
    <row r="444" spans="1:15" hidden="1">
      <c r="A444" s="567"/>
      <c r="B444" s="452"/>
      <c r="C444" s="568"/>
      <c r="D444" s="454"/>
      <c r="E444" s="454"/>
      <c r="F444" s="454"/>
      <c r="G444" s="454"/>
      <c r="H444" s="454"/>
      <c r="I444" s="454"/>
      <c r="J444" s="454"/>
      <c r="K444" s="454"/>
      <c r="L444" s="454"/>
      <c r="M444" s="454"/>
      <c r="N444" s="454"/>
      <c r="O444" s="454"/>
    </row>
    <row r="445" spans="1:15" hidden="1">
      <c r="A445" s="567"/>
      <c r="B445" s="452"/>
      <c r="C445" s="568"/>
      <c r="D445" s="454"/>
      <c r="E445" s="454"/>
      <c r="F445" s="454"/>
      <c r="G445" s="454"/>
      <c r="H445" s="454"/>
      <c r="I445" s="454"/>
      <c r="J445" s="454"/>
      <c r="K445" s="454"/>
      <c r="L445" s="454"/>
      <c r="M445" s="454"/>
      <c r="N445" s="454"/>
      <c r="O445" s="454"/>
    </row>
    <row r="446" spans="1:15" hidden="1">
      <c r="A446" s="567"/>
      <c r="B446" s="452"/>
      <c r="C446" s="568"/>
      <c r="D446" s="454"/>
      <c r="E446" s="454"/>
      <c r="F446" s="454"/>
      <c r="G446" s="454"/>
      <c r="H446" s="454"/>
      <c r="I446" s="454"/>
      <c r="J446" s="454"/>
      <c r="K446" s="454"/>
      <c r="L446" s="454"/>
      <c r="M446" s="454"/>
      <c r="N446" s="454"/>
      <c r="O446" s="454"/>
    </row>
    <row r="447" spans="1:15">
      <c r="A447" s="567" t="s">
        <v>512</v>
      </c>
      <c r="B447" s="452" t="s">
        <v>513</v>
      </c>
      <c r="C447" s="568" t="s">
        <v>318</v>
      </c>
      <c r="D447" s="454"/>
      <c r="E447" s="454"/>
      <c r="F447" s="454"/>
      <c r="G447" s="454"/>
      <c r="H447" s="454"/>
      <c r="I447" s="454"/>
      <c r="J447" s="454"/>
      <c r="K447" s="454"/>
      <c r="L447" s="454"/>
      <c r="M447" s="454"/>
      <c r="N447" s="454"/>
      <c r="O447" s="454"/>
    </row>
    <row r="448" spans="1:15">
      <c r="A448" s="567"/>
      <c r="B448" s="452"/>
      <c r="C448" s="568"/>
      <c r="D448" s="454"/>
      <c r="E448" s="454"/>
      <c r="F448" s="454"/>
      <c r="G448" s="454"/>
      <c r="H448" s="454"/>
      <c r="I448" s="454"/>
      <c r="J448" s="454"/>
      <c r="K448" s="454"/>
      <c r="L448" s="454"/>
      <c r="M448" s="454"/>
      <c r="N448" s="454"/>
      <c r="O448" s="454"/>
    </row>
    <row r="449" spans="1:15" ht="11.25" customHeight="1">
      <c r="A449" s="567"/>
      <c r="B449" s="452"/>
      <c r="C449" s="568"/>
      <c r="D449" s="464" t="s">
        <v>373</v>
      </c>
      <c r="E449" s="464" t="s">
        <v>406</v>
      </c>
      <c r="F449" s="464" t="s">
        <v>409</v>
      </c>
      <c r="G449" s="464" t="s">
        <v>411</v>
      </c>
      <c r="H449" s="464" t="s">
        <v>413</v>
      </c>
      <c r="I449" s="464" t="s">
        <v>415</v>
      </c>
      <c r="J449" s="464" t="s">
        <v>417</v>
      </c>
      <c r="K449" s="464" t="s">
        <v>419</v>
      </c>
      <c r="L449" s="464" t="s">
        <v>421</v>
      </c>
      <c r="M449" s="464" t="s">
        <v>423</v>
      </c>
      <c r="N449" s="464" t="s">
        <v>425</v>
      </c>
      <c r="O449" s="464" t="s">
        <v>427</v>
      </c>
    </row>
    <row r="450" spans="1:15" hidden="1">
      <c r="A450" s="567"/>
      <c r="B450" s="452"/>
      <c r="C450" s="568"/>
      <c r="D450" s="464" t="s">
        <v>429</v>
      </c>
      <c r="E450" s="464" t="s">
        <v>431</v>
      </c>
      <c r="F450" s="464" t="s">
        <v>433</v>
      </c>
      <c r="G450" s="464" t="s">
        <v>435</v>
      </c>
      <c r="H450" s="464" t="s">
        <v>437</v>
      </c>
      <c r="I450" s="464" t="s">
        <v>439</v>
      </c>
      <c r="J450" s="454"/>
      <c r="K450" s="454"/>
      <c r="L450" s="454"/>
      <c r="M450" s="454"/>
      <c r="N450" s="454"/>
      <c r="O450" s="454"/>
    </row>
    <row r="451" spans="1:15" hidden="1">
      <c r="A451" s="567"/>
      <c r="B451" s="452"/>
      <c r="C451" s="568"/>
      <c r="D451" s="454"/>
      <c r="E451" s="454"/>
      <c r="F451" s="454"/>
      <c r="G451" s="454"/>
      <c r="H451" s="454"/>
      <c r="I451" s="454"/>
      <c r="J451" s="454"/>
      <c r="K451" s="454"/>
      <c r="L451" s="454"/>
      <c r="M451" s="454"/>
      <c r="N451" s="454"/>
      <c r="O451" s="454"/>
    </row>
    <row r="452" spans="1:15" hidden="1">
      <c r="A452" s="567"/>
      <c r="B452" s="452"/>
      <c r="C452" s="568"/>
      <c r="D452" s="454"/>
      <c r="E452" s="454"/>
      <c r="F452" s="454"/>
      <c r="G452" s="454"/>
      <c r="H452" s="454"/>
      <c r="I452" s="454"/>
      <c r="J452" s="454"/>
      <c r="K452" s="454"/>
      <c r="L452" s="454"/>
      <c r="M452" s="454"/>
      <c r="N452" s="454"/>
      <c r="O452" s="454"/>
    </row>
    <row r="453" spans="1:15" hidden="1">
      <c r="A453" s="567"/>
      <c r="B453" s="452"/>
      <c r="C453" s="568"/>
      <c r="D453" s="454"/>
      <c r="E453" s="454"/>
      <c r="F453" s="454"/>
      <c r="G453" s="454"/>
      <c r="H453" s="454"/>
      <c r="I453" s="454"/>
      <c r="J453" s="454"/>
      <c r="K453" s="454"/>
      <c r="L453" s="454"/>
      <c r="M453" s="454"/>
      <c r="N453" s="454"/>
      <c r="O453" s="454"/>
    </row>
    <row r="454" spans="1:15" hidden="1">
      <c r="A454" s="567"/>
      <c r="B454" s="452"/>
      <c r="C454" s="568"/>
      <c r="D454" s="454"/>
      <c r="E454" s="454"/>
      <c r="F454" s="454"/>
      <c r="G454" s="454"/>
      <c r="H454" s="454"/>
      <c r="I454" s="454"/>
      <c r="J454" s="454"/>
      <c r="K454" s="454"/>
      <c r="L454" s="454"/>
      <c r="M454" s="454"/>
      <c r="N454" s="454"/>
      <c r="O454" s="454"/>
    </row>
    <row r="455" spans="1:15">
      <c r="A455" s="567" t="s">
        <v>514</v>
      </c>
      <c r="B455" s="452" t="s">
        <v>513</v>
      </c>
      <c r="C455" s="568" t="s">
        <v>319</v>
      </c>
      <c r="D455" s="454"/>
      <c r="E455" s="454"/>
      <c r="F455" s="454"/>
      <c r="G455" s="454"/>
      <c r="H455" s="454"/>
      <c r="I455" s="454"/>
      <c r="J455" s="454"/>
      <c r="K455" s="454"/>
      <c r="L455" s="454"/>
      <c r="M455" s="454"/>
      <c r="N455" s="454"/>
      <c r="O455" s="454"/>
    </row>
    <row r="456" spans="1:15">
      <c r="A456" s="567"/>
      <c r="B456" s="452"/>
      <c r="C456" s="568"/>
      <c r="D456" s="454"/>
      <c r="E456" s="454"/>
      <c r="F456" s="454"/>
      <c r="G456" s="454"/>
      <c r="H456" s="454"/>
      <c r="I456" s="454"/>
      <c r="J456" s="454"/>
      <c r="K456" s="454"/>
      <c r="L456" s="454"/>
      <c r="M456" s="454"/>
      <c r="N456" s="454"/>
      <c r="O456" s="454"/>
    </row>
    <row r="457" spans="1:15" ht="9.75" customHeight="1">
      <c r="A457" s="567"/>
      <c r="B457" s="452"/>
      <c r="C457" s="568"/>
      <c r="D457" s="464" t="s">
        <v>373</v>
      </c>
      <c r="E457" s="464" t="s">
        <v>406</v>
      </c>
      <c r="F457" s="464" t="s">
        <v>409</v>
      </c>
      <c r="G457" s="464" t="s">
        <v>411</v>
      </c>
      <c r="H457" s="464" t="s">
        <v>413</v>
      </c>
      <c r="I457" s="464" t="s">
        <v>415</v>
      </c>
      <c r="J457" s="464" t="s">
        <v>417</v>
      </c>
      <c r="K457" s="464" t="s">
        <v>419</v>
      </c>
      <c r="L457" s="464" t="s">
        <v>421</v>
      </c>
      <c r="M457" s="464" t="s">
        <v>423</v>
      </c>
      <c r="N457" s="464" t="s">
        <v>425</v>
      </c>
      <c r="O457" s="464" t="s">
        <v>427</v>
      </c>
    </row>
    <row r="458" spans="1:15">
      <c r="A458" s="562" t="s">
        <v>325</v>
      </c>
      <c r="B458" s="478" t="s">
        <v>510</v>
      </c>
      <c r="C458" s="563" t="s">
        <v>326</v>
      </c>
      <c r="D458" s="464" t="s">
        <v>429</v>
      </c>
      <c r="E458" s="464" t="s">
        <v>431</v>
      </c>
      <c r="F458" s="464" t="s">
        <v>433</v>
      </c>
      <c r="G458" s="464" t="s">
        <v>435</v>
      </c>
      <c r="H458" s="464" t="s">
        <v>437</v>
      </c>
      <c r="I458" s="464" t="s">
        <v>439</v>
      </c>
      <c r="J458" s="454"/>
      <c r="K458" s="454"/>
      <c r="L458" s="454"/>
      <c r="M458" s="454"/>
      <c r="N458" s="454"/>
      <c r="O458" s="454"/>
    </row>
    <row r="459" spans="1:15">
      <c r="A459" s="562"/>
      <c r="B459" s="452"/>
      <c r="C459" s="563"/>
      <c r="D459" s="454"/>
      <c r="E459" s="454"/>
      <c r="F459" s="454"/>
      <c r="G459" s="454"/>
      <c r="H459" s="454"/>
      <c r="I459" s="454"/>
      <c r="J459" s="454"/>
      <c r="K459" s="454"/>
      <c r="L459" s="454"/>
      <c r="M459" s="454"/>
      <c r="N459" s="454"/>
      <c r="O459" s="454"/>
    </row>
    <row r="460" spans="1:15">
      <c r="A460" s="562"/>
      <c r="B460" s="452"/>
      <c r="C460" s="563"/>
      <c r="D460" s="465" t="s">
        <v>373</v>
      </c>
      <c r="E460" s="465" t="s">
        <v>406</v>
      </c>
      <c r="F460" s="465" t="s">
        <v>409</v>
      </c>
      <c r="G460" s="465" t="s">
        <v>411</v>
      </c>
      <c r="H460" s="465" t="s">
        <v>413</v>
      </c>
      <c r="I460" s="465" t="s">
        <v>415</v>
      </c>
      <c r="J460" s="465" t="s">
        <v>417</v>
      </c>
      <c r="K460" s="465" t="s">
        <v>419</v>
      </c>
      <c r="L460" s="465" t="s">
        <v>421</v>
      </c>
      <c r="M460" s="465" t="s">
        <v>423</v>
      </c>
      <c r="N460" s="465" t="s">
        <v>425</v>
      </c>
      <c r="O460" s="465" t="s">
        <v>427</v>
      </c>
    </row>
    <row r="461" spans="1:15" ht="0.75" customHeight="1">
      <c r="A461" s="562"/>
      <c r="B461" s="452"/>
      <c r="C461" s="563"/>
      <c r="D461" s="465" t="s">
        <v>429</v>
      </c>
      <c r="E461" s="465" t="s">
        <v>431</v>
      </c>
      <c r="F461" s="465" t="s">
        <v>433</v>
      </c>
      <c r="G461" s="465" t="s">
        <v>435</v>
      </c>
      <c r="H461" s="465" t="s">
        <v>437</v>
      </c>
      <c r="I461" s="465" t="s">
        <v>439</v>
      </c>
      <c r="J461" s="466" t="s">
        <v>445</v>
      </c>
      <c r="K461" s="466" t="s">
        <v>447</v>
      </c>
      <c r="L461" s="466" t="s">
        <v>449</v>
      </c>
      <c r="M461" s="466" t="s">
        <v>451</v>
      </c>
      <c r="N461" s="466" t="s">
        <v>453</v>
      </c>
      <c r="O461" s="466" t="s">
        <v>455</v>
      </c>
    </row>
    <row r="462" spans="1:15" hidden="1">
      <c r="A462" s="562"/>
      <c r="B462" s="452"/>
      <c r="C462" s="563"/>
      <c r="D462" s="469" t="s">
        <v>502</v>
      </c>
      <c r="E462" s="469" t="s">
        <v>503</v>
      </c>
      <c r="F462" s="469" t="s">
        <v>457</v>
      </c>
      <c r="G462" s="469" t="s">
        <v>459</v>
      </c>
      <c r="H462" s="469" t="s">
        <v>461</v>
      </c>
      <c r="I462" s="469" t="s">
        <v>463</v>
      </c>
      <c r="J462" s="469" t="s">
        <v>465</v>
      </c>
      <c r="K462" s="455"/>
      <c r="L462" s="455"/>
      <c r="M462" s="455"/>
      <c r="N462" s="455"/>
      <c r="O462" s="455"/>
    </row>
    <row r="463" spans="1:15" hidden="1">
      <c r="A463" s="562"/>
      <c r="B463" s="452"/>
      <c r="C463" s="563"/>
      <c r="D463" s="455"/>
      <c r="E463" s="455"/>
      <c r="F463" s="455"/>
      <c r="G463" s="455"/>
      <c r="H463" s="455"/>
      <c r="I463" s="455"/>
      <c r="J463" s="455"/>
      <c r="K463" s="455"/>
      <c r="L463" s="455"/>
      <c r="M463" s="455"/>
      <c r="N463" s="455"/>
      <c r="O463" s="455"/>
    </row>
    <row r="464" spans="1:15" hidden="1">
      <c r="A464" s="562"/>
      <c r="B464" s="452"/>
      <c r="C464" s="563"/>
      <c r="D464" s="455"/>
      <c r="E464" s="455"/>
      <c r="F464" s="455"/>
      <c r="G464" s="455"/>
      <c r="H464" s="455"/>
      <c r="I464" s="455"/>
      <c r="J464" s="455"/>
      <c r="K464" s="455"/>
      <c r="L464" s="455"/>
      <c r="M464" s="455"/>
      <c r="N464" s="455"/>
      <c r="O464" s="455"/>
    </row>
    <row r="465" spans="1:15" hidden="1">
      <c r="A465" s="562"/>
      <c r="B465" s="452"/>
      <c r="C465" s="563"/>
      <c r="D465" s="455"/>
      <c r="E465" s="455"/>
      <c r="F465" s="455"/>
      <c r="G465" s="455"/>
      <c r="H465" s="455"/>
      <c r="I465" s="455"/>
      <c r="J465" s="455"/>
      <c r="K465" s="455"/>
      <c r="L465" s="455"/>
      <c r="M465" s="455"/>
      <c r="N465" s="455"/>
      <c r="O465" s="455"/>
    </row>
    <row r="466" spans="1:15">
      <c r="A466" s="564"/>
      <c r="B466" s="564"/>
      <c r="C466" s="564"/>
      <c r="D466" s="455"/>
      <c r="E466" s="455"/>
      <c r="F466" s="455"/>
      <c r="G466" s="455"/>
      <c r="H466" s="455"/>
      <c r="I466" s="455"/>
      <c r="J466" s="455"/>
      <c r="K466" s="455"/>
      <c r="L466" s="455"/>
      <c r="M466" s="455"/>
      <c r="N466" s="455"/>
      <c r="O466" s="455"/>
    </row>
    <row r="467" spans="1:15">
      <c r="A467" s="565" t="s">
        <v>329</v>
      </c>
      <c r="B467" s="448"/>
      <c r="C467" s="566" t="s">
        <v>330</v>
      </c>
      <c r="D467" s="455"/>
      <c r="E467" s="455"/>
      <c r="F467" s="455"/>
      <c r="G467" s="455"/>
      <c r="H467" s="455"/>
      <c r="I467" s="455"/>
      <c r="J467" s="455"/>
      <c r="K467" s="455"/>
      <c r="L467" s="455"/>
      <c r="M467" s="455"/>
      <c r="N467" s="455"/>
      <c r="O467" s="455"/>
    </row>
    <row r="468" spans="1:15">
      <c r="A468" s="565"/>
      <c r="B468" s="448"/>
      <c r="C468" s="566"/>
      <c r="D468" s="447"/>
      <c r="E468" s="447"/>
      <c r="F468" s="447"/>
      <c r="G468" s="447"/>
      <c r="H468" s="447"/>
      <c r="I468" s="447"/>
      <c r="J468" s="447"/>
      <c r="K468" s="447"/>
      <c r="L468" s="447"/>
      <c r="M468" s="447"/>
      <c r="N468" s="447"/>
      <c r="O468" s="447"/>
    </row>
    <row r="469" spans="1:15">
      <c r="A469" s="565"/>
      <c r="B469" s="448"/>
      <c r="C469" s="566"/>
      <c r="D469" s="473" t="s">
        <v>373</v>
      </c>
      <c r="E469" s="473" t="s">
        <v>406</v>
      </c>
      <c r="F469" s="473" t="s">
        <v>409</v>
      </c>
      <c r="G469" s="473" t="s">
        <v>411</v>
      </c>
      <c r="H469" s="473" t="s">
        <v>413</v>
      </c>
      <c r="I469" s="473" t="s">
        <v>415</v>
      </c>
      <c r="J469" s="473" t="s">
        <v>417</v>
      </c>
      <c r="K469" s="473" t="s">
        <v>419</v>
      </c>
      <c r="L469" s="473" t="s">
        <v>421</v>
      </c>
      <c r="M469" s="473" t="s">
        <v>423</v>
      </c>
      <c r="N469" s="473" t="s">
        <v>425</v>
      </c>
      <c r="O469" s="473" t="s">
        <v>427</v>
      </c>
    </row>
    <row r="470" spans="1:15" ht="13.5" customHeight="1">
      <c r="A470" s="565"/>
      <c r="B470" s="448"/>
      <c r="C470" s="566"/>
      <c r="D470" s="473" t="s">
        <v>429</v>
      </c>
      <c r="E470" s="474" t="s">
        <v>431</v>
      </c>
      <c r="F470" s="473" t="s">
        <v>433</v>
      </c>
      <c r="G470" s="473" t="s">
        <v>435</v>
      </c>
      <c r="H470" s="473" t="s">
        <v>437</v>
      </c>
      <c r="I470" s="473" t="s">
        <v>439</v>
      </c>
      <c r="J470" s="473" t="s">
        <v>445</v>
      </c>
      <c r="K470" s="473" t="s">
        <v>447</v>
      </c>
      <c r="L470" s="473" t="s">
        <v>449</v>
      </c>
      <c r="M470" s="473" t="s">
        <v>451</v>
      </c>
      <c r="N470" s="473" t="s">
        <v>453</v>
      </c>
      <c r="O470" s="473" t="s">
        <v>455</v>
      </c>
    </row>
    <row r="471" spans="1:15" hidden="1">
      <c r="A471" s="565"/>
      <c r="B471" s="448"/>
      <c r="C471" s="566"/>
      <c r="D471" s="474" t="s">
        <v>502</v>
      </c>
      <c r="E471" s="474" t="s">
        <v>503</v>
      </c>
      <c r="F471" s="473" t="s">
        <v>457</v>
      </c>
      <c r="G471" s="473" t="s">
        <v>459</v>
      </c>
      <c r="H471" s="473" t="s">
        <v>461</v>
      </c>
      <c r="I471" s="473" t="s">
        <v>463</v>
      </c>
      <c r="J471" s="473" t="s">
        <v>465</v>
      </c>
      <c r="K471" s="450"/>
      <c r="L471" s="450"/>
      <c r="M471" s="450"/>
      <c r="N471" s="450"/>
      <c r="O471" s="450"/>
    </row>
    <row r="472" spans="1:15" hidden="1">
      <c r="A472" s="565"/>
      <c r="B472" s="448"/>
      <c r="C472" s="566"/>
      <c r="D472" s="450"/>
      <c r="E472" s="450"/>
      <c r="F472" s="450"/>
      <c r="G472" s="450"/>
      <c r="H472" s="450"/>
      <c r="I472" s="450"/>
      <c r="J472" s="450"/>
      <c r="K472" s="450"/>
      <c r="L472" s="450"/>
      <c r="M472" s="450"/>
      <c r="N472" s="450"/>
      <c r="O472" s="450"/>
    </row>
    <row r="473" spans="1:15" hidden="1">
      <c r="A473" s="565"/>
      <c r="B473" s="448"/>
      <c r="C473" s="566"/>
      <c r="D473" s="450"/>
      <c r="E473" s="450"/>
      <c r="F473" s="450"/>
      <c r="G473" s="450"/>
      <c r="H473" s="450"/>
      <c r="I473" s="450"/>
      <c r="J473" s="450"/>
      <c r="K473" s="450"/>
      <c r="L473" s="450"/>
      <c r="M473" s="450"/>
      <c r="N473" s="450"/>
      <c r="O473" s="450"/>
    </row>
    <row r="474" spans="1:15" ht="9" customHeight="1">
      <c r="A474" s="565"/>
      <c r="B474" s="448"/>
      <c r="C474" s="566"/>
      <c r="D474" s="450"/>
      <c r="E474" s="450"/>
      <c r="F474" s="450"/>
      <c r="G474" s="450"/>
      <c r="H474" s="450"/>
      <c r="I474" s="450"/>
      <c r="J474" s="450"/>
      <c r="K474" s="450"/>
      <c r="L474" s="450"/>
      <c r="M474" s="450"/>
      <c r="N474" s="450"/>
      <c r="O474" s="450"/>
    </row>
    <row r="475" spans="1:15">
      <c r="A475" s="567" t="s">
        <v>515</v>
      </c>
      <c r="B475" s="452" t="s">
        <v>513</v>
      </c>
      <c r="C475" s="568" t="s">
        <v>333</v>
      </c>
      <c r="D475" s="450"/>
      <c r="E475" s="450"/>
      <c r="F475" s="450"/>
      <c r="G475" s="450"/>
      <c r="H475" s="450"/>
      <c r="I475" s="450"/>
      <c r="J475" s="450"/>
      <c r="K475" s="450"/>
      <c r="L475" s="450"/>
      <c r="M475" s="450"/>
      <c r="N475" s="450"/>
      <c r="O475" s="450"/>
    </row>
    <row r="476" spans="1:15">
      <c r="A476" s="567"/>
      <c r="B476" s="452"/>
      <c r="C476" s="568"/>
      <c r="D476" s="450"/>
      <c r="E476" s="450"/>
      <c r="F476" s="450"/>
      <c r="G476" s="450"/>
      <c r="H476" s="450"/>
      <c r="I476" s="450"/>
      <c r="J476" s="450"/>
      <c r="K476" s="450"/>
      <c r="L476" s="450"/>
      <c r="M476" s="450"/>
      <c r="N476" s="450"/>
      <c r="O476" s="450"/>
    </row>
    <row r="477" spans="1:15">
      <c r="A477" s="567"/>
      <c r="B477" s="452"/>
      <c r="C477" s="568"/>
      <c r="D477" s="465" t="s">
        <v>373</v>
      </c>
      <c r="E477" s="465" t="s">
        <v>406</v>
      </c>
      <c r="F477" s="465" t="s">
        <v>409</v>
      </c>
      <c r="G477" s="465" t="s">
        <v>411</v>
      </c>
      <c r="H477" s="465" t="s">
        <v>413</v>
      </c>
      <c r="I477" s="465" t="s">
        <v>415</v>
      </c>
      <c r="J477" s="465" t="s">
        <v>417</v>
      </c>
      <c r="K477" s="465" t="s">
        <v>419</v>
      </c>
      <c r="L477" s="465" t="s">
        <v>421</v>
      </c>
      <c r="M477" s="465" t="s">
        <v>423</v>
      </c>
      <c r="N477" s="465" t="s">
        <v>425</v>
      </c>
      <c r="O477" s="465" t="s">
        <v>427</v>
      </c>
    </row>
    <row r="478" spans="1:15">
      <c r="A478" s="567"/>
      <c r="B478" s="452"/>
      <c r="C478" s="568"/>
      <c r="D478" s="465" t="s">
        <v>445</v>
      </c>
      <c r="E478" s="465" t="s">
        <v>447</v>
      </c>
      <c r="F478" s="465" t="s">
        <v>449</v>
      </c>
      <c r="G478" s="465" t="s">
        <v>451</v>
      </c>
      <c r="H478" s="465" t="s">
        <v>453</v>
      </c>
      <c r="I478" s="465" t="s">
        <v>455</v>
      </c>
      <c r="J478" s="465" t="s">
        <v>502</v>
      </c>
      <c r="K478" s="465" t="s">
        <v>503</v>
      </c>
      <c r="L478" s="455"/>
      <c r="M478" s="455"/>
      <c r="N478" s="455"/>
      <c r="O478" s="455"/>
    </row>
    <row r="479" spans="1:15" hidden="1">
      <c r="A479" s="567"/>
      <c r="B479" s="452"/>
      <c r="C479" s="568"/>
      <c r="D479" s="455"/>
      <c r="E479" s="455"/>
      <c r="F479" s="455"/>
      <c r="G479" s="455"/>
      <c r="H479" s="455"/>
      <c r="I479" s="455"/>
      <c r="J479" s="455"/>
      <c r="K479" s="455"/>
      <c r="L479" s="455"/>
      <c r="M479" s="455"/>
      <c r="N479" s="455"/>
      <c r="O479" s="455"/>
    </row>
    <row r="480" spans="1:15" hidden="1">
      <c r="A480" s="567"/>
      <c r="B480" s="452"/>
      <c r="C480" s="568"/>
      <c r="D480" s="455"/>
      <c r="E480" s="455"/>
      <c r="F480" s="455"/>
      <c r="G480" s="455"/>
      <c r="H480" s="455"/>
      <c r="I480" s="455"/>
      <c r="J480" s="455"/>
      <c r="K480" s="455"/>
      <c r="L480" s="455"/>
      <c r="M480" s="455"/>
      <c r="N480" s="455"/>
      <c r="O480" s="455"/>
    </row>
    <row r="481" spans="1:15" hidden="1">
      <c r="A481" s="567"/>
      <c r="B481" s="452"/>
      <c r="C481" s="568"/>
      <c r="D481" s="455"/>
      <c r="E481" s="455"/>
      <c r="F481" s="455"/>
      <c r="G481" s="455"/>
      <c r="H481" s="455"/>
      <c r="I481" s="455"/>
      <c r="J481" s="455"/>
      <c r="K481" s="455"/>
      <c r="L481" s="455"/>
      <c r="M481" s="455"/>
      <c r="N481" s="455"/>
      <c r="O481" s="455"/>
    </row>
    <row r="482" spans="1:15" hidden="1">
      <c r="A482" s="567"/>
      <c r="B482" s="452"/>
      <c r="C482" s="568"/>
      <c r="D482" s="455"/>
      <c r="E482" s="455"/>
      <c r="F482" s="455"/>
      <c r="G482" s="455"/>
      <c r="H482" s="455"/>
      <c r="I482" s="455"/>
      <c r="J482" s="455"/>
      <c r="K482" s="455"/>
      <c r="L482" s="455"/>
      <c r="M482" s="455"/>
      <c r="N482" s="455"/>
      <c r="O482" s="455"/>
    </row>
    <row r="483" spans="1:15" hidden="1">
      <c r="A483" s="517"/>
      <c r="B483" s="452"/>
      <c r="C483" s="517"/>
      <c r="D483" s="455"/>
      <c r="E483" s="455"/>
      <c r="F483" s="455"/>
      <c r="G483" s="455"/>
      <c r="H483" s="455"/>
      <c r="I483" s="455"/>
      <c r="J483" s="455"/>
      <c r="K483" s="455"/>
      <c r="L483" s="455"/>
      <c r="M483" s="455"/>
      <c r="N483" s="455"/>
      <c r="O483" s="455"/>
    </row>
    <row r="484" spans="1:15" hidden="1">
      <c r="A484" s="517"/>
      <c r="B484" s="452"/>
      <c r="C484" s="517"/>
      <c r="D484" s="455"/>
      <c r="E484" s="455"/>
      <c r="F484" s="455"/>
      <c r="G484" s="455"/>
      <c r="H484" s="455"/>
      <c r="I484" s="455"/>
      <c r="J484" s="455"/>
      <c r="K484" s="455"/>
      <c r="L484" s="455"/>
      <c r="M484" s="455"/>
      <c r="N484" s="455"/>
      <c r="O484" s="455"/>
    </row>
    <row r="485" spans="1:15" hidden="1">
      <c r="A485" s="517"/>
      <c r="B485" s="452"/>
      <c r="C485" s="517"/>
      <c r="D485" s="455"/>
      <c r="E485" s="455"/>
      <c r="F485" s="455"/>
      <c r="G485" s="455"/>
      <c r="H485" s="455"/>
      <c r="I485" s="455"/>
      <c r="J485" s="455"/>
      <c r="K485" s="455"/>
      <c r="L485" s="455"/>
      <c r="M485" s="455"/>
      <c r="N485" s="455"/>
      <c r="O485" s="455"/>
    </row>
    <row r="486" spans="1:15" hidden="1">
      <c r="A486" s="517"/>
      <c r="B486" s="452"/>
      <c r="C486" s="517"/>
      <c r="D486" s="455"/>
      <c r="E486" s="455"/>
      <c r="F486" s="455"/>
      <c r="G486" s="455"/>
      <c r="H486" s="455"/>
      <c r="I486" s="455"/>
      <c r="J486" s="455"/>
      <c r="K486" s="455"/>
      <c r="L486" s="455"/>
      <c r="M486" s="455"/>
      <c r="N486" s="455"/>
      <c r="O486" s="455"/>
    </row>
    <row r="487" spans="1:15" hidden="1">
      <c r="A487" s="517"/>
      <c r="B487" s="452"/>
      <c r="C487" s="517"/>
      <c r="D487" s="455"/>
      <c r="E487" s="455"/>
      <c r="F487" s="455"/>
      <c r="G487" s="455"/>
      <c r="H487" s="455"/>
      <c r="I487" s="455"/>
      <c r="J487" s="455"/>
      <c r="K487" s="455"/>
      <c r="L487" s="455"/>
      <c r="M487" s="455"/>
      <c r="N487" s="455"/>
      <c r="O487" s="455"/>
    </row>
    <row r="488" spans="1:15">
      <c r="A488" s="562" t="s">
        <v>516</v>
      </c>
      <c r="B488" s="478" t="s">
        <v>513</v>
      </c>
      <c r="C488" s="563" t="s">
        <v>133</v>
      </c>
      <c r="D488" s="455"/>
      <c r="E488" s="455"/>
      <c r="F488" s="455"/>
      <c r="G488" s="455"/>
      <c r="H488" s="455"/>
      <c r="I488" s="455"/>
      <c r="J488" s="455"/>
      <c r="K488" s="455"/>
      <c r="L488" s="455"/>
      <c r="M488" s="455"/>
      <c r="N488" s="455"/>
      <c r="O488" s="455"/>
    </row>
    <row r="489" spans="1:15">
      <c r="A489" s="562"/>
      <c r="B489" s="452"/>
      <c r="C489" s="563"/>
      <c r="D489" s="455"/>
      <c r="E489" s="455"/>
      <c r="F489" s="455"/>
      <c r="G489" s="455"/>
      <c r="H489" s="455"/>
      <c r="I489" s="455"/>
      <c r="J489" s="455"/>
      <c r="K489" s="455"/>
      <c r="L489" s="455"/>
      <c r="M489" s="455"/>
      <c r="N489" s="455"/>
      <c r="O489" s="455"/>
    </row>
    <row r="490" spans="1:15">
      <c r="A490" s="562"/>
      <c r="B490" s="452"/>
      <c r="C490" s="563"/>
      <c r="D490" s="465" t="s">
        <v>373</v>
      </c>
      <c r="E490" s="465" t="s">
        <v>406</v>
      </c>
      <c r="F490" s="465" t="s">
        <v>409</v>
      </c>
      <c r="G490" s="465" t="s">
        <v>411</v>
      </c>
      <c r="H490" s="465" t="s">
        <v>413</v>
      </c>
      <c r="I490" s="465" t="s">
        <v>415</v>
      </c>
      <c r="J490" s="465" t="s">
        <v>417</v>
      </c>
      <c r="K490" s="465" t="s">
        <v>419</v>
      </c>
      <c r="L490" s="465" t="s">
        <v>421</v>
      </c>
      <c r="M490" s="465" t="s">
        <v>423</v>
      </c>
      <c r="N490" s="465" t="s">
        <v>425</v>
      </c>
      <c r="O490" s="465" t="s">
        <v>427</v>
      </c>
    </row>
    <row r="491" spans="1:15">
      <c r="A491" s="562" t="s">
        <v>335</v>
      </c>
      <c r="B491" s="478" t="s">
        <v>513</v>
      </c>
      <c r="C491" s="563" t="s">
        <v>326</v>
      </c>
      <c r="D491" s="465" t="s">
        <v>429</v>
      </c>
      <c r="E491" s="465" t="s">
        <v>431</v>
      </c>
      <c r="F491" s="465" t="s">
        <v>433</v>
      </c>
      <c r="G491" s="465" t="s">
        <v>435</v>
      </c>
      <c r="H491" s="465" t="s">
        <v>437</v>
      </c>
      <c r="I491" s="465" t="s">
        <v>439</v>
      </c>
      <c r="J491" s="466" t="s">
        <v>445</v>
      </c>
      <c r="K491" s="466" t="s">
        <v>447</v>
      </c>
      <c r="L491" s="466" t="s">
        <v>449</v>
      </c>
      <c r="M491" s="466" t="s">
        <v>451</v>
      </c>
      <c r="N491" s="466" t="s">
        <v>453</v>
      </c>
      <c r="O491" s="466" t="s">
        <v>455</v>
      </c>
    </row>
    <row r="492" spans="1:15">
      <c r="A492" s="562"/>
      <c r="B492" s="452"/>
      <c r="C492" s="563"/>
      <c r="D492" s="469" t="s">
        <v>502</v>
      </c>
      <c r="E492" s="469" t="s">
        <v>503</v>
      </c>
      <c r="F492" s="469" t="s">
        <v>457</v>
      </c>
      <c r="G492" s="469" t="s">
        <v>459</v>
      </c>
      <c r="H492" s="469" t="s">
        <v>461</v>
      </c>
      <c r="I492" s="469" t="s">
        <v>463</v>
      </c>
      <c r="J492" s="469" t="s">
        <v>465</v>
      </c>
      <c r="K492" s="455"/>
      <c r="L492" s="455"/>
      <c r="M492" s="455"/>
      <c r="N492" s="455"/>
      <c r="O492" s="455"/>
    </row>
    <row r="493" spans="1:15">
      <c r="A493" s="562"/>
      <c r="B493" s="452"/>
      <c r="C493" s="563"/>
      <c r="D493" s="465" t="s">
        <v>373</v>
      </c>
      <c r="E493" s="465" t="s">
        <v>406</v>
      </c>
      <c r="F493" s="465" t="s">
        <v>409</v>
      </c>
      <c r="G493" s="465" t="s">
        <v>411</v>
      </c>
      <c r="H493" s="465" t="s">
        <v>413</v>
      </c>
      <c r="I493" s="465" t="s">
        <v>415</v>
      </c>
      <c r="J493" s="465" t="s">
        <v>417</v>
      </c>
      <c r="K493" s="465" t="s">
        <v>419</v>
      </c>
      <c r="L493" s="465" t="s">
        <v>421</v>
      </c>
      <c r="M493" s="465" t="s">
        <v>423</v>
      </c>
      <c r="N493" s="465" t="s">
        <v>425</v>
      </c>
      <c r="O493" s="465" t="s">
        <v>427</v>
      </c>
    </row>
    <row r="494" spans="1:15" ht="3" customHeight="1">
      <c r="A494" s="562"/>
      <c r="B494" s="452"/>
      <c r="C494" s="563"/>
      <c r="D494" s="465" t="s">
        <v>429</v>
      </c>
      <c r="E494" s="465" t="s">
        <v>431</v>
      </c>
      <c r="F494" s="465" t="s">
        <v>433</v>
      </c>
      <c r="G494" s="465" t="s">
        <v>435</v>
      </c>
      <c r="H494" s="465" t="s">
        <v>437</v>
      </c>
      <c r="I494" s="465" t="s">
        <v>439</v>
      </c>
      <c r="J494" s="466" t="s">
        <v>445</v>
      </c>
      <c r="K494" s="466" t="s">
        <v>447</v>
      </c>
      <c r="L494" s="466" t="s">
        <v>449</v>
      </c>
      <c r="M494" s="466" t="s">
        <v>451</v>
      </c>
      <c r="N494" s="466" t="s">
        <v>453</v>
      </c>
      <c r="O494" s="466" t="s">
        <v>455</v>
      </c>
    </row>
    <row r="495" spans="1:15" hidden="1">
      <c r="A495" s="562"/>
      <c r="B495" s="452"/>
      <c r="C495" s="563"/>
      <c r="D495" s="469" t="s">
        <v>502</v>
      </c>
      <c r="E495" s="469" t="s">
        <v>503</v>
      </c>
      <c r="F495" s="469" t="s">
        <v>457</v>
      </c>
      <c r="G495" s="469" t="s">
        <v>459</v>
      </c>
      <c r="H495" s="469" t="s">
        <v>461</v>
      </c>
      <c r="I495" s="469" t="s">
        <v>463</v>
      </c>
      <c r="J495" s="469" t="s">
        <v>465</v>
      </c>
      <c r="K495" s="455"/>
      <c r="L495" s="455"/>
      <c r="M495" s="455"/>
      <c r="N495" s="455"/>
      <c r="O495" s="455"/>
    </row>
    <row r="496" spans="1:15" hidden="1">
      <c r="A496" s="562"/>
      <c r="B496" s="452"/>
      <c r="C496" s="563"/>
      <c r="D496" s="455"/>
      <c r="E496" s="455"/>
      <c r="F496" s="455"/>
      <c r="G496" s="455"/>
      <c r="H496" s="455"/>
      <c r="I496" s="455"/>
      <c r="J496" s="455"/>
      <c r="K496" s="455"/>
      <c r="L496" s="455"/>
      <c r="M496" s="455"/>
      <c r="N496" s="455"/>
      <c r="O496" s="455"/>
    </row>
    <row r="497" spans="1:15" hidden="1">
      <c r="A497" s="562"/>
      <c r="B497" s="452"/>
      <c r="C497" s="563"/>
      <c r="D497" s="455"/>
      <c r="E497" s="455"/>
      <c r="F497" s="455"/>
      <c r="G497" s="455"/>
      <c r="H497" s="455"/>
      <c r="I497" s="455"/>
      <c r="J497" s="455"/>
      <c r="K497" s="455"/>
      <c r="L497" s="455"/>
      <c r="M497" s="455"/>
      <c r="N497" s="455"/>
      <c r="O497" s="455"/>
    </row>
    <row r="498" spans="1:15" hidden="1">
      <c r="A498" s="562"/>
      <c r="B498" s="452"/>
      <c r="C498" s="563"/>
      <c r="D498" s="455"/>
      <c r="E498" s="455"/>
      <c r="F498" s="455"/>
      <c r="G498" s="455"/>
      <c r="H498" s="455"/>
      <c r="I498" s="455"/>
      <c r="J498" s="455"/>
      <c r="K498" s="455"/>
      <c r="L498" s="455"/>
      <c r="M498" s="455"/>
      <c r="N498" s="455"/>
      <c r="O498" s="455"/>
    </row>
    <row r="499" spans="1:15">
      <c r="A499" s="564"/>
      <c r="B499" s="564"/>
      <c r="C499" s="564"/>
      <c r="D499" s="455"/>
      <c r="E499" s="455"/>
      <c r="F499" s="455"/>
      <c r="G499" s="455"/>
      <c r="H499" s="455"/>
      <c r="I499" s="455"/>
      <c r="J499" s="455"/>
      <c r="K499" s="455"/>
      <c r="L499" s="455"/>
      <c r="M499" s="455"/>
      <c r="N499" s="455"/>
      <c r="O499" s="455"/>
    </row>
    <row r="500" spans="1:15">
      <c r="A500" s="565" t="s">
        <v>337</v>
      </c>
      <c r="B500" s="448"/>
      <c r="C500" s="566" t="s">
        <v>338</v>
      </c>
      <c r="D500" s="455"/>
      <c r="E500" s="455"/>
      <c r="F500" s="455"/>
      <c r="G500" s="455"/>
      <c r="H500" s="455"/>
      <c r="I500" s="455"/>
      <c r="J500" s="455"/>
      <c r="K500" s="455"/>
      <c r="L500" s="455"/>
      <c r="M500" s="455"/>
      <c r="N500" s="455"/>
      <c r="O500" s="455"/>
    </row>
    <row r="501" spans="1:15">
      <c r="A501" s="565"/>
      <c r="B501" s="448"/>
      <c r="C501" s="566"/>
      <c r="D501" s="447"/>
      <c r="E501" s="447"/>
      <c r="F501" s="447"/>
      <c r="G501" s="447"/>
      <c r="H501" s="447"/>
      <c r="I501" s="447"/>
      <c r="J501" s="447"/>
      <c r="K501" s="447"/>
      <c r="L501" s="447"/>
      <c r="M501" s="447"/>
      <c r="N501" s="447"/>
      <c r="O501" s="447"/>
    </row>
    <row r="502" spans="1:15" ht="21.75" customHeight="1">
      <c r="A502" s="565"/>
      <c r="B502" s="448"/>
      <c r="C502" s="566"/>
      <c r="D502" s="461" t="s">
        <v>373</v>
      </c>
      <c r="E502" s="461" t="s">
        <v>406</v>
      </c>
      <c r="F502" s="461" t="s">
        <v>409</v>
      </c>
      <c r="G502" s="461" t="s">
        <v>411</v>
      </c>
      <c r="H502" s="461" t="s">
        <v>413</v>
      </c>
      <c r="I502" s="461" t="s">
        <v>415</v>
      </c>
      <c r="J502" s="461" t="s">
        <v>417</v>
      </c>
      <c r="K502" s="461" t="s">
        <v>419</v>
      </c>
      <c r="L502" s="461" t="s">
        <v>421</v>
      </c>
      <c r="M502" s="461" t="s">
        <v>423</v>
      </c>
      <c r="N502" s="461" t="s">
        <v>425</v>
      </c>
      <c r="O502" s="461" t="s">
        <v>427</v>
      </c>
    </row>
    <row r="503" spans="1:15" hidden="1">
      <c r="A503" s="565"/>
      <c r="B503" s="448"/>
      <c r="C503" s="566"/>
      <c r="D503" s="461" t="s">
        <v>429</v>
      </c>
      <c r="E503" s="462" t="s">
        <v>431</v>
      </c>
      <c r="F503" s="461" t="s">
        <v>433</v>
      </c>
      <c r="G503" s="461" t="s">
        <v>435</v>
      </c>
      <c r="H503" s="461" t="s">
        <v>437</v>
      </c>
      <c r="I503" s="461" t="s">
        <v>439</v>
      </c>
      <c r="J503" s="461" t="s">
        <v>445</v>
      </c>
      <c r="K503" s="461" t="s">
        <v>447</v>
      </c>
      <c r="L503" s="461" t="s">
        <v>449</v>
      </c>
      <c r="M503" s="461" t="s">
        <v>451</v>
      </c>
      <c r="N503" s="461" t="s">
        <v>453</v>
      </c>
      <c r="O503" s="461" t="s">
        <v>455</v>
      </c>
    </row>
    <row r="504" spans="1:15" hidden="1">
      <c r="A504" s="565"/>
      <c r="B504" s="448"/>
      <c r="C504" s="566"/>
      <c r="D504" s="462" t="s">
        <v>502</v>
      </c>
      <c r="E504" s="462" t="s">
        <v>503</v>
      </c>
      <c r="F504" s="461" t="s">
        <v>457</v>
      </c>
      <c r="G504" s="461" t="s">
        <v>459</v>
      </c>
      <c r="H504" s="461" t="s">
        <v>461</v>
      </c>
      <c r="I504" s="461" t="s">
        <v>463</v>
      </c>
      <c r="J504" s="461" t="s">
        <v>465</v>
      </c>
      <c r="K504" s="449"/>
      <c r="L504" s="449"/>
      <c r="M504" s="449"/>
      <c r="N504" s="449"/>
      <c r="O504" s="449"/>
    </row>
    <row r="505" spans="1:15" hidden="1">
      <c r="A505" s="565"/>
      <c r="B505" s="448"/>
      <c r="C505" s="566"/>
      <c r="D505" s="450"/>
      <c r="E505" s="450"/>
      <c r="F505" s="450"/>
      <c r="G505" s="450"/>
      <c r="H505" s="450"/>
      <c r="I505" s="450"/>
      <c r="J505" s="450"/>
      <c r="K505" s="450"/>
      <c r="L505" s="450"/>
      <c r="M505" s="450"/>
      <c r="N505" s="450"/>
      <c r="O505" s="450"/>
    </row>
    <row r="506" spans="1:15" hidden="1">
      <c r="A506" s="565"/>
      <c r="B506" s="448"/>
      <c r="C506" s="566"/>
      <c r="D506" s="450"/>
      <c r="E506" s="450"/>
      <c r="F506" s="450"/>
      <c r="G506" s="450"/>
      <c r="H506" s="450"/>
      <c r="I506" s="450"/>
      <c r="J506" s="450"/>
      <c r="K506" s="450"/>
      <c r="L506" s="450"/>
      <c r="M506" s="450"/>
      <c r="N506" s="450"/>
      <c r="O506" s="450"/>
    </row>
    <row r="507" spans="1:15" hidden="1">
      <c r="A507" s="565"/>
      <c r="B507" s="448"/>
      <c r="C507" s="566"/>
      <c r="D507" s="450"/>
      <c r="E507" s="450"/>
      <c r="F507" s="450"/>
      <c r="G507" s="450"/>
      <c r="H507" s="450"/>
      <c r="I507" s="450"/>
      <c r="J507" s="450"/>
      <c r="K507" s="450"/>
      <c r="L507" s="450"/>
      <c r="M507" s="450"/>
      <c r="N507" s="450"/>
      <c r="O507" s="450"/>
    </row>
    <row r="508" spans="1:15">
      <c r="A508" s="567" t="s">
        <v>517</v>
      </c>
      <c r="B508" s="452" t="s">
        <v>518</v>
      </c>
      <c r="C508" s="568" t="s">
        <v>340</v>
      </c>
      <c r="D508" s="450"/>
      <c r="E508" s="450"/>
      <c r="F508" s="450"/>
      <c r="G508" s="450"/>
      <c r="H508" s="450"/>
      <c r="I508" s="450"/>
      <c r="J508" s="450"/>
      <c r="K508" s="450"/>
      <c r="L508" s="450"/>
      <c r="M508" s="450"/>
      <c r="N508" s="450"/>
      <c r="O508" s="450"/>
    </row>
    <row r="509" spans="1:15">
      <c r="A509" s="567"/>
      <c r="B509" s="452"/>
      <c r="C509" s="568"/>
      <c r="D509" s="450"/>
      <c r="E509" s="450"/>
      <c r="F509" s="450"/>
      <c r="G509" s="450"/>
      <c r="H509" s="450"/>
      <c r="I509" s="450"/>
      <c r="J509" s="450"/>
      <c r="K509" s="450"/>
      <c r="L509" s="450"/>
      <c r="M509" s="450"/>
      <c r="N509" s="450"/>
      <c r="O509" s="450"/>
    </row>
    <row r="510" spans="1:15">
      <c r="A510" s="567"/>
      <c r="B510" s="452"/>
      <c r="C510" s="568"/>
      <c r="D510" s="465" t="s">
        <v>373</v>
      </c>
      <c r="E510" s="465" t="s">
        <v>406</v>
      </c>
      <c r="F510" s="465" t="s">
        <v>409</v>
      </c>
      <c r="G510" s="465" t="s">
        <v>411</v>
      </c>
      <c r="H510" s="465" t="s">
        <v>413</v>
      </c>
      <c r="I510" s="465" t="s">
        <v>415</v>
      </c>
      <c r="J510" s="465" t="s">
        <v>417</v>
      </c>
      <c r="K510" s="465" t="s">
        <v>419</v>
      </c>
      <c r="L510" s="465" t="s">
        <v>421</v>
      </c>
      <c r="M510" s="465" t="s">
        <v>423</v>
      </c>
      <c r="N510" s="465" t="s">
        <v>425</v>
      </c>
      <c r="O510" s="465" t="s">
        <v>427</v>
      </c>
    </row>
    <row r="511" spans="1:15" hidden="1">
      <c r="A511" s="567"/>
      <c r="B511" s="452"/>
      <c r="C511" s="568"/>
      <c r="D511" s="465" t="s">
        <v>457</v>
      </c>
      <c r="E511" s="465" t="s">
        <v>459</v>
      </c>
      <c r="F511" s="465" t="s">
        <v>461</v>
      </c>
      <c r="G511" s="465" t="s">
        <v>463</v>
      </c>
      <c r="H511" s="465" t="s">
        <v>465</v>
      </c>
      <c r="I511" s="455"/>
      <c r="J511" s="455"/>
      <c r="K511" s="455"/>
      <c r="L511" s="455"/>
      <c r="M511" s="455"/>
      <c r="N511" s="455"/>
      <c r="O511" s="455"/>
    </row>
    <row r="512" spans="1:15" hidden="1">
      <c r="A512" s="567"/>
      <c r="B512" s="452"/>
      <c r="C512" s="568"/>
      <c r="D512" s="455"/>
      <c r="E512" s="455"/>
      <c r="F512" s="455"/>
      <c r="G512" s="455"/>
      <c r="H512" s="455"/>
      <c r="I512" s="455"/>
      <c r="J512" s="455"/>
      <c r="K512" s="455"/>
      <c r="L512" s="455"/>
      <c r="M512" s="455"/>
      <c r="N512" s="455"/>
      <c r="O512" s="455"/>
    </row>
    <row r="513" spans="1:15" hidden="1">
      <c r="A513" s="567"/>
      <c r="B513" s="452"/>
      <c r="C513" s="568"/>
      <c r="D513" s="455"/>
      <c r="E513" s="455"/>
      <c r="F513" s="455"/>
      <c r="G513" s="455"/>
      <c r="H513" s="455"/>
      <c r="I513" s="455"/>
      <c r="J513" s="455"/>
      <c r="K513" s="455"/>
      <c r="L513" s="455"/>
      <c r="M513" s="455"/>
      <c r="N513" s="455"/>
      <c r="O513" s="455"/>
    </row>
    <row r="514" spans="1:15" hidden="1">
      <c r="A514" s="567"/>
      <c r="B514" s="452"/>
      <c r="C514" s="568"/>
      <c r="D514" s="455"/>
      <c r="E514" s="455"/>
      <c r="F514" s="455"/>
      <c r="G514" s="455"/>
      <c r="H514" s="455"/>
      <c r="I514" s="455"/>
      <c r="J514" s="455"/>
      <c r="K514" s="455"/>
      <c r="L514" s="455"/>
      <c r="M514" s="455"/>
      <c r="N514" s="455"/>
      <c r="O514" s="455"/>
    </row>
    <row r="515" spans="1:15" hidden="1">
      <c r="A515" s="567"/>
      <c r="B515" s="452"/>
      <c r="C515" s="568"/>
      <c r="D515" s="455"/>
      <c r="E515" s="455"/>
      <c r="F515" s="455"/>
      <c r="G515" s="455"/>
      <c r="H515" s="455"/>
      <c r="I515" s="455"/>
      <c r="J515" s="455"/>
      <c r="K515" s="455"/>
      <c r="L515" s="455"/>
      <c r="M515" s="455"/>
      <c r="N515" s="455"/>
      <c r="O515" s="455"/>
    </row>
    <row r="516" spans="1:15" ht="0.75" customHeight="1">
      <c r="A516" s="517"/>
      <c r="B516" s="452"/>
      <c r="C516" s="517"/>
      <c r="D516" s="455"/>
      <c r="E516" s="455"/>
      <c r="F516" s="455"/>
      <c r="G516" s="455"/>
      <c r="H516" s="455"/>
      <c r="I516" s="455"/>
      <c r="J516" s="455"/>
      <c r="K516" s="455"/>
      <c r="L516" s="455"/>
      <c r="M516" s="455"/>
      <c r="N516" s="455"/>
      <c r="O516" s="455"/>
    </row>
    <row r="517" spans="1:15" hidden="1">
      <c r="A517" s="517"/>
      <c r="B517" s="452"/>
      <c r="C517" s="517"/>
      <c r="D517" s="455"/>
      <c r="E517" s="455"/>
      <c r="F517" s="455"/>
      <c r="G517" s="455"/>
      <c r="H517" s="455"/>
      <c r="I517" s="455"/>
      <c r="J517" s="455"/>
      <c r="K517" s="455"/>
      <c r="L517" s="455"/>
      <c r="M517" s="455"/>
      <c r="N517" s="455"/>
      <c r="O517" s="455"/>
    </row>
    <row r="518" spans="1:15" hidden="1">
      <c r="A518" s="517"/>
      <c r="B518" s="452"/>
      <c r="C518" s="517"/>
      <c r="D518" s="454"/>
      <c r="E518" s="454"/>
      <c r="F518" s="454"/>
      <c r="G518" s="454"/>
      <c r="H518" s="454"/>
      <c r="I518" s="454"/>
      <c r="J518" s="454"/>
      <c r="K518" s="454"/>
      <c r="L518" s="454"/>
      <c r="M518" s="454"/>
      <c r="N518" s="454"/>
      <c r="O518" s="454"/>
    </row>
    <row r="519" spans="1:15" hidden="1">
      <c r="A519" s="517"/>
      <c r="B519" s="452"/>
      <c r="C519" s="517"/>
      <c r="D519" s="454"/>
      <c r="E519" s="454"/>
      <c r="F519" s="454"/>
      <c r="G519" s="454"/>
      <c r="H519" s="454"/>
      <c r="I519" s="454"/>
      <c r="J519" s="454"/>
      <c r="K519" s="454"/>
      <c r="L519" s="454"/>
      <c r="M519" s="454"/>
      <c r="N519" s="454"/>
      <c r="O519" s="454"/>
    </row>
    <row r="520" spans="1:15" hidden="1">
      <c r="A520" s="517"/>
      <c r="B520" s="452"/>
      <c r="C520" s="517"/>
      <c r="D520" s="454"/>
      <c r="E520" s="454"/>
      <c r="F520" s="454"/>
      <c r="G520" s="454"/>
      <c r="H520" s="454"/>
      <c r="I520" s="454"/>
      <c r="J520" s="454"/>
      <c r="K520" s="454"/>
      <c r="L520" s="454"/>
      <c r="M520" s="454"/>
      <c r="N520" s="454"/>
      <c r="O520" s="454"/>
    </row>
    <row r="521" spans="1:15">
      <c r="D521" s="454"/>
      <c r="E521" s="454"/>
      <c r="F521" s="454"/>
      <c r="G521" s="454"/>
      <c r="H521" s="454"/>
      <c r="I521" s="454"/>
      <c r="J521" s="454"/>
      <c r="K521" s="454"/>
      <c r="L521" s="454"/>
      <c r="M521" s="454"/>
      <c r="N521" s="454"/>
      <c r="O521" s="454"/>
    </row>
    <row r="522" spans="1:15">
      <c r="D522" s="454"/>
      <c r="E522" s="454"/>
      <c r="F522" s="454"/>
      <c r="G522" s="454"/>
      <c r="H522" s="454"/>
      <c r="I522" s="454"/>
      <c r="J522" s="454"/>
      <c r="K522" s="454"/>
      <c r="L522" s="454"/>
      <c r="M522" s="454"/>
      <c r="N522" s="454"/>
      <c r="O522" s="454"/>
    </row>
  </sheetData>
  <sheetProtection sheet="1" objects="1" scenarios="1"/>
  <mergeCells count="147">
    <mergeCell ref="A19:C19"/>
    <mergeCell ref="A20:A27"/>
    <mergeCell ref="C20:C27"/>
    <mergeCell ref="A28:A35"/>
    <mergeCell ref="C28:C35"/>
    <mergeCell ref="A36:A43"/>
    <mergeCell ref="C36:C43"/>
    <mergeCell ref="A1:C1"/>
    <mergeCell ref="A2:A9"/>
    <mergeCell ref="C2:C9"/>
    <mergeCell ref="A10:C10"/>
    <mergeCell ref="A11:A18"/>
    <mergeCell ref="C11:C18"/>
    <mergeCell ref="A69:A76"/>
    <mergeCell ref="C69:C76"/>
    <mergeCell ref="A77:A84"/>
    <mergeCell ref="C77:C84"/>
    <mergeCell ref="A85:A92"/>
    <mergeCell ref="C85:C92"/>
    <mergeCell ref="A44:A51"/>
    <mergeCell ref="C44:C51"/>
    <mergeCell ref="A52:A59"/>
    <mergeCell ref="C52:C59"/>
    <mergeCell ref="A61:A68"/>
    <mergeCell ref="C61:C68"/>
    <mergeCell ref="A119:A126"/>
    <mergeCell ref="C119:C126"/>
    <mergeCell ref="A127:A134"/>
    <mergeCell ref="C127:C134"/>
    <mergeCell ref="A135:A142"/>
    <mergeCell ref="C135:C142"/>
    <mergeCell ref="A96:A103"/>
    <mergeCell ref="C96:C103"/>
    <mergeCell ref="A104:A110"/>
    <mergeCell ref="C104:C110"/>
    <mergeCell ref="A111:A118"/>
    <mergeCell ref="C111:C118"/>
    <mergeCell ref="A162:A169"/>
    <mergeCell ref="C162:C169"/>
    <mergeCell ref="A170:A176"/>
    <mergeCell ref="C170:C176"/>
    <mergeCell ref="A177:A183"/>
    <mergeCell ref="C177:C183"/>
    <mergeCell ref="A143:C143"/>
    <mergeCell ref="A144:A151"/>
    <mergeCell ref="C144:C151"/>
    <mergeCell ref="A153:A160"/>
    <mergeCell ref="C153:C160"/>
    <mergeCell ref="A161:C161"/>
    <mergeCell ref="A207:A215"/>
    <mergeCell ref="C207:C215"/>
    <mergeCell ref="A216:A224"/>
    <mergeCell ref="C216:C224"/>
    <mergeCell ref="A225:A232"/>
    <mergeCell ref="C225:C232"/>
    <mergeCell ref="A184:A191"/>
    <mergeCell ref="C184:C191"/>
    <mergeCell ref="A192:A198"/>
    <mergeCell ref="C192:C198"/>
    <mergeCell ref="A199:A206"/>
    <mergeCell ref="C199:C206"/>
    <mergeCell ref="A256:A263"/>
    <mergeCell ref="C256:C263"/>
    <mergeCell ref="A264:A271"/>
    <mergeCell ref="C264:C271"/>
    <mergeCell ref="A272:A279"/>
    <mergeCell ref="C272:C279"/>
    <mergeCell ref="A233:A240"/>
    <mergeCell ref="C233:C240"/>
    <mergeCell ref="A241:A246"/>
    <mergeCell ref="C241:C246"/>
    <mergeCell ref="A247:C247"/>
    <mergeCell ref="A248:A255"/>
    <mergeCell ref="C248:C255"/>
    <mergeCell ref="A305:A312"/>
    <mergeCell ref="C305:C312"/>
    <mergeCell ref="A313:A320"/>
    <mergeCell ref="C313:C320"/>
    <mergeCell ref="A321:A328"/>
    <mergeCell ref="C321:C328"/>
    <mergeCell ref="A280:A287"/>
    <mergeCell ref="C280:C287"/>
    <mergeCell ref="A288:C288"/>
    <mergeCell ref="A289:A296"/>
    <mergeCell ref="C289:C296"/>
    <mergeCell ref="A297:A304"/>
    <mergeCell ref="C297:C304"/>
    <mergeCell ref="A353:A356"/>
    <mergeCell ref="C353:C356"/>
    <mergeCell ref="A357:A364"/>
    <mergeCell ref="C357:C364"/>
    <mergeCell ref="A365:A368"/>
    <mergeCell ref="C365:C368"/>
    <mergeCell ref="A329:A336"/>
    <mergeCell ref="C329:C336"/>
    <mergeCell ref="A337:A344"/>
    <mergeCell ref="C337:C344"/>
    <mergeCell ref="A345:A352"/>
    <mergeCell ref="C345:C352"/>
    <mergeCell ref="A385:A388"/>
    <mergeCell ref="C385:C388"/>
    <mergeCell ref="A389:A396"/>
    <mergeCell ref="C389:C396"/>
    <mergeCell ref="A397:A404"/>
    <mergeCell ref="C397:C404"/>
    <mergeCell ref="A369:A372"/>
    <mergeCell ref="C369:C372"/>
    <mergeCell ref="A373:A380"/>
    <mergeCell ref="C373:C380"/>
    <mergeCell ref="A381:A384"/>
    <mergeCell ref="C381:C384"/>
    <mergeCell ref="A430:C430"/>
    <mergeCell ref="A431:A438"/>
    <mergeCell ref="C431:C438"/>
    <mergeCell ref="A439:A446"/>
    <mergeCell ref="C439:C446"/>
    <mergeCell ref="A447:A454"/>
    <mergeCell ref="C447:C454"/>
    <mergeCell ref="A405:A411"/>
    <mergeCell ref="C405:C411"/>
    <mergeCell ref="A413:A420"/>
    <mergeCell ref="C413:C420"/>
    <mergeCell ref="A421:C421"/>
    <mergeCell ref="A422:A429"/>
    <mergeCell ref="C422:C429"/>
    <mergeCell ref="A475:A482"/>
    <mergeCell ref="C475:C482"/>
    <mergeCell ref="A483:A487"/>
    <mergeCell ref="C483:C487"/>
    <mergeCell ref="A488:A490"/>
    <mergeCell ref="C488:C490"/>
    <mergeCell ref="A455:A457"/>
    <mergeCell ref="C455:C457"/>
    <mergeCell ref="A458:A465"/>
    <mergeCell ref="C458:C465"/>
    <mergeCell ref="A466:C466"/>
    <mergeCell ref="A467:A474"/>
    <mergeCell ref="C467:C474"/>
    <mergeCell ref="A516:A520"/>
    <mergeCell ref="C516:C520"/>
    <mergeCell ref="A491:A498"/>
    <mergeCell ref="C491:C498"/>
    <mergeCell ref="A499:C499"/>
    <mergeCell ref="A500:A507"/>
    <mergeCell ref="C500:C507"/>
    <mergeCell ref="A508:A515"/>
    <mergeCell ref="C508:C51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/>
  </sheetViews>
  <sheetFormatPr defaultRowHeight="14.25"/>
  <cols>
    <col min="1" max="1" width="2.375" style="1" customWidth="1"/>
    <col min="2" max="2" width="5.5" style="1" customWidth="1"/>
    <col min="3" max="3" width="94" style="1" customWidth="1"/>
    <col min="4" max="1024" width="6.5" style="1" customWidth="1"/>
    <col min="1025" max="1025" width="9" customWidth="1"/>
  </cols>
  <sheetData>
    <row r="1" spans="1:3">
      <c r="A1" s="479"/>
      <c r="B1" s="480" t="s">
        <v>361</v>
      </c>
      <c r="C1" s="480" t="s">
        <v>519</v>
      </c>
    </row>
    <row r="2" spans="1:3">
      <c r="A2" s="479"/>
      <c r="B2" s="481"/>
      <c r="C2" s="482" t="s">
        <v>520</v>
      </c>
    </row>
    <row r="3" spans="1:3">
      <c r="A3" s="479"/>
      <c r="B3" s="481" t="s">
        <v>46</v>
      </c>
      <c r="C3" s="483" t="s">
        <v>521</v>
      </c>
    </row>
    <row r="4" spans="1:3">
      <c r="A4" s="479"/>
      <c r="B4" s="481" t="s">
        <v>47</v>
      </c>
      <c r="C4" s="483" t="s">
        <v>522</v>
      </c>
    </row>
    <row r="5" spans="1:3">
      <c r="A5" s="479"/>
      <c r="B5" s="481" t="s">
        <v>48</v>
      </c>
      <c r="C5" s="483" t="s">
        <v>523</v>
      </c>
    </row>
    <row r="6" spans="1:3">
      <c r="A6" s="479"/>
      <c r="B6" s="481" t="s">
        <v>49</v>
      </c>
      <c r="C6" s="483" t="s">
        <v>524</v>
      </c>
    </row>
    <row r="7" spans="1:3">
      <c r="A7" s="479"/>
      <c r="B7" s="481" t="s">
        <v>50</v>
      </c>
      <c r="C7" s="483" t="s">
        <v>525</v>
      </c>
    </row>
    <row r="8" spans="1:3">
      <c r="A8" s="479"/>
      <c r="B8" s="481" t="s">
        <v>51</v>
      </c>
      <c r="C8" s="483" t="s">
        <v>526</v>
      </c>
    </row>
    <row r="9" spans="1:3">
      <c r="A9" s="479"/>
      <c r="B9" s="481" t="s">
        <v>52</v>
      </c>
      <c r="C9" s="483" t="s">
        <v>527</v>
      </c>
    </row>
    <row r="10" spans="1:3">
      <c r="A10" s="479"/>
      <c r="B10" s="481" t="s">
        <v>53</v>
      </c>
      <c r="C10" s="483" t="s">
        <v>528</v>
      </c>
    </row>
    <row r="11" spans="1:3">
      <c r="A11" s="479"/>
      <c r="B11" s="481" t="s">
        <v>54</v>
      </c>
      <c r="C11" s="483" t="s">
        <v>529</v>
      </c>
    </row>
    <row r="12" spans="1:3">
      <c r="A12" s="479"/>
      <c r="B12" s="481"/>
      <c r="C12" s="482" t="s">
        <v>530</v>
      </c>
    </row>
    <row r="13" spans="1:3">
      <c r="A13" s="479"/>
      <c r="B13" s="481" t="s">
        <v>46</v>
      </c>
      <c r="C13" s="483" t="s">
        <v>531</v>
      </c>
    </row>
    <row r="14" spans="1:3">
      <c r="A14" s="479"/>
      <c r="B14" s="481" t="s">
        <v>47</v>
      </c>
      <c r="C14" s="483" t="s">
        <v>532</v>
      </c>
    </row>
    <row r="15" spans="1:3">
      <c r="A15" s="479"/>
      <c r="B15" s="481"/>
      <c r="C15" s="482" t="s">
        <v>533</v>
      </c>
    </row>
    <row r="16" spans="1:3">
      <c r="A16" s="479"/>
      <c r="B16" s="481" t="s">
        <v>46</v>
      </c>
      <c r="C16" s="483" t="s">
        <v>534</v>
      </c>
    </row>
    <row r="17" spans="1:3">
      <c r="A17" s="479"/>
      <c r="B17" s="481" t="s">
        <v>47</v>
      </c>
      <c r="C17" s="483" t="s">
        <v>535</v>
      </c>
    </row>
    <row r="18" spans="1:3">
      <c r="A18" s="479"/>
      <c r="B18" s="481" t="s">
        <v>48</v>
      </c>
      <c r="C18" s="483" t="s">
        <v>536</v>
      </c>
    </row>
    <row r="19" spans="1:3">
      <c r="A19" s="479"/>
      <c r="B19" s="481" t="s">
        <v>49</v>
      </c>
      <c r="C19" s="483" t="s">
        <v>537</v>
      </c>
    </row>
    <row r="20" spans="1:3">
      <c r="A20" s="479"/>
      <c r="B20" s="481" t="s">
        <v>50</v>
      </c>
      <c r="C20" s="483" t="s">
        <v>538</v>
      </c>
    </row>
    <row r="21" spans="1:3">
      <c r="A21" s="479"/>
      <c r="B21" s="481" t="s">
        <v>51</v>
      </c>
      <c r="C21" s="483" t="s">
        <v>539</v>
      </c>
    </row>
    <row r="22" spans="1:3">
      <c r="A22" s="479"/>
      <c r="B22" s="481"/>
      <c r="C22" s="482" t="s">
        <v>540</v>
      </c>
    </row>
    <row r="23" spans="1:3">
      <c r="A23" s="479"/>
      <c r="B23" s="481" t="s">
        <v>46</v>
      </c>
      <c r="C23" s="483" t="s">
        <v>541</v>
      </c>
    </row>
    <row r="24" spans="1:3">
      <c r="A24" s="479"/>
      <c r="B24" s="481" t="s">
        <v>47</v>
      </c>
      <c r="C24" s="483" t="s">
        <v>542</v>
      </c>
    </row>
  </sheetData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71"/>
  <sheetViews>
    <sheetView workbookViewId="0"/>
  </sheetViews>
  <sheetFormatPr defaultRowHeight="14.25"/>
  <cols>
    <col min="1" max="1" width="2.375" style="1" customWidth="1"/>
    <col min="2" max="2" width="53.375" style="1" customWidth="1"/>
    <col min="3" max="3" width="14.5" style="1" customWidth="1"/>
    <col min="4" max="4" width="31.5" style="1" customWidth="1"/>
    <col min="5" max="1024" width="6.5" style="1" customWidth="1"/>
    <col min="1025" max="1025" width="9" customWidth="1"/>
  </cols>
  <sheetData>
    <row r="1" spans="1:4">
      <c r="A1" s="484"/>
      <c r="B1" s="576" t="s">
        <v>543</v>
      </c>
      <c r="C1" s="576"/>
      <c r="D1" s="576"/>
    </row>
    <row r="2" spans="1:4" ht="11.25" customHeight="1">
      <c r="A2" s="484"/>
      <c r="B2" s="574" t="s">
        <v>544</v>
      </c>
      <c r="C2" s="574"/>
      <c r="D2" s="574"/>
    </row>
    <row r="3" spans="1:4" s="1" customFormat="1" ht="11.25" customHeight="1">
      <c r="A3" s="485"/>
      <c r="B3" s="573"/>
      <c r="C3" s="573"/>
      <c r="D3" s="573"/>
    </row>
    <row r="4" spans="1:4" s="1" customFormat="1" ht="37.5" customHeight="1">
      <c r="A4" s="485"/>
      <c r="B4" s="575" t="s">
        <v>545</v>
      </c>
      <c r="C4" s="575"/>
      <c r="D4" s="575"/>
    </row>
    <row r="5" spans="1:4" s="1" customFormat="1" ht="11.25" customHeight="1">
      <c r="A5" s="485"/>
      <c r="B5" s="575" t="s">
        <v>546</v>
      </c>
      <c r="C5" s="575"/>
      <c r="D5" s="575"/>
    </row>
    <row r="6" spans="1:4" s="1" customFormat="1" ht="35.25" customHeight="1">
      <c r="A6" s="485"/>
      <c r="B6" s="575" t="s">
        <v>547</v>
      </c>
      <c r="C6" s="575"/>
      <c r="D6" s="575"/>
    </row>
    <row r="7" spans="1:4" s="1" customFormat="1" ht="48" customHeight="1">
      <c r="A7" s="485"/>
      <c r="B7" s="575" t="s">
        <v>548</v>
      </c>
      <c r="C7" s="575"/>
      <c r="D7" s="575"/>
    </row>
    <row r="8" spans="1:4" s="1" customFormat="1" ht="35.25" customHeight="1">
      <c r="A8" s="485"/>
      <c r="B8" s="575" t="s">
        <v>549</v>
      </c>
      <c r="C8" s="575"/>
      <c r="D8" s="575"/>
    </row>
    <row r="9" spans="1:4" s="1" customFormat="1" ht="22.5" customHeight="1">
      <c r="A9" s="485"/>
      <c r="B9" s="575" t="s">
        <v>550</v>
      </c>
      <c r="C9" s="575"/>
      <c r="D9" s="575"/>
    </row>
    <row r="10" spans="1:4" s="1" customFormat="1" ht="22.5" customHeight="1">
      <c r="A10" s="485"/>
      <c r="B10" s="575" t="s">
        <v>551</v>
      </c>
      <c r="C10" s="575"/>
      <c r="D10" s="575"/>
    </row>
    <row r="11" spans="1:4" s="1" customFormat="1" ht="38.25" customHeight="1">
      <c r="A11" s="485"/>
      <c r="B11" s="575" t="s">
        <v>552</v>
      </c>
      <c r="C11" s="575"/>
      <c r="D11" s="575"/>
    </row>
    <row r="12" spans="1:4" s="1" customFormat="1" ht="49.5" customHeight="1">
      <c r="A12" s="485"/>
      <c r="B12" s="575" t="s">
        <v>553</v>
      </c>
      <c r="C12" s="575"/>
      <c r="D12" s="575"/>
    </row>
    <row r="13" spans="1:4" s="1" customFormat="1" ht="24.75" customHeight="1">
      <c r="A13" s="485"/>
      <c r="B13" s="575" t="s">
        <v>554</v>
      </c>
      <c r="C13" s="575"/>
      <c r="D13" s="575"/>
    </row>
    <row r="14" spans="1:4" s="1" customFormat="1" ht="60" customHeight="1">
      <c r="A14" s="485"/>
      <c r="B14" s="575" t="s">
        <v>555</v>
      </c>
      <c r="C14" s="575"/>
      <c r="D14" s="575"/>
    </row>
    <row r="15" spans="1:4" s="1" customFormat="1" ht="58.5" customHeight="1">
      <c r="A15" s="485"/>
      <c r="B15" s="575" t="s">
        <v>556</v>
      </c>
      <c r="C15" s="575"/>
      <c r="D15" s="575"/>
    </row>
    <row r="16" spans="1:4" s="1" customFormat="1" ht="40.5" customHeight="1">
      <c r="A16" s="485"/>
      <c r="B16" s="575" t="s">
        <v>557</v>
      </c>
      <c r="C16" s="575"/>
      <c r="D16" s="575"/>
    </row>
    <row r="17" spans="1:4" ht="11.25" customHeight="1">
      <c r="A17" s="484"/>
      <c r="B17" s="574" t="s">
        <v>558</v>
      </c>
      <c r="C17" s="574"/>
      <c r="D17" s="574"/>
    </row>
    <row r="18" spans="1:4" s="1" customFormat="1" ht="11.25" customHeight="1">
      <c r="A18" s="485"/>
      <c r="B18" s="573"/>
      <c r="C18" s="573"/>
      <c r="D18" s="573"/>
    </row>
    <row r="19" spans="1:4" s="1" customFormat="1" ht="100.5" customHeight="1">
      <c r="A19" s="485"/>
      <c r="B19" s="575" t="s">
        <v>559</v>
      </c>
      <c r="C19" s="575"/>
      <c r="D19" s="575"/>
    </row>
    <row r="20" spans="1:4" s="1" customFormat="1" ht="12" customHeight="1">
      <c r="A20" s="485"/>
      <c r="B20" s="575" t="s">
        <v>560</v>
      </c>
      <c r="C20" s="575"/>
      <c r="D20" s="575"/>
    </row>
    <row r="21" spans="1:4" s="1" customFormat="1" ht="36" customHeight="1">
      <c r="A21" s="485"/>
      <c r="B21" s="575" t="s">
        <v>561</v>
      </c>
      <c r="C21" s="575"/>
      <c r="D21" s="575"/>
    </row>
    <row r="22" spans="1:4" s="1" customFormat="1" ht="36.75" customHeight="1">
      <c r="A22" s="485"/>
      <c r="B22" s="575" t="s">
        <v>562</v>
      </c>
      <c r="C22" s="575"/>
      <c r="D22" s="575"/>
    </row>
    <row r="23" spans="1:4" s="1" customFormat="1" ht="11.25" customHeight="1">
      <c r="A23" s="485"/>
      <c r="B23" s="573"/>
      <c r="C23" s="573"/>
      <c r="D23" s="573"/>
    </row>
    <row r="24" spans="1:4" ht="11.25" customHeight="1">
      <c r="A24" s="484"/>
      <c r="B24" s="574" t="s">
        <v>563</v>
      </c>
      <c r="C24" s="574"/>
      <c r="D24" s="574"/>
    </row>
    <row r="25" spans="1:4" s="1" customFormat="1" ht="11.25" customHeight="1">
      <c r="A25" s="485"/>
      <c r="B25" s="573"/>
      <c r="C25" s="573"/>
      <c r="D25" s="573"/>
    </row>
    <row r="26" spans="1:4" s="1" customFormat="1" ht="11.25" customHeight="1">
      <c r="A26" s="485"/>
      <c r="B26" s="575" t="s">
        <v>564</v>
      </c>
      <c r="C26" s="575"/>
      <c r="D26" s="575"/>
    </row>
    <row r="27" spans="1:4" s="1" customFormat="1" ht="14.25" customHeight="1">
      <c r="A27" s="485"/>
      <c r="B27" s="575" t="s">
        <v>565</v>
      </c>
      <c r="C27" s="575"/>
      <c r="D27" s="575"/>
    </row>
    <row r="28" spans="1:4">
      <c r="A28" s="484"/>
      <c r="B28" s="574" t="s">
        <v>566</v>
      </c>
      <c r="C28" s="574"/>
      <c r="D28" s="574"/>
    </row>
    <row r="29" spans="1:4" s="1" customFormat="1" ht="11.25" customHeight="1">
      <c r="A29" s="485"/>
      <c r="B29" s="575" t="s">
        <v>567</v>
      </c>
      <c r="C29" s="575"/>
      <c r="D29" s="575"/>
    </row>
    <row r="30" spans="1:4" s="1" customFormat="1" ht="12">
      <c r="A30" s="485"/>
      <c r="B30" s="575" t="s">
        <v>568</v>
      </c>
      <c r="C30" s="575"/>
      <c r="D30" s="575"/>
    </row>
    <row r="31" spans="1:4" s="1" customFormat="1" ht="11.25" customHeight="1">
      <c r="A31" s="485"/>
      <c r="B31" s="575" t="s">
        <v>569</v>
      </c>
      <c r="C31" s="575"/>
      <c r="D31" s="575"/>
    </row>
    <row r="32" spans="1:4" s="1" customFormat="1" ht="11.25" customHeight="1">
      <c r="A32" s="485"/>
      <c r="B32" s="575" t="s">
        <v>570</v>
      </c>
      <c r="C32" s="575"/>
      <c r="D32" s="575"/>
    </row>
    <row r="33" spans="1:4" s="1" customFormat="1" ht="11.25" customHeight="1">
      <c r="A33" s="485"/>
      <c r="B33" s="575" t="s">
        <v>571</v>
      </c>
      <c r="C33" s="575"/>
      <c r="D33" s="575"/>
    </row>
    <row r="34" spans="1:4" s="1" customFormat="1" ht="11.25" customHeight="1">
      <c r="A34" s="485"/>
      <c r="B34" s="575" t="s">
        <v>572</v>
      </c>
      <c r="C34" s="575"/>
      <c r="D34" s="575"/>
    </row>
    <row r="35" spans="1:4" s="1" customFormat="1" ht="11.25" customHeight="1">
      <c r="A35" s="485"/>
      <c r="B35" s="575" t="s">
        <v>573</v>
      </c>
      <c r="C35" s="575"/>
      <c r="D35" s="575"/>
    </row>
    <row r="36" spans="1:4" s="1" customFormat="1" ht="11.25" customHeight="1">
      <c r="A36" s="485"/>
      <c r="B36" s="575" t="s">
        <v>574</v>
      </c>
      <c r="C36" s="575"/>
      <c r="D36" s="575"/>
    </row>
    <row r="37" spans="1:4" s="1" customFormat="1" ht="11.25" customHeight="1">
      <c r="A37" s="485"/>
      <c r="B37" s="575" t="s">
        <v>575</v>
      </c>
      <c r="C37" s="575"/>
      <c r="D37" s="575"/>
    </row>
    <row r="38" spans="1:4" s="1" customFormat="1" ht="11.25" customHeight="1">
      <c r="A38" s="485"/>
      <c r="B38" s="575" t="s">
        <v>576</v>
      </c>
      <c r="C38" s="575"/>
      <c r="D38" s="575"/>
    </row>
    <row r="39" spans="1:4" s="1" customFormat="1" ht="11.25" customHeight="1">
      <c r="A39" s="485"/>
      <c r="B39" s="575" t="s">
        <v>577</v>
      </c>
      <c r="C39" s="575"/>
      <c r="D39" s="575"/>
    </row>
    <row r="40" spans="1:4" s="1" customFormat="1" ht="11.25" customHeight="1">
      <c r="A40" s="485"/>
      <c r="B40" s="575" t="s">
        <v>578</v>
      </c>
      <c r="C40" s="575"/>
      <c r="D40" s="575"/>
    </row>
    <row r="41" spans="1:4" s="1" customFormat="1" ht="12">
      <c r="A41" s="485"/>
      <c r="B41" s="575" t="s">
        <v>579</v>
      </c>
      <c r="C41" s="575"/>
      <c r="D41" s="575"/>
    </row>
    <row r="42" spans="1:4" s="1" customFormat="1" ht="14.25" customHeight="1">
      <c r="A42" s="485"/>
      <c r="B42" s="575" t="s">
        <v>580</v>
      </c>
      <c r="C42" s="575"/>
      <c r="D42" s="575"/>
    </row>
    <row r="43" spans="1:4">
      <c r="A43" s="484"/>
      <c r="B43" s="574" t="s">
        <v>581</v>
      </c>
      <c r="C43" s="574"/>
      <c r="D43" s="574"/>
    </row>
    <row r="44" spans="1:4" s="1" customFormat="1" ht="24.75" customHeight="1">
      <c r="A44" s="485"/>
      <c r="B44" s="575" t="s">
        <v>582</v>
      </c>
      <c r="C44" s="575"/>
      <c r="D44" s="575"/>
    </row>
    <row r="45" spans="1:4" ht="11.25" customHeight="1">
      <c r="A45" s="484"/>
      <c r="B45" s="574" t="s">
        <v>583</v>
      </c>
      <c r="C45" s="574"/>
      <c r="D45" s="574"/>
    </row>
    <row r="46" spans="1:4" s="1" customFormat="1" ht="11.25" customHeight="1">
      <c r="A46" s="485"/>
      <c r="B46" s="575" t="s">
        <v>584</v>
      </c>
      <c r="C46" s="575"/>
      <c r="D46" s="575"/>
    </row>
    <row r="47" spans="1:4" s="1" customFormat="1" ht="11.25" customHeight="1">
      <c r="A47" s="485"/>
      <c r="B47" s="575" t="s">
        <v>585</v>
      </c>
      <c r="C47" s="575"/>
      <c r="D47" s="575"/>
    </row>
    <row r="48" spans="1:4" s="1" customFormat="1" ht="11.25" customHeight="1">
      <c r="A48" s="485"/>
      <c r="B48" s="575" t="s">
        <v>586</v>
      </c>
      <c r="C48" s="575"/>
      <c r="D48" s="575"/>
    </row>
    <row r="49" spans="1:4" s="1" customFormat="1" ht="11.25" customHeight="1">
      <c r="A49" s="485"/>
      <c r="B49" s="575" t="s">
        <v>587</v>
      </c>
      <c r="C49" s="575"/>
      <c r="D49" s="575"/>
    </row>
    <row r="50" spans="1:4" s="1" customFormat="1" ht="11.25" customHeight="1">
      <c r="A50" s="485"/>
      <c r="B50" s="575" t="s">
        <v>588</v>
      </c>
      <c r="C50" s="575"/>
      <c r="D50" s="575"/>
    </row>
    <row r="51" spans="1:4" s="1" customFormat="1" ht="11.25" customHeight="1">
      <c r="A51" s="485"/>
      <c r="B51" s="575" t="s">
        <v>589</v>
      </c>
      <c r="C51" s="575"/>
      <c r="D51" s="575"/>
    </row>
    <row r="52" spans="1:4" s="1" customFormat="1" ht="11.25" customHeight="1">
      <c r="A52" s="485"/>
      <c r="B52" s="575" t="s">
        <v>590</v>
      </c>
      <c r="C52" s="575"/>
      <c r="D52" s="575"/>
    </row>
    <row r="53" spans="1:4" s="1" customFormat="1" ht="12">
      <c r="A53" s="485"/>
      <c r="B53" s="575" t="s">
        <v>591</v>
      </c>
      <c r="C53" s="575"/>
      <c r="D53" s="575"/>
    </row>
    <row r="54" spans="1:4" s="1" customFormat="1" ht="24.75" customHeight="1">
      <c r="A54" s="485"/>
      <c r="B54" s="575" t="s">
        <v>592</v>
      </c>
      <c r="C54" s="575"/>
      <c r="D54" s="575"/>
    </row>
    <row r="55" spans="1:4" s="1" customFormat="1" ht="11.25" customHeight="1">
      <c r="A55" s="485"/>
      <c r="B55" s="573"/>
      <c r="C55" s="573"/>
      <c r="D55" s="573"/>
    </row>
    <row r="56" spans="1:4" ht="11.25" customHeight="1">
      <c r="A56" s="484"/>
      <c r="B56" s="574" t="s">
        <v>593</v>
      </c>
      <c r="C56" s="574"/>
      <c r="D56" s="574"/>
    </row>
    <row r="57" spans="1:4" s="1" customFormat="1">
      <c r="A57" s="485"/>
      <c r="B57" s="573"/>
      <c r="C57" s="573"/>
      <c r="D57" s="573"/>
    </row>
    <row r="58" spans="1:4" s="1" customFormat="1" ht="45.75" customHeight="1">
      <c r="A58" s="485"/>
      <c r="B58" s="575" t="s">
        <v>594</v>
      </c>
      <c r="C58" s="575"/>
      <c r="D58" s="575"/>
    </row>
    <row r="59" spans="1:4" s="1" customFormat="1" ht="14.25" customHeight="1">
      <c r="A59" s="485"/>
      <c r="B59" s="575" t="s">
        <v>595</v>
      </c>
      <c r="C59" s="575"/>
      <c r="D59" s="575"/>
    </row>
    <row r="60" spans="1:4" s="1" customFormat="1" ht="45.75" customHeight="1">
      <c r="A60" s="485"/>
      <c r="B60" s="575" t="s">
        <v>596</v>
      </c>
      <c r="C60" s="575"/>
      <c r="D60" s="575"/>
    </row>
    <row r="61" spans="1:4" s="1" customFormat="1" ht="11.25" customHeight="1">
      <c r="A61" s="485"/>
      <c r="B61" s="573"/>
      <c r="C61" s="573"/>
      <c r="D61" s="573"/>
    </row>
    <row r="62" spans="1:4" ht="11.25" customHeight="1">
      <c r="A62" s="484"/>
      <c r="B62" s="574" t="s">
        <v>597</v>
      </c>
      <c r="C62" s="574"/>
      <c r="D62" s="574"/>
    </row>
    <row r="63" spans="1:4" s="1" customFormat="1">
      <c r="A63" s="485"/>
      <c r="B63" s="573"/>
      <c r="C63" s="573"/>
      <c r="D63" s="573"/>
    </row>
    <row r="64" spans="1:4" s="1" customFormat="1" ht="72.75" customHeight="1">
      <c r="A64" s="485"/>
      <c r="B64" s="575" t="s">
        <v>598</v>
      </c>
      <c r="C64" s="575"/>
      <c r="D64" s="575"/>
    </row>
    <row r="65" spans="1:4" s="1" customFormat="1" ht="33.75" customHeight="1">
      <c r="A65" s="485"/>
      <c r="B65" s="575" t="s">
        <v>599</v>
      </c>
      <c r="C65" s="575"/>
      <c r="D65" s="575"/>
    </row>
    <row r="66" spans="1:4" s="1" customFormat="1" ht="12">
      <c r="A66" s="485"/>
      <c r="B66" s="572" t="s">
        <v>600</v>
      </c>
      <c r="C66" s="572"/>
      <c r="D66" s="572"/>
    </row>
    <row r="67" spans="1:4" s="1" customFormat="1" ht="12">
      <c r="A67" s="485"/>
      <c r="B67" s="486"/>
      <c r="C67" s="487"/>
      <c r="D67" s="486"/>
    </row>
    <row r="68" spans="1:4" s="1" customFormat="1" ht="12">
      <c r="A68" s="485"/>
      <c r="B68" s="486"/>
      <c r="C68" s="487"/>
      <c r="D68" s="486"/>
    </row>
    <row r="69" spans="1:4" s="1" customFormat="1" ht="12">
      <c r="A69" s="485"/>
      <c r="B69" s="486"/>
      <c r="C69" s="487"/>
      <c r="D69" s="486"/>
    </row>
    <row r="70" spans="1:4" s="1" customFormat="1" ht="12">
      <c r="A70" s="485"/>
      <c r="B70" s="486"/>
      <c r="C70" s="487"/>
      <c r="D70" s="486"/>
    </row>
    <row r="71" spans="1:4" s="1" customFormat="1" ht="12">
      <c r="A71" s="485"/>
      <c r="B71" s="486"/>
      <c r="C71" s="487"/>
      <c r="D71" s="486"/>
    </row>
  </sheetData>
  <sheetProtection sheet="1" objects="1" scenarios="1"/>
  <mergeCells count="66">
    <mergeCell ref="B6:D6"/>
    <mergeCell ref="B1:D1"/>
    <mergeCell ref="B2:D2"/>
    <mergeCell ref="B3:D3"/>
    <mergeCell ref="B4:D4"/>
    <mergeCell ref="B5:D5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54:D54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66:D66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</mergeCells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Календарный график</vt:lpstr>
      <vt:lpstr>План</vt:lpstr>
      <vt:lpstr>Комплексные</vt:lpstr>
      <vt:lpstr>Компетенции</vt:lpstr>
      <vt:lpstr>Компетенции_2</vt:lpstr>
      <vt:lpstr>Кабинеты</vt:lpstr>
      <vt:lpstr>Пояснения</vt:lpstr>
      <vt:lpstr>План!_ФильтрБазыДанных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2022-04-03T13:46:42Z</dcterms:created>
  <dcterms:modified xsi:type="dcterms:W3CDTF">2022-09-21T10:21:57Z</dcterms:modified>
</cp:coreProperties>
</file>