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УП 2022 на 10.07.22\Учебные планы АФК\"/>
    </mc:Choice>
  </mc:AlternateContent>
  <bookViews>
    <workbookView xWindow="0" yWindow="0" windowWidth="20400" windowHeight="7665" activeTab="2"/>
  </bookViews>
  <sheets>
    <sheet name="Титул" sheetId="1" r:id="rId1"/>
    <sheet name="Календарный_график" sheetId="2" r:id="rId2"/>
    <sheet name="План" sheetId="3" r:id="rId3"/>
    <sheet name="Комплексные" sheetId="4" r:id="rId4"/>
    <sheet name="Компетенции" sheetId="5" r:id="rId5"/>
    <sheet name="Компетенции_2" sheetId="6" r:id="rId6"/>
    <sheet name="Кабинеты" sheetId="7" r:id="rId7"/>
    <sheet name="Пояснения" sheetId="8" r:id="rId8"/>
  </sheets>
  <definedNames>
    <definedName name="_xlnm._FilterDatabase" localSheetId="2">План!$A$2:$CQ$93</definedName>
  </definedNames>
  <calcPr calcId="162913" iterateDelta="1E-4"/>
</workbook>
</file>

<file path=xl/calcChain.xml><?xml version="1.0" encoding="utf-8"?>
<calcChain xmlns="http://schemas.openxmlformats.org/spreadsheetml/2006/main">
  <c r="BZ66" i="3" l="1"/>
  <c r="I66" i="3"/>
  <c r="CH78" i="3" l="1"/>
  <c r="CE78" i="3"/>
  <c r="CE77" i="3" s="1"/>
  <c r="BZ78" i="3"/>
  <c r="BW78" i="3" s="1"/>
  <c r="BR78" i="3"/>
  <c r="BO78" i="3" s="1"/>
  <c r="BO77" i="3" s="1"/>
  <c r="BJ78" i="3"/>
  <c r="BB78" i="3"/>
  <c r="AY78" i="3" s="1"/>
  <c r="AY77" i="3" s="1"/>
  <c r="AT78" i="3"/>
  <c r="AQ78" i="3" s="1"/>
  <c r="AQ77" i="3" s="1"/>
  <c r="X78" i="3"/>
  <c r="W78" i="3"/>
  <c r="O78" i="3"/>
  <c r="N78" i="3"/>
  <c r="M78" i="3"/>
  <c r="L78" i="3"/>
  <c r="K78" i="3" s="1"/>
  <c r="J78" i="3"/>
  <c r="I78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D77" i="3"/>
  <c r="CC77" i="3"/>
  <c r="CB77" i="3"/>
  <c r="CA77" i="3"/>
  <c r="BZ77" i="3"/>
  <c r="BY77" i="3"/>
  <c r="BX77" i="3"/>
  <c r="BV77" i="3"/>
  <c r="BU77" i="3"/>
  <c r="BT77" i="3"/>
  <c r="BS77" i="3"/>
  <c r="BQ77" i="3"/>
  <c r="BP77" i="3"/>
  <c r="BN77" i="3"/>
  <c r="BM77" i="3"/>
  <c r="BL77" i="3"/>
  <c r="BK77" i="3"/>
  <c r="BI77" i="3"/>
  <c r="BH77" i="3"/>
  <c r="BF77" i="3"/>
  <c r="BE77" i="3"/>
  <c r="BD77" i="3"/>
  <c r="BD64" i="3" s="1"/>
  <c r="BD45" i="3" s="1"/>
  <c r="BC77" i="3"/>
  <c r="BB77" i="3"/>
  <c r="BA77" i="3"/>
  <c r="AZ77" i="3"/>
  <c r="AZ64" i="3" s="1"/>
  <c r="AZ45" i="3" s="1"/>
  <c r="AX77" i="3"/>
  <c r="AW77" i="3"/>
  <c r="AV77" i="3"/>
  <c r="AU77" i="3"/>
  <c r="AS77" i="3"/>
  <c r="AR77" i="3"/>
  <c r="X77" i="3"/>
  <c r="W77" i="3"/>
  <c r="P77" i="3"/>
  <c r="L77" i="3"/>
  <c r="G77" i="3"/>
  <c r="F77" i="3"/>
  <c r="E77" i="3"/>
  <c r="D77" i="3"/>
  <c r="D64" i="3" s="1"/>
  <c r="C77" i="3"/>
  <c r="CH73" i="3"/>
  <c r="BZ73" i="3"/>
  <c r="BR73" i="3"/>
  <c r="BO73" i="3" s="1"/>
  <c r="BO72" i="3" s="1"/>
  <c r="BJ73" i="3"/>
  <c r="BB73" i="3"/>
  <c r="AT73" i="3"/>
  <c r="O73" i="3"/>
  <c r="N73" i="3"/>
  <c r="M73" i="3"/>
  <c r="K73" i="3" s="1"/>
  <c r="L73" i="3"/>
  <c r="J73" i="3"/>
  <c r="I73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D72" i="3"/>
  <c r="CC72" i="3"/>
  <c r="CB72" i="3"/>
  <c r="CA72" i="3"/>
  <c r="BY72" i="3"/>
  <c r="BX72" i="3"/>
  <c r="BV72" i="3"/>
  <c r="BU72" i="3"/>
  <c r="BU64" i="3" s="1"/>
  <c r="BT72" i="3"/>
  <c r="BS72" i="3"/>
  <c r="BQ72" i="3"/>
  <c r="BQ64" i="3" s="1"/>
  <c r="BP72" i="3"/>
  <c r="BN72" i="3"/>
  <c r="BM72" i="3"/>
  <c r="BL72" i="3"/>
  <c r="BK72" i="3"/>
  <c r="BI72" i="3"/>
  <c r="BH72" i="3"/>
  <c r="BF72" i="3"/>
  <c r="BE72" i="3"/>
  <c r="BD72" i="3"/>
  <c r="BC72" i="3"/>
  <c r="BA72" i="3"/>
  <c r="BA64" i="3" s="1"/>
  <c r="AZ72" i="3"/>
  <c r="AX72" i="3"/>
  <c r="AW72" i="3"/>
  <c r="AV72" i="3"/>
  <c r="AU72" i="3"/>
  <c r="AS72" i="3"/>
  <c r="AR72" i="3"/>
  <c r="X72" i="3"/>
  <c r="P72" i="3"/>
  <c r="G72" i="3"/>
  <c r="F72" i="3"/>
  <c r="E72" i="3"/>
  <c r="D72" i="3"/>
  <c r="C72" i="3"/>
  <c r="CH68" i="3"/>
  <c r="BZ68" i="3"/>
  <c r="BW68" i="3" s="1"/>
  <c r="BR68" i="3"/>
  <c r="BO68" i="3" s="1"/>
  <c r="BJ68" i="3"/>
  <c r="BG68" i="3" s="1"/>
  <c r="BB68" i="3"/>
  <c r="AY68" i="3" s="1"/>
  <c r="AT68" i="3"/>
  <c r="AQ68" i="3" s="1"/>
  <c r="V68" i="3"/>
  <c r="O68" i="3"/>
  <c r="N68" i="3"/>
  <c r="M68" i="3"/>
  <c r="K68" i="3" s="1"/>
  <c r="L68" i="3"/>
  <c r="J68" i="3"/>
  <c r="I68" i="3"/>
  <c r="CH67" i="3"/>
  <c r="CE67" i="3" s="1"/>
  <c r="BZ67" i="3"/>
  <c r="BW67" i="3" s="1"/>
  <c r="BR67" i="3"/>
  <c r="BO67" i="3" s="1"/>
  <c r="BJ67" i="3"/>
  <c r="BG67" i="3" s="1"/>
  <c r="BB67" i="3"/>
  <c r="AY67" i="3" s="1"/>
  <c r="AT67" i="3"/>
  <c r="AQ67" i="3" s="1"/>
  <c r="X67" i="3"/>
  <c r="U67" i="3"/>
  <c r="T67" i="3"/>
  <c r="S67" i="3"/>
  <c r="O67" i="3"/>
  <c r="N67" i="3"/>
  <c r="M67" i="3"/>
  <c r="L67" i="3"/>
  <c r="J67" i="3"/>
  <c r="I67" i="3"/>
  <c r="CH66" i="3"/>
  <c r="CH65" i="3" s="1"/>
  <c r="BW66" i="3"/>
  <c r="BR66" i="3"/>
  <c r="BO66" i="3" s="1"/>
  <c r="BJ66" i="3"/>
  <c r="U66" i="3" s="1"/>
  <c r="BB66" i="3"/>
  <c r="AY66" i="3" s="1"/>
  <c r="AT66" i="3"/>
  <c r="X66" i="3"/>
  <c r="W66" i="3"/>
  <c r="V66" i="3"/>
  <c r="O66" i="3"/>
  <c r="N66" i="3"/>
  <c r="M66" i="3"/>
  <c r="L66" i="3"/>
  <c r="J66" i="3"/>
  <c r="CQ65" i="3"/>
  <c r="CQ64" i="3" s="1"/>
  <c r="CP65" i="3"/>
  <c r="CO65" i="3"/>
  <c r="CO64" i="3" s="1"/>
  <c r="CN65" i="3"/>
  <c r="CM65" i="3"/>
  <c r="CL65" i="3"/>
  <c r="CK65" i="3"/>
  <c r="CK64" i="3" s="1"/>
  <c r="CJ65" i="3"/>
  <c r="CI65" i="3"/>
  <c r="CI64" i="3" s="1"/>
  <c r="CI45" i="3" s="1"/>
  <c r="CG65" i="3"/>
  <c r="CG64" i="3" s="1"/>
  <c r="CF65" i="3"/>
  <c r="CD65" i="3"/>
  <c r="CC65" i="3"/>
  <c r="CB65" i="3"/>
  <c r="CA65" i="3"/>
  <c r="BY65" i="3"/>
  <c r="J65" i="3" s="1"/>
  <c r="BX65" i="3"/>
  <c r="BV65" i="3"/>
  <c r="BU65" i="3"/>
  <c r="BT65" i="3"/>
  <c r="BS65" i="3"/>
  <c r="BQ65" i="3"/>
  <c r="BP65" i="3"/>
  <c r="BN65" i="3"/>
  <c r="BM65" i="3"/>
  <c r="BL65" i="3"/>
  <c r="BK65" i="3"/>
  <c r="BK64" i="3" s="1"/>
  <c r="BK45" i="3" s="1"/>
  <c r="BI65" i="3"/>
  <c r="BI64" i="3" s="1"/>
  <c r="BH65" i="3"/>
  <c r="BF65" i="3"/>
  <c r="BE65" i="3"/>
  <c r="BD65" i="3"/>
  <c r="BC65" i="3"/>
  <c r="BB65" i="3"/>
  <c r="BA65" i="3"/>
  <c r="AZ65" i="3"/>
  <c r="AX65" i="3"/>
  <c r="AW65" i="3"/>
  <c r="AV65" i="3"/>
  <c r="AU65" i="3"/>
  <c r="AS65" i="3"/>
  <c r="AR65" i="3"/>
  <c r="P65" i="3"/>
  <c r="G65" i="3"/>
  <c r="F65" i="3"/>
  <c r="E65" i="3"/>
  <c r="D65" i="3"/>
  <c r="C65" i="3"/>
  <c r="CM64" i="3"/>
  <c r="CC64" i="3"/>
  <c r="BS64" i="3"/>
  <c r="BM64" i="3"/>
  <c r="BE64" i="3"/>
  <c r="C64" i="3"/>
  <c r="CH63" i="3"/>
  <c r="CE63" i="3" s="1"/>
  <c r="BZ63" i="3"/>
  <c r="BW63" i="3" s="1"/>
  <c r="BR63" i="3"/>
  <c r="BO63" i="3" s="1"/>
  <c r="BG63" i="3"/>
  <c r="BB63" i="3"/>
  <c r="T63" i="3" s="1"/>
  <c r="AT63" i="3"/>
  <c r="AQ63" i="3" s="1"/>
  <c r="U63" i="3"/>
  <c r="O63" i="3"/>
  <c r="N63" i="3"/>
  <c r="M63" i="3"/>
  <c r="L63" i="3"/>
  <c r="J63" i="3"/>
  <c r="I63" i="3"/>
  <c r="CH62" i="3"/>
  <c r="BZ62" i="3"/>
  <c r="BR62" i="3"/>
  <c r="BO62" i="3" s="1"/>
  <c r="BJ62" i="3"/>
  <c r="BB62" i="3"/>
  <c r="AT62" i="3"/>
  <c r="O62" i="3"/>
  <c r="N62" i="3"/>
  <c r="M62" i="3"/>
  <c r="L62" i="3"/>
  <c r="J62" i="3"/>
  <c r="I62" i="3"/>
  <c r="CH61" i="3"/>
  <c r="CE61" i="3" s="1"/>
  <c r="BZ61" i="3"/>
  <c r="BR61" i="3"/>
  <c r="BJ61" i="3"/>
  <c r="BG61" i="3" s="1"/>
  <c r="BB61" i="3"/>
  <c r="T61" i="3" s="1"/>
  <c r="AT61" i="3"/>
  <c r="AQ61" i="3" s="1"/>
  <c r="O61" i="3"/>
  <c r="N61" i="3"/>
  <c r="M61" i="3"/>
  <c r="L61" i="3"/>
  <c r="J61" i="3"/>
  <c r="I61" i="3"/>
  <c r="CH60" i="3"/>
  <c r="CE60" i="3" s="1"/>
  <c r="BZ60" i="3"/>
  <c r="BR60" i="3"/>
  <c r="BJ60" i="3"/>
  <c r="BB60" i="3"/>
  <c r="AY60" i="3" s="1"/>
  <c r="AT60" i="3"/>
  <c r="T60" i="3"/>
  <c r="O60" i="3"/>
  <c r="N60" i="3"/>
  <c r="M60" i="3"/>
  <c r="L60" i="3"/>
  <c r="J60" i="3"/>
  <c r="I60" i="3"/>
  <c r="CH59" i="3"/>
  <c r="CE59" i="3" s="1"/>
  <c r="BZ59" i="3"/>
  <c r="BW59" i="3" s="1"/>
  <c r="BR59" i="3"/>
  <c r="BJ59" i="3"/>
  <c r="BG59" i="3" s="1"/>
  <c r="BB59" i="3"/>
  <c r="AT59" i="3"/>
  <c r="AQ59" i="3" s="1"/>
  <c r="O59" i="3"/>
  <c r="N59" i="3"/>
  <c r="M59" i="3"/>
  <c r="L59" i="3"/>
  <c r="J59" i="3"/>
  <c r="I59" i="3"/>
  <c r="CH58" i="3"/>
  <c r="CE58" i="3" s="1"/>
  <c r="BZ58" i="3"/>
  <c r="BR58" i="3"/>
  <c r="BJ58" i="3"/>
  <c r="BG58" i="3" s="1"/>
  <c r="BB58" i="3"/>
  <c r="AT58" i="3"/>
  <c r="AQ58" i="3" s="1"/>
  <c r="U58" i="3"/>
  <c r="O58" i="3"/>
  <c r="N58" i="3"/>
  <c r="M58" i="3"/>
  <c r="L58" i="3"/>
  <c r="J58" i="3"/>
  <c r="I58" i="3"/>
  <c r="CH57" i="3"/>
  <c r="CE57" i="3" s="1"/>
  <c r="BZ57" i="3"/>
  <c r="BW57" i="3" s="1"/>
  <c r="BR57" i="3"/>
  <c r="V57" i="3" s="1"/>
  <c r="BJ57" i="3"/>
  <c r="BG57" i="3" s="1"/>
  <c r="BB57" i="3"/>
  <c r="T57" i="3" s="1"/>
  <c r="AY57" i="3"/>
  <c r="AT57" i="3"/>
  <c r="AQ57" i="3" s="1"/>
  <c r="X57" i="3"/>
  <c r="O57" i="3"/>
  <c r="N57" i="3"/>
  <c r="M57" i="3"/>
  <c r="L57" i="3"/>
  <c r="J57" i="3"/>
  <c r="I57" i="3"/>
  <c r="CH56" i="3"/>
  <c r="CE56" i="3" s="1"/>
  <c r="BZ56" i="3"/>
  <c r="BR56" i="3"/>
  <c r="BO56" i="3" s="1"/>
  <c r="BJ56" i="3"/>
  <c r="BB56" i="3"/>
  <c r="AY56" i="3" s="1"/>
  <c r="AT56" i="3"/>
  <c r="O56" i="3"/>
  <c r="N56" i="3"/>
  <c r="M56" i="3"/>
  <c r="L56" i="3"/>
  <c r="J56" i="3"/>
  <c r="I56" i="3"/>
  <c r="CH55" i="3"/>
  <c r="CE55" i="3" s="1"/>
  <c r="BZ55" i="3"/>
  <c r="BR55" i="3"/>
  <c r="BJ55" i="3"/>
  <c r="BG55" i="3" s="1"/>
  <c r="BB55" i="3"/>
  <c r="AT55" i="3"/>
  <c r="AQ55" i="3" s="1"/>
  <c r="O55" i="3"/>
  <c r="N55" i="3"/>
  <c r="M55" i="3"/>
  <c r="L55" i="3"/>
  <c r="J55" i="3"/>
  <c r="I55" i="3"/>
  <c r="CH54" i="3"/>
  <c r="CE54" i="3" s="1"/>
  <c r="BZ54" i="3"/>
  <c r="BR54" i="3"/>
  <c r="BO54" i="3" s="1"/>
  <c r="BJ54" i="3"/>
  <c r="BB54" i="3"/>
  <c r="AY54" i="3" s="1"/>
  <c r="AT54" i="3"/>
  <c r="V54" i="3"/>
  <c r="O54" i="3"/>
  <c r="N54" i="3"/>
  <c r="M54" i="3"/>
  <c r="L54" i="3"/>
  <c r="J54" i="3"/>
  <c r="I54" i="3"/>
  <c r="CH53" i="3"/>
  <c r="CE53" i="3" s="1"/>
  <c r="BZ53" i="3"/>
  <c r="W53" i="3" s="1"/>
  <c r="BR53" i="3"/>
  <c r="V53" i="3" s="1"/>
  <c r="BJ53" i="3"/>
  <c r="BG53" i="3" s="1"/>
  <c r="BB53" i="3"/>
  <c r="AT53" i="3"/>
  <c r="AQ53" i="3" s="1"/>
  <c r="U53" i="3"/>
  <c r="O53" i="3"/>
  <c r="N53" i="3"/>
  <c r="M53" i="3"/>
  <c r="L53" i="3"/>
  <c r="J53" i="3"/>
  <c r="I53" i="3"/>
  <c r="CH52" i="3"/>
  <c r="CE52" i="3" s="1"/>
  <c r="BZ52" i="3"/>
  <c r="BR52" i="3"/>
  <c r="BJ52" i="3"/>
  <c r="BG52" i="3" s="1"/>
  <c r="BB52" i="3"/>
  <c r="AT52" i="3"/>
  <c r="AQ52" i="3" s="1"/>
  <c r="O52" i="3"/>
  <c r="N52" i="3"/>
  <c r="M52" i="3"/>
  <c r="L52" i="3"/>
  <c r="J52" i="3"/>
  <c r="I52" i="3"/>
  <c r="CH51" i="3"/>
  <c r="CE51" i="3"/>
  <c r="BZ51" i="3"/>
  <c r="W51" i="3" s="1"/>
  <c r="BR51" i="3"/>
  <c r="BO51" i="3" s="1"/>
  <c r="BJ51" i="3"/>
  <c r="BG51" i="3" s="1"/>
  <c r="BB51" i="3"/>
  <c r="AY51" i="3" s="1"/>
  <c r="AT51" i="3"/>
  <c r="S51" i="3" s="1"/>
  <c r="X51" i="3"/>
  <c r="V51" i="3"/>
  <c r="O51" i="3"/>
  <c r="N51" i="3"/>
  <c r="M51" i="3"/>
  <c r="L51" i="3"/>
  <c r="J51" i="3"/>
  <c r="I51" i="3"/>
  <c r="CH50" i="3"/>
  <c r="CE50" i="3" s="1"/>
  <c r="BZ50" i="3"/>
  <c r="BR50" i="3"/>
  <c r="BJ50" i="3"/>
  <c r="BG50" i="3" s="1"/>
  <c r="BB50" i="3"/>
  <c r="AT50" i="3"/>
  <c r="AQ50" i="3" s="1"/>
  <c r="O50" i="3"/>
  <c r="N50" i="3"/>
  <c r="M50" i="3"/>
  <c r="L50" i="3"/>
  <c r="J50" i="3"/>
  <c r="I50" i="3"/>
  <c r="CH49" i="3"/>
  <c r="CE49" i="3" s="1"/>
  <c r="BZ49" i="3"/>
  <c r="W49" i="3" s="1"/>
  <c r="BR49" i="3"/>
  <c r="BO49" i="3" s="1"/>
  <c r="BJ49" i="3"/>
  <c r="U49" i="3" s="1"/>
  <c r="BB49" i="3"/>
  <c r="T49" i="3" s="1"/>
  <c r="AT49" i="3"/>
  <c r="O49" i="3"/>
  <c r="N49" i="3"/>
  <c r="M49" i="3"/>
  <c r="L49" i="3"/>
  <c r="J49" i="3"/>
  <c r="I49" i="3"/>
  <c r="CH48" i="3"/>
  <c r="CE48" i="3" s="1"/>
  <c r="BZ48" i="3"/>
  <c r="BR48" i="3"/>
  <c r="BJ48" i="3"/>
  <c r="BB48" i="3"/>
  <c r="AY48" i="3" s="1"/>
  <c r="AT48" i="3"/>
  <c r="O48" i="3"/>
  <c r="N48" i="3"/>
  <c r="M48" i="3"/>
  <c r="L48" i="3"/>
  <c r="J48" i="3"/>
  <c r="I48" i="3"/>
  <c r="CH47" i="3"/>
  <c r="BZ47" i="3"/>
  <c r="W47" i="3" s="1"/>
  <c r="BR47" i="3"/>
  <c r="BJ47" i="3"/>
  <c r="BG47" i="3" s="1"/>
  <c r="BB47" i="3"/>
  <c r="AT47" i="3"/>
  <c r="S47" i="3" s="1"/>
  <c r="O47" i="3"/>
  <c r="N47" i="3"/>
  <c r="M47" i="3"/>
  <c r="L47" i="3"/>
  <c r="J47" i="3"/>
  <c r="I47" i="3"/>
  <c r="CQ46" i="3"/>
  <c r="CP46" i="3"/>
  <c r="CO46" i="3"/>
  <c r="CN46" i="3"/>
  <c r="CM46" i="3"/>
  <c r="CL46" i="3"/>
  <c r="CK46" i="3"/>
  <c r="CJ46" i="3"/>
  <c r="CI46" i="3"/>
  <c r="CG46" i="3"/>
  <c r="CF46" i="3"/>
  <c r="CD46" i="3"/>
  <c r="CC46" i="3"/>
  <c r="CB46" i="3"/>
  <c r="CA46" i="3"/>
  <c r="BY46" i="3"/>
  <c r="BX46" i="3"/>
  <c r="BV46" i="3"/>
  <c r="BU46" i="3"/>
  <c r="BT46" i="3"/>
  <c r="BS46" i="3"/>
  <c r="BS45" i="3" s="1"/>
  <c r="BQ46" i="3"/>
  <c r="BP46" i="3"/>
  <c r="BN46" i="3"/>
  <c r="BM46" i="3"/>
  <c r="BL46" i="3"/>
  <c r="BK46" i="3"/>
  <c r="BI46" i="3"/>
  <c r="BH46" i="3"/>
  <c r="BF46" i="3"/>
  <c r="BE46" i="3"/>
  <c r="BE45" i="3" s="1"/>
  <c r="BD46" i="3"/>
  <c r="BC46" i="3"/>
  <c r="BA46" i="3"/>
  <c r="AZ46" i="3"/>
  <c r="AX46" i="3"/>
  <c r="O46" i="3" s="1"/>
  <c r="AW46" i="3"/>
  <c r="AV46" i="3"/>
  <c r="AU46" i="3"/>
  <c r="AS46" i="3"/>
  <c r="AR46" i="3"/>
  <c r="I46" i="3" s="1"/>
  <c r="P46" i="3"/>
  <c r="G46" i="3"/>
  <c r="F46" i="3"/>
  <c r="E46" i="3"/>
  <c r="D46" i="3"/>
  <c r="C46" i="3"/>
  <c r="CM44" i="3"/>
  <c r="CH44" i="3"/>
  <c r="CE44" i="3" s="1"/>
  <c r="BZ44" i="3"/>
  <c r="BR44" i="3"/>
  <c r="BO44" i="3" s="1"/>
  <c r="BJ44" i="3"/>
  <c r="BB44" i="3"/>
  <c r="AY44" i="3" s="1"/>
  <c r="AT44" i="3"/>
  <c r="V44" i="3"/>
  <c r="O44" i="3"/>
  <c r="N44" i="3"/>
  <c r="M44" i="3"/>
  <c r="L44" i="3"/>
  <c r="J44" i="3"/>
  <c r="I44" i="3"/>
  <c r="CM43" i="3"/>
  <c r="CH43" i="3"/>
  <c r="BZ43" i="3"/>
  <c r="W43" i="3" s="1"/>
  <c r="BR43" i="3"/>
  <c r="BJ43" i="3"/>
  <c r="BG43" i="3" s="1"/>
  <c r="BB43" i="3"/>
  <c r="AT43" i="3"/>
  <c r="S43" i="3" s="1"/>
  <c r="O43" i="3"/>
  <c r="N43" i="3"/>
  <c r="M43" i="3"/>
  <c r="L43" i="3"/>
  <c r="J43" i="3"/>
  <c r="I43" i="3"/>
  <c r="CQ42" i="3"/>
  <c r="CP42" i="3"/>
  <c r="CO42" i="3"/>
  <c r="CN42" i="3"/>
  <c r="CL42" i="3"/>
  <c r="CK42" i="3"/>
  <c r="CJ42" i="3"/>
  <c r="CI42" i="3"/>
  <c r="CG42" i="3"/>
  <c r="CF42" i="3"/>
  <c r="CD42" i="3"/>
  <c r="CC42" i="3"/>
  <c r="CB42" i="3"/>
  <c r="CA42" i="3"/>
  <c r="BY42" i="3"/>
  <c r="BX42" i="3"/>
  <c r="BV42" i="3"/>
  <c r="BU42" i="3"/>
  <c r="BT42" i="3"/>
  <c r="BS42" i="3"/>
  <c r="BQ42" i="3"/>
  <c r="BP42" i="3"/>
  <c r="BN42" i="3"/>
  <c r="BM42" i="3"/>
  <c r="BL42" i="3"/>
  <c r="BK42" i="3"/>
  <c r="BI42" i="3"/>
  <c r="BH42" i="3"/>
  <c r="BF42" i="3"/>
  <c r="BE42" i="3"/>
  <c r="BD42" i="3"/>
  <c r="BC42" i="3"/>
  <c r="BA42" i="3"/>
  <c r="AZ42" i="3"/>
  <c r="AX42" i="3"/>
  <c r="O42" i="3" s="1"/>
  <c r="AW42" i="3"/>
  <c r="AV42" i="3"/>
  <c r="AU42" i="3"/>
  <c r="AS42" i="3"/>
  <c r="J42" i="3" s="1"/>
  <c r="AR42" i="3"/>
  <c r="I42" i="3" s="1"/>
  <c r="G42" i="3"/>
  <c r="F42" i="3"/>
  <c r="E42" i="3"/>
  <c r="D42" i="3"/>
  <c r="C42" i="3"/>
  <c r="CH41" i="3"/>
  <c r="CE41" i="3" s="1"/>
  <c r="BZ41" i="3"/>
  <c r="BR41" i="3"/>
  <c r="BJ41" i="3"/>
  <c r="BG41" i="3" s="1"/>
  <c r="BB41" i="3"/>
  <c r="AT41" i="3"/>
  <c r="AQ41" i="3" s="1"/>
  <c r="O41" i="3"/>
  <c r="N41" i="3"/>
  <c r="M41" i="3"/>
  <c r="L41" i="3"/>
  <c r="J41" i="3"/>
  <c r="I41" i="3"/>
  <c r="CM40" i="3"/>
  <c r="CH40" i="3"/>
  <c r="CE40" i="3" s="1"/>
  <c r="BZ40" i="3"/>
  <c r="BR40" i="3"/>
  <c r="BJ40" i="3"/>
  <c r="BB40" i="3"/>
  <c r="AY40" i="3" s="1"/>
  <c r="AT40" i="3"/>
  <c r="O40" i="3"/>
  <c r="N40" i="3"/>
  <c r="M40" i="3"/>
  <c r="L40" i="3"/>
  <c r="J40" i="3"/>
  <c r="I40" i="3"/>
  <c r="CM39" i="3"/>
  <c r="CH39" i="3"/>
  <c r="CE39" i="3" s="1"/>
  <c r="BZ39" i="3"/>
  <c r="BR39" i="3"/>
  <c r="BO39" i="3" s="1"/>
  <c r="BJ39" i="3"/>
  <c r="BB39" i="3"/>
  <c r="AY39" i="3" s="1"/>
  <c r="AT39" i="3"/>
  <c r="T39" i="3"/>
  <c r="O39" i="3"/>
  <c r="N39" i="3"/>
  <c r="M39" i="3"/>
  <c r="L39" i="3"/>
  <c r="J39" i="3"/>
  <c r="I39" i="3"/>
  <c r="CM38" i="3"/>
  <c r="CH38" i="3"/>
  <c r="CE38" i="3" s="1"/>
  <c r="BZ38" i="3"/>
  <c r="W38" i="3" s="1"/>
  <c r="BR38" i="3"/>
  <c r="BJ38" i="3"/>
  <c r="BG38" i="3" s="1"/>
  <c r="BB38" i="3"/>
  <c r="AT38" i="3"/>
  <c r="S38" i="3" s="1"/>
  <c r="O38" i="3"/>
  <c r="N38" i="3"/>
  <c r="M38" i="3"/>
  <c r="L38" i="3"/>
  <c r="J38" i="3"/>
  <c r="I38" i="3"/>
  <c r="CM37" i="3"/>
  <c r="CH37" i="3"/>
  <c r="CE37" i="3" s="1"/>
  <c r="BZ37" i="3"/>
  <c r="BW37" i="3" s="1"/>
  <c r="BR37" i="3"/>
  <c r="BO37" i="3" s="1"/>
  <c r="BJ37" i="3"/>
  <c r="BG37" i="3" s="1"/>
  <c r="AY37" i="3"/>
  <c r="AT37" i="3"/>
  <c r="T37" i="3"/>
  <c r="O37" i="3"/>
  <c r="N37" i="3"/>
  <c r="M37" i="3"/>
  <c r="L37" i="3"/>
  <c r="J37" i="3"/>
  <c r="I37" i="3"/>
  <c r="CM36" i="3"/>
  <c r="CH36" i="3"/>
  <c r="CE36" i="3" s="1"/>
  <c r="BZ36" i="3"/>
  <c r="W36" i="3" s="1"/>
  <c r="BR36" i="3"/>
  <c r="BO36" i="3" s="1"/>
  <c r="BJ36" i="3"/>
  <c r="BG36" i="3" s="1"/>
  <c r="BB36" i="3"/>
  <c r="AY36" i="3" s="1"/>
  <c r="AT36" i="3"/>
  <c r="S36" i="3" s="1"/>
  <c r="T36" i="3"/>
  <c r="O36" i="3"/>
  <c r="N36" i="3"/>
  <c r="M36" i="3"/>
  <c r="L36" i="3"/>
  <c r="J36" i="3"/>
  <c r="I36" i="3"/>
  <c r="CM35" i="3"/>
  <c r="CH35" i="3"/>
  <c r="CE35" i="3" s="1"/>
  <c r="BZ35" i="3"/>
  <c r="W35" i="3" s="1"/>
  <c r="BR35" i="3"/>
  <c r="BO35" i="3" s="1"/>
  <c r="BJ35" i="3"/>
  <c r="BG35" i="3" s="1"/>
  <c r="BB35" i="3"/>
  <c r="AY35" i="3" s="1"/>
  <c r="AT35" i="3"/>
  <c r="S35" i="3" s="1"/>
  <c r="O35" i="3"/>
  <c r="N35" i="3"/>
  <c r="M35" i="3"/>
  <c r="L35" i="3"/>
  <c r="J35" i="3"/>
  <c r="I35" i="3"/>
  <c r="CM34" i="3"/>
  <c r="CH34" i="3"/>
  <c r="CE34" i="3" s="1"/>
  <c r="BZ34" i="3"/>
  <c r="BR34" i="3"/>
  <c r="BJ34" i="3"/>
  <c r="BG34" i="3" s="1"/>
  <c r="BB34" i="3"/>
  <c r="AT34" i="3"/>
  <c r="AQ34" i="3" s="1"/>
  <c r="O34" i="3"/>
  <c r="N34" i="3"/>
  <c r="M34" i="3"/>
  <c r="L34" i="3"/>
  <c r="J34" i="3"/>
  <c r="I34" i="3"/>
  <c r="CM33" i="3"/>
  <c r="CH33" i="3"/>
  <c r="X33" i="3" s="1"/>
  <c r="BZ33" i="3"/>
  <c r="BR33" i="3"/>
  <c r="V33" i="3" s="1"/>
  <c r="BJ33" i="3"/>
  <c r="BB33" i="3"/>
  <c r="AT33" i="3"/>
  <c r="T33" i="3"/>
  <c r="O33" i="3"/>
  <c r="N33" i="3"/>
  <c r="M33" i="3"/>
  <c r="L33" i="3"/>
  <c r="J33" i="3"/>
  <c r="I33" i="3"/>
  <c r="CQ32" i="3"/>
  <c r="CP32" i="3"/>
  <c r="CO32" i="3"/>
  <c r="CN32" i="3"/>
  <c r="CL32" i="3"/>
  <c r="CK32" i="3"/>
  <c r="CJ32" i="3"/>
  <c r="CI32" i="3"/>
  <c r="CG32" i="3"/>
  <c r="CF32" i="3"/>
  <c r="CD32" i="3"/>
  <c r="CC32" i="3"/>
  <c r="CB32" i="3"/>
  <c r="CA32" i="3"/>
  <c r="BY32" i="3"/>
  <c r="BX32" i="3"/>
  <c r="BV32" i="3"/>
  <c r="BU32" i="3"/>
  <c r="BT32" i="3"/>
  <c r="BS32" i="3"/>
  <c r="BQ32" i="3"/>
  <c r="BP32" i="3"/>
  <c r="BN32" i="3"/>
  <c r="BM32" i="3"/>
  <c r="BL32" i="3"/>
  <c r="BK32" i="3"/>
  <c r="BI32" i="3"/>
  <c r="BH32" i="3"/>
  <c r="BF32" i="3"/>
  <c r="BE32" i="3"/>
  <c r="BD32" i="3"/>
  <c r="BC32" i="3"/>
  <c r="BA32" i="3"/>
  <c r="AZ32" i="3"/>
  <c r="AX32" i="3"/>
  <c r="O32" i="3" s="1"/>
  <c r="AW32" i="3"/>
  <c r="AV32" i="3"/>
  <c r="AU32" i="3"/>
  <c r="L32" i="3" s="1"/>
  <c r="AS32" i="3"/>
  <c r="AR32" i="3"/>
  <c r="P32" i="3"/>
  <c r="G32" i="3"/>
  <c r="F32" i="3"/>
  <c r="E32" i="3"/>
  <c r="D32" i="3"/>
  <c r="C32" i="3"/>
  <c r="AK29" i="3"/>
  <c r="R29" i="3" s="1"/>
  <c r="AB29" i="3"/>
  <c r="P29" i="3"/>
  <c r="O29" i="3"/>
  <c r="N29" i="3"/>
  <c r="M29" i="3"/>
  <c r="L29" i="3"/>
  <c r="J29" i="3"/>
  <c r="I29" i="3"/>
  <c r="CQ28" i="3"/>
  <c r="CP28" i="3"/>
  <c r="CO28" i="3"/>
  <c r="CN28" i="3"/>
  <c r="CM28" i="3"/>
  <c r="AP28" i="3"/>
  <c r="AO28" i="3"/>
  <c r="AN28" i="3"/>
  <c r="AM28" i="3"/>
  <c r="AL28" i="3"/>
  <c r="AJ28" i="3"/>
  <c r="AI28" i="3"/>
  <c r="AG28" i="3"/>
  <c r="P28" i="3" s="1"/>
  <c r="AF28" i="3"/>
  <c r="O28" i="3" s="1"/>
  <c r="AE28" i="3"/>
  <c r="N28" i="3" s="1"/>
  <c r="AD28" i="3"/>
  <c r="AC28" i="3"/>
  <c r="L28" i="3" s="1"/>
  <c r="AA28" i="3"/>
  <c r="Z28" i="3"/>
  <c r="I28" i="3" s="1"/>
  <c r="J28" i="3"/>
  <c r="G28" i="3"/>
  <c r="F28" i="3"/>
  <c r="E28" i="3"/>
  <c r="D28" i="3"/>
  <c r="C28" i="3"/>
  <c r="AK27" i="3"/>
  <c r="AH27" i="3" s="1"/>
  <c r="AH26" i="3" s="1"/>
  <c r="AB27" i="3"/>
  <c r="Y27" i="3" s="1"/>
  <c r="Y26" i="3" s="1"/>
  <c r="R27" i="3"/>
  <c r="P27" i="3"/>
  <c r="O27" i="3"/>
  <c r="N27" i="3"/>
  <c r="M27" i="3"/>
  <c r="L27" i="3"/>
  <c r="J27" i="3"/>
  <c r="I27" i="3"/>
  <c r="CQ26" i="3"/>
  <c r="CP26" i="3"/>
  <c r="CO26" i="3"/>
  <c r="CN26" i="3"/>
  <c r="CM26" i="3"/>
  <c r="AP26" i="3"/>
  <c r="AO26" i="3"/>
  <c r="AN26" i="3"/>
  <c r="AM26" i="3"/>
  <c r="AL26" i="3"/>
  <c r="AK26" i="3"/>
  <c r="R26" i="3" s="1"/>
  <c r="AJ26" i="3"/>
  <c r="AI26" i="3"/>
  <c r="AG26" i="3"/>
  <c r="AF26" i="3"/>
  <c r="O26" i="3" s="1"/>
  <c r="AE26" i="3"/>
  <c r="N26" i="3" s="1"/>
  <c r="AD26" i="3"/>
  <c r="M26" i="3" s="1"/>
  <c r="AC26" i="3"/>
  <c r="AB26" i="3"/>
  <c r="Q26" i="3" s="1"/>
  <c r="AA26" i="3"/>
  <c r="J26" i="3" s="1"/>
  <c r="Z26" i="3"/>
  <c r="P26" i="3"/>
  <c r="L26" i="3"/>
  <c r="G26" i="3"/>
  <c r="F26" i="3"/>
  <c r="E26" i="3"/>
  <c r="D26" i="3"/>
  <c r="C26" i="3"/>
  <c r="AK25" i="3"/>
  <c r="AH25" i="3" s="1"/>
  <c r="AB25" i="3"/>
  <c r="Q25" i="3" s="1"/>
  <c r="P25" i="3"/>
  <c r="O25" i="3"/>
  <c r="N25" i="3"/>
  <c r="M25" i="3"/>
  <c r="L25" i="3"/>
  <c r="J25" i="3"/>
  <c r="I25" i="3"/>
  <c r="AK24" i="3"/>
  <c r="AB24" i="3"/>
  <c r="P24" i="3"/>
  <c r="O24" i="3"/>
  <c r="N24" i="3"/>
  <c r="M24" i="3"/>
  <c r="L24" i="3"/>
  <c r="J24" i="3"/>
  <c r="I24" i="3"/>
  <c r="AK23" i="3"/>
  <c r="AH23" i="3" s="1"/>
  <c r="AB23" i="3"/>
  <c r="Y23" i="3" s="1"/>
  <c r="P23" i="3"/>
  <c r="O23" i="3"/>
  <c r="N23" i="3"/>
  <c r="M23" i="3"/>
  <c r="L23" i="3"/>
  <c r="J23" i="3"/>
  <c r="I23" i="3"/>
  <c r="CQ22" i="3"/>
  <c r="CP22" i="3"/>
  <c r="CO22" i="3"/>
  <c r="CN22" i="3"/>
  <c r="CM22" i="3"/>
  <c r="AP22" i="3"/>
  <c r="AO22" i="3"/>
  <c r="AN22" i="3"/>
  <c r="AM22" i="3"/>
  <c r="AL22" i="3"/>
  <c r="AJ22" i="3"/>
  <c r="AI22" i="3"/>
  <c r="AG22" i="3"/>
  <c r="AF22" i="3"/>
  <c r="AE22" i="3"/>
  <c r="N22" i="3" s="1"/>
  <c r="AD22" i="3"/>
  <c r="AC22" i="3"/>
  <c r="AA22" i="3"/>
  <c r="Z22" i="3"/>
  <c r="I22" i="3" s="1"/>
  <c r="G22" i="3"/>
  <c r="F22" i="3"/>
  <c r="E22" i="3"/>
  <c r="D22" i="3"/>
  <c r="C22" i="3"/>
  <c r="AK21" i="3"/>
  <c r="R21" i="3" s="1"/>
  <c r="AB21" i="3"/>
  <c r="Q21" i="3" s="1"/>
  <c r="P21" i="3"/>
  <c r="O21" i="3"/>
  <c r="N21" i="3"/>
  <c r="M21" i="3"/>
  <c r="L21" i="3"/>
  <c r="J21" i="3"/>
  <c r="I21" i="3"/>
  <c r="AK20" i="3"/>
  <c r="AH20" i="3" s="1"/>
  <c r="AB20" i="3"/>
  <c r="Q20" i="3" s="1"/>
  <c r="M20" i="3"/>
  <c r="L20" i="3"/>
  <c r="J20" i="3"/>
  <c r="I20" i="3"/>
  <c r="AK19" i="3"/>
  <c r="AH19" i="3" s="1"/>
  <c r="AB19" i="3"/>
  <c r="Q19" i="3" s="1"/>
  <c r="M19" i="3"/>
  <c r="L19" i="3"/>
  <c r="J19" i="3"/>
  <c r="I19" i="3"/>
  <c r="AK18" i="3"/>
  <c r="AH18" i="3" s="1"/>
  <c r="AB18" i="3"/>
  <c r="Q18" i="3" s="1"/>
  <c r="M18" i="3"/>
  <c r="L18" i="3"/>
  <c r="J18" i="3"/>
  <c r="I18" i="3"/>
  <c r="AK17" i="3"/>
  <c r="AH17" i="3" s="1"/>
  <c r="AB17" i="3"/>
  <c r="Q17" i="3" s="1"/>
  <c r="M17" i="3"/>
  <c r="L17" i="3"/>
  <c r="J17" i="3"/>
  <c r="I17" i="3"/>
  <c r="AK16" i="3"/>
  <c r="R16" i="3" s="1"/>
  <c r="AB16" i="3"/>
  <c r="Q16" i="3" s="1"/>
  <c r="P16" i="3"/>
  <c r="O16" i="3"/>
  <c r="N16" i="3"/>
  <c r="M16" i="3"/>
  <c r="L16" i="3"/>
  <c r="J16" i="3"/>
  <c r="I16" i="3"/>
  <c r="AK15" i="3"/>
  <c r="AH15" i="3" s="1"/>
  <c r="AB15" i="3"/>
  <c r="Q15" i="3" s="1"/>
  <c r="M15" i="3"/>
  <c r="L15" i="3"/>
  <c r="J15" i="3"/>
  <c r="I15" i="3"/>
  <c r="AK14" i="3"/>
  <c r="AH14" i="3" s="1"/>
  <c r="AB14" i="3"/>
  <c r="Q14" i="3" s="1"/>
  <c r="P14" i="3"/>
  <c r="O14" i="3"/>
  <c r="N14" i="3"/>
  <c r="M14" i="3"/>
  <c r="L14" i="3"/>
  <c r="J14" i="3"/>
  <c r="I14" i="3"/>
  <c r="CQ13" i="3"/>
  <c r="CQ12" i="3" s="1"/>
  <c r="CP13" i="3"/>
  <c r="CO13" i="3"/>
  <c r="CN13" i="3"/>
  <c r="CM13" i="3"/>
  <c r="CM12" i="3" s="1"/>
  <c r="AP13" i="3"/>
  <c r="AO13" i="3"/>
  <c r="AN13" i="3"/>
  <c r="AM13" i="3"/>
  <c r="AM12" i="3" s="1"/>
  <c r="AL13" i="3"/>
  <c r="AJ13" i="3"/>
  <c r="AI13" i="3"/>
  <c r="AG13" i="3"/>
  <c r="P13" i="3" s="1"/>
  <c r="AF13" i="3"/>
  <c r="AE13" i="3"/>
  <c r="N13" i="3" s="1"/>
  <c r="AD13" i="3"/>
  <c r="AC13" i="3"/>
  <c r="L13" i="3" s="1"/>
  <c r="AA13" i="3"/>
  <c r="Z13" i="3"/>
  <c r="I13" i="3" s="1"/>
  <c r="G13" i="3"/>
  <c r="F13" i="3"/>
  <c r="E13" i="3"/>
  <c r="D13" i="3"/>
  <c r="C13" i="3"/>
  <c r="AL12" i="3"/>
  <c r="AL83" i="3" s="1"/>
  <c r="AD12" i="3"/>
  <c r="AD83" i="3" s="1"/>
  <c r="AA12" i="3"/>
  <c r="X55" i="3" l="1"/>
  <c r="U50" i="3"/>
  <c r="U57" i="3"/>
  <c r="U59" i="3"/>
  <c r="U61" i="3"/>
  <c r="K51" i="3"/>
  <c r="T54" i="3"/>
  <c r="S55" i="3"/>
  <c r="BO57" i="3"/>
  <c r="H57" i="3" s="1"/>
  <c r="K35" i="3"/>
  <c r="Y15" i="3"/>
  <c r="H15" i="3" s="1"/>
  <c r="X48" i="3"/>
  <c r="T51" i="3"/>
  <c r="X58" i="3"/>
  <c r="S61" i="3"/>
  <c r="X36" i="3"/>
  <c r="X37" i="3"/>
  <c r="U51" i="3"/>
  <c r="AQ51" i="3"/>
  <c r="BW51" i="3"/>
  <c r="X53" i="3"/>
  <c r="U55" i="3"/>
  <c r="S53" i="3"/>
  <c r="K53" i="3"/>
  <c r="U34" i="3"/>
  <c r="V37" i="3"/>
  <c r="S50" i="3"/>
  <c r="X54" i="3"/>
  <c r="S57" i="3"/>
  <c r="S58" i="3"/>
  <c r="S59" i="3"/>
  <c r="X60" i="3"/>
  <c r="X63" i="3"/>
  <c r="D45" i="3"/>
  <c r="R25" i="3"/>
  <c r="AZ31" i="3"/>
  <c r="AZ83" i="3" s="1"/>
  <c r="M13" i="3"/>
  <c r="R14" i="3"/>
  <c r="K21" i="3"/>
  <c r="AH21" i="3"/>
  <c r="CP12" i="3"/>
  <c r="K25" i="3"/>
  <c r="Y25" i="3"/>
  <c r="H25" i="3" s="1"/>
  <c r="C12" i="3"/>
  <c r="G12" i="3"/>
  <c r="M28" i="3"/>
  <c r="K33" i="3"/>
  <c r="S34" i="3"/>
  <c r="U36" i="3"/>
  <c r="AQ36" i="3"/>
  <c r="BW36" i="3"/>
  <c r="U37" i="3"/>
  <c r="T40" i="3"/>
  <c r="X41" i="3"/>
  <c r="T44" i="3"/>
  <c r="K44" i="3"/>
  <c r="V49" i="3"/>
  <c r="BG49" i="3"/>
  <c r="BW49" i="3"/>
  <c r="T53" i="3"/>
  <c r="BW53" i="3"/>
  <c r="T56" i="3"/>
  <c r="X61" i="3"/>
  <c r="S63" i="3"/>
  <c r="CA64" i="3"/>
  <c r="BG66" i="3"/>
  <c r="CE66" i="3"/>
  <c r="K67" i="3"/>
  <c r="H67" i="3"/>
  <c r="BR72" i="3"/>
  <c r="V72" i="3" s="1"/>
  <c r="P64" i="3"/>
  <c r="T78" i="3"/>
  <c r="H66" i="3"/>
  <c r="AJ12" i="3"/>
  <c r="AJ83" i="3" s="1"/>
  <c r="R17" i="3"/>
  <c r="Q23" i="3"/>
  <c r="K36" i="3"/>
  <c r="V36" i="3"/>
  <c r="X40" i="3"/>
  <c r="N42" i="3"/>
  <c r="L46" i="3"/>
  <c r="BU45" i="3"/>
  <c r="X49" i="3"/>
  <c r="S52" i="3"/>
  <c r="X56" i="3"/>
  <c r="W57" i="3"/>
  <c r="BR65" i="3"/>
  <c r="T66" i="3"/>
  <c r="H68" i="3"/>
  <c r="N72" i="3"/>
  <c r="AS64" i="3"/>
  <c r="O72" i="3"/>
  <c r="J77" i="3"/>
  <c r="N77" i="3"/>
  <c r="O77" i="3"/>
  <c r="U41" i="3"/>
  <c r="S78" i="3"/>
  <c r="F12" i="3"/>
  <c r="K14" i="3"/>
  <c r="M22" i="3"/>
  <c r="E12" i="3"/>
  <c r="D31" i="3"/>
  <c r="BU31" i="3"/>
  <c r="BU83" i="3" s="1"/>
  <c r="W37" i="3"/>
  <c r="BQ45" i="3"/>
  <c r="BQ31" i="3" s="1"/>
  <c r="BQ83" i="3" s="1"/>
  <c r="M46" i="3"/>
  <c r="CG45" i="3"/>
  <c r="CG31" i="3" s="1"/>
  <c r="CG83" i="3" s="1"/>
  <c r="U52" i="3"/>
  <c r="AY53" i="3"/>
  <c r="BO53" i="3"/>
  <c r="V62" i="3"/>
  <c r="BJ65" i="3"/>
  <c r="N65" i="3"/>
  <c r="CL64" i="3"/>
  <c r="CL45" i="3" s="1"/>
  <c r="CL31" i="3" s="1"/>
  <c r="CL83" i="3" s="1"/>
  <c r="V73" i="3"/>
  <c r="AT77" i="3"/>
  <c r="S77" i="3" s="1"/>
  <c r="G64" i="3"/>
  <c r="G45" i="3" s="1"/>
  <c r="G31" i="3" s="1"/>
  <c r="G83" i="3" s="1"/>
  <c r="K57" i="3"/>
  <c r="CA45" i="3"/>
  <c r="CA31" i="3" s="1"/>
  <c r="CA83" i="3" s="1"/>
  <c r="BY64" i="3"/>
  <c r="J64" i="3" s="1"/>
  <c r="CQ45" i="3"/>
  <c r="CQ31" i="3" s="1"/>
  <c r="CQ83" i="3" s="1"/>
  <c r="CP64" i="3"/>
  <c r="CP45" i="3" s="1"/>
  <c r="CP31" i="3" s="1"/>
  <c r="CP83" i="3" s="1"/>
  <c r="AM83" i="3"/>
  <c r="M12" i="3"/>
  <c r="R18" i="3"/>
  <c r="AC12" i="3"/>
  <c r="AC83" i="3" s="1"/>
  <c r="AP12" i="3"/>
  <c r="AP83" i="3" s="1"/>
  <c r="K23" i="3"/>
  <c r="H23" i="3"/>
  <c r="I26" i="3"/>
  <c r="X34" i="3"/>
  <c r="V34" i="3"/>
  <c r="BO34" i="3"/>
  <c r="X39" i="3"/>
  <c r="W41" i="3"/>
  <c r="BW41" i="3"/>
  <c r="M42" i="3"/>
  <c r="AQ44" i="3"/>
  <c r="S44" i="3"/>
  <c r="BW44" i="3"/>
  <c r="W44" i="3"/>
  <c r="BO48" i="3"/>
  <c r="V48" i="3"/>
  <c r="S49" i="3"/>
  <c r="K49" i="3"/>
  <c r="K50" i="3"/>
  <c r="T50" i="3"/>
  <c r="AY50" i="3"/>
  <c r="K52" i="3"/>
  <c r="T52" i="3"/>
  <c r="AY52" i="3"/>
  <c r="BG54" i="3"/>
  <c r="U54" i="3"/>
  <c r="V55" i="3"/>
  <c r="BO55" i="3"/>
  <c r="T58" i="3"/>
  <c r="AY58" i="3"/>
  <c r="AY62" i="3"/>
  <c r="T62" i="3"/>
  <c r="C45" i="3"/>
  <c r="C31" i="3" s="1"/>
  <c r="C83" i="3" s="1"/>
  <c r="AY73" i="3"/>
  <c r="AY72" i="3" s="1"/>
  <c r="T73" i="3"/>
  <c r="AI12" i="3"/>
  <c r="AI83" i="3" s="1"/>
  <c r="J13" i="3"/>
  <c r="AN12" i="3"/>
  <c r="AN83" i="3" s="1"/>
  <c r="CN12" i="3"/>
  <c r="K15" i="3"/>
  <c r="R15" i="3"/>
  <c r="K17" i="3"/>
  <c r="Y17" i="3"/>
  <c r="H17" i="3" s="1"/>
  <c r="D12" i="3"/>
  <c r="Q27" i="3"/>
  <c r="AK28" i="3"/>
  <c r="R28" i="3" s="1"/>
  <c r="AH29" i="3"/>
  <c r="AH28" i="3" s="1"/>
  <c r="BD31" i="3"/>
  <c r="BD83" i="3" s="1"/>
  <c r="BW34" i="3"/>
  <c r="W34" i="3"/>
  <c r="K39" i="3"/>
  <c r="S39" i="3"/>
  <c r="AQ39" i="3"/>
  <c r="W39" i="3"/>
  <c r="BW39" i="3"/>
  <c r="S41" i="3"/>
  <c r="K41" i="3"/>
  <c r="AY41" i="3"/>
  <c r="T41" i="3"/>
  <c r="BI45" i="3"/>
  <c r="BY45" i="3"/>
  <c r="BY31" i="3" s="1"/>
  <c r="BY83" i="3" s="1"/>
  <c r="BW55" i="3"/>
  <c r="W55" i="3"/>
  <c r="K56" i="3"/>
  <c r="S56" i="3"/>
  <c r="AQ56" i="3"/>
  <c r="W56" i="3"/>
  <c r="BW56" i="3"/>
  <c r="BW61" i="3"/>
  <c r="W61" i="3"/>
  <c r="K62" i="3"/>
  <c r="CE62" i="3"/>
  <c r="X62" i="3"/>
  <c r="E64" i="3"/>
  <c r="E45" i="3" s="1"/>
  <c r="E31" i="3" s="1"/>
  <c r="E83" i="3" s="1"/>
  <c r="L65" i="3"/>
  <c r="M65" i="3"/>
  <c r="BV64" i="3"/>
  <c r="AY65" i="3"/>
  <c r="AY64" i="3" s="1"/>
  <c r="T68" i="3"/>
  <c r="J72" i="3"/>
  <c r="I72" i="3"/>
  <c r="CE73" i="3"/>
  <c r="CE72" i="3" s="1"/>
  <c r="X73" i="3"/>
  <c r="P45" i="3"/>
  <c r="P42" i="3" s="1"/>
  <c r="P31" i="3" s="1"/>
  <c r="P82" i="3" s="1"/>
  <c r="BR77" i="3"/>
  <c r="V77" i="3" s="1"/>
  <c r="CF64" i="3"/>
  <c r="CF45" i="3" s="1"/>
  <c r="CF31" i="3" s="1"/>
  <c r="CF83" i="3" s="1"/>
  <c r="CJ64" i="3"/>
  <c r="CJ45" i="3" s="1"/>
  <c r="CJ31" i="3" s="1"/>
  <c r="CJ83" i="3" s="1"/>
  <c r="CN64" i="3"/>
  <c r="CN45" i="3" s="1"/>
  <c r="V78" i="3"/>
  <c r="K34" i="3"/>
  <c r="T34" i="3"/>
  <c r="AY34" i="3"/>
  <c r="BI31" i="3"/>
  <c r="BI83" i="3" s="1"/>
  <c r="BG44" i="3"/>
  <c r="U44" i="3"/>
  <c r="X50" i="3"/>
  <c r="V50" i="3"/>
  <c r="BO50" i="3"/>
  <c r="X52" i="3"/>
  <c r="V52" i="3"/>
  <c r="BO52" i="3"/>
  <c r="K54" i="3"/>
  <c r="AQ54" i="3"/>
  <c r="S54" i="3"/>
  <c r="BW54" i="3"/>
  <c r="W54" i="3"/>
  <c r="K55" i="3"/>
  <c r="T55" i="3"/>
  <c r="AY55" i="3"/>
  <c r="BO58" i="3"/>
  <c r="V58" i="3"/>
  <c r="W59" i="3"/>
  <c r="V60" i="3"/>
  <c r="BO60" i="3"/>
  <c r="W67" i="3"/>
  <c r="BZ65" i="3"/>
  <c r="CE68" i="3"/>
  <c r="CE65" i="3" s="1"/>
  <c r="X68" i="3"/>
  <c r="M72" i="3"/>
  <c r="Y14" i="3"/>
  <c r="H14" i="3" s="1"/>
  <c r="R19" i="3"/>
  <c r="J22" i="3"/>
  <c r="AK22" i="3"/>
  <c r="R22" i="3" s="1"/>
  <c r="CO12" i="3"/>
  <c r="R23" i="3"/>
  <c r="K26" i="3"/>
  <c r="K27" i="3"/>
  <c r="V39" i="3"/>
  <c r="BG39" i="3"/>
  <c r="U39" i="3"/>
  <c r="BO40" i="3"/>
  <c r="V40" i="3"/>
  <c r="V41" i="3"/>
  <c r="BO41" i="3"/>
  <c r="X44" i="3"/>
  <c r="BA45" i="3"/>
  <c r="BA31" i="3" s="1"/>
  <c r="BA83" i="3" s="1"/>
  <c r="BV45" i="3"/>
  <c r="BV31" i="3" s="1"/>
  <c r="BV83" i="3" s="1"/>
  <c r="T48" i="3"/>
  <c r="BW50" i="3"/>
  <c r="W50" i="3"/>
  <c r="BW52" i="3"/>
  <c r="W52" i="3"/>
  <c r="V56" i="3"/>
  <c r="BG56" i="3"/>
  <c r="U56" i="3"/>
  <c r="W63" i="3"/>
  <c r="AW64" i="3"/>
  <c r="N64" i="3" s="1"/>
  <c r="I65" i="3"/>
  <c r="BF64" i="3"/>
  <c r="BF45" i="3" s="1"/>
  <c r="BF31" i="3" s="1"/>
  <c r="BF83" i="3" s="1"/>
  <c r="S66" i="3"/>
  <c r="AQ66" i="3"/>
  <c r="BB72" i="3"/>
  <c r="T72" i="3" s="1"/>
  <c r="T77" i="3"/>
  <c r="BP64" i="3"/>
  <c r="BP45" i="3" s="1"/>
  <c r="BP31" i="3" s="1"/>
  <c r="BP83" i="3" s="1"/>
  <c r="BT64" i="3"/>
  <c r="BT45" i="3" s="1"/>
  <c r="BT31" i="3" s="1"/>
  <c r="BT83" i="3" s="1"/>
  <c r="BG78" i="3"/>
  <c r="BG77" i="3" s="1"/>
  <c r="BJ77" i="3"/>
  <c r="U77" i="3" s="1"/>
  <c r="BS31" i="3"/>
  <c r="BS83" i="3" s="1"/>
  <c r="CI31" i="3"/>
  <c r="CI83" i="3" s="1"/>
  <c r="BE31" i="3"/>
  <c r="BE83" i="3" s="1"/>
  <c r="CK45" i="3"/>
  <c r="CK31" i="3" s="1"/>
  <c r="CK83" i="3" s="1"/>
  <c r="CO45" i="3"/>
  <c r="CO31" i="3" s="1"/>
  <c r="F64" i="3"/>
  <c r="F45" i="3" s="1"/>
  <c r="F31" i="3" s="1"/>
  <c r="F83" i="3" s="1"/>
  <c r="CD64" i="3"/>
  <c r="CD45" i="3" s="1"/>
  <c r="CD31" i="3" s="1"/>
  <c r="CD83" i="3" s="1"/>
  <c r="K66" i="3"/>
  <c r="BC64" i="3"/>
  <c r="BC45" i="3" s="1"/>
  <c r="BC31" i="3" s="1"/>
  <c r="BC83" i="3" s="1"/>
  <c r="BX64" i="3"/>
  <c r="BX45" i="3" s="1"/>
  <c r="BX31" i="3" s="1"/>
  <c r="BX83" i="3" s="1"/>
  <c r="CB64" i="3"/>
  <c r="CB45" i="3" s="1"/>
  <c r="CB31" i="3" s="1"/>
  <c r="CB83" i="3" s="1"/>
  <c r="T35" i="3"/>
  <c r="L42" i="3"/>
  <c r="CM42" i="3"/>
  <c r="BM45" i="3"/>
  <c r="BM31" i="3" s="1"/>
  <c r="BM83" i="3" s="1"/>
  <c r="CC45" i="3"/>
  <c r="CC31" i="3" s="1"/>
  <c r="CC83" i="3" s="1"/>
  <c r="CM45" i="3"/>
  <c r="BN64" i="3"/>
  <c r="BN45" i="3" s="1"/>
  <c r="BN31" i="3" s="1"/>
  <c r="BN83" i="3" s="1"/>
  <c r="BH64" i="3"/>
  <c r="BH45" i="3" s="1"/>
  <c r="BH31" i="3" s="1"/>
  <c r="BH83" i="3" s="1"/>
  <c r="BL64" i="3"/>
  <c r="BL45" i="3" s="1"/>
  <c r="BL31" i="3" s="1"/>
  <c r="BL83" i="3" s="1"/>
  <c r="P22" i="3"/>
  <c r="AG12" i="3"/>
  <c r="AO12" i="3"/>
  <c r="AO83" i="3" s="1"/>
  <c r="O22" i="3"/>
  <c r="Q24" i="3"/>
  <c r="AB22" i="3"/>
  <c r="Y24" i="3"/>
  <c r="Y29" i="3"/>
  <c r="K29" i="3"/>
  <c r="Q29" i="3"/>
  <c r="AB28" i="3"/>
  <c r="BG33" i="3"/>
  <c r="U33" i="3"/>
  <c r="BJ32" i="3"/>
  <c r="U32" i="3" s="1"/>
  <c r="AA83" i="3"/>
  <c r="J12" i="3"/>
  <c r="AE12" i="3"/>
  <c r="AB13" i="3"/>
  <c r="O13" i="3"/>
  <c r="AF12" i="3"/>
  <c r="AH16" i="3"/>
  <c r="K16" i="3"/>
  <c r="R20" i="3"/>
  <c r="L22" i="3"/>
  <c r="AH24" i="3"/>
  <c r="AH22" i="3" s="1"/>
  <c r="R24" i="3"/>
  <c r="H26" i="3"/>
  <c r="CM32" i="3"/>
  <c r="AY47" i="3"/>
  <c r="K47" i="3"/>
  <c r="BB46" i="3"/>
  <c r="T47" i="3"/>
  <c r="CE47" i="3"/>
  <c r="CH46" i="3"/>
  <c r="X47" i="3"/>
  <c r="L12" i="3"/>
  <c r="Z12" i="3"/>
  <c r="K19" i="3"/>
  <c r="Y19" i="3"/>
  <c r="H19" i="3" s="1"/>
  <c r="Y21" i="3"/>
  <c r="K24" i="3"/>
  <c r="M32" i="3"/>
  <c r="I32" i="3"/>
  <c r="BG60" i="3"/>
  <c r="U60" i="3"/>
  <c r="K60" i="3"/>
  <c r="AQ62" i="3"/>
  <c r="S62" i="3"/>
  <c r="BR32" i="3"/>
  <c r="V32" i="3" s="1"/>
  <c r="BO33" i="3"/>
  <c r="AQ37" i="3"/>
  <c r="H37" i="3" s="1"/>
  <c r="S37" i="3"/>
  <c r="AY38" i="3"/>
  <c r="K38" i="3"/>
  <c r="BG40" i="3"/>
  <c r="U40" i="3"/>
  <c r="AY43" i="3"/>
  <c r="AY42" i="3" s="1"/>
  <c r="K43" i="3"/>
  <c r="BB42" i="3"/>
  <c r="T42" i="3" s="1"/>
  <c r="CE43" i="3"/>
  <c r="CE42" i="3" s="1"/>
  <c r="CH42" i="3"/>
  <c r="X42" i="3" s="1"/>
  <c r="BG48" i="3"/>
  <c r="U48" i="3"/>
  <c r="AY59" i="3"/>
  <c r="K59" i="3"/>
  <c r="T59" i="3"/>
  <c r="T65" i="3"/>
  <c r="CH64" i="3"/>
  <c r="X65" i="3"/>
  <c r="X64" i="3" s="1"/>
  <c r="S68" i="3"/>
  <c r="AT65" i="3"/>
  <c r="BG73" i="3"/>
  <c r="BG72" i="3" s="1"/>
  <c r="U73" i="3"/>
  <c r="BJ72" i="3"/>
  <c r="U72" i="3" s="1"/>
  <c r="AK13" i="3"/>
  <c r="Y16" i="3"/>
  <c r="K18" i="3"/>
  <c r="Y18" i="3"/>
  <c r="H18" i="3" s="1"/>
  <c r="K20" i="3"/>
  <c r="Y20" i="3"/>
  <c r="H20" i="3" s="1"/>
  <c r="N32" i="3"/>
  <c r="AQ33" i="3"/>
  <c r="AT32" i="3"/>
  <c r="S33" i="3"/>
  <c r="BW33" i="3"/>
  <c r="BZ32" i="3"/>
  <c r="W32" i="3" s="1"/>
  <c r="W33" i="3"/>
  <c r="V35" i="3"/>
  <c r="T38" i="3"/>
  <c r="BK31" i="3"/>
  <c r="BK83" i="3" s="1"/>
  <c r="T43" i="3"/>
  <c r="BG42" i="3"/>
  <c r="AW45" i="3"/>
  <c r="N46" i="3"/>
  <c r="BO47" i="3"/>
  <c r="V47" i="3"/>
  <c r="BR46" i="3"/>
  <c r="L72" i="3"/>
  <c r="AU64" i="3"/>
  <c r="H27" i="3"/>
  <c r="J32" i="3"/>
  <c r="BB32" i="3"/>
  <c r="T32" i="3" s="1"/>
  <c r="AY33" i="3"/>
  <c r="CH32" i="3"/>
  <c r="X32" i="3" s="1"/>
  <c r="CE33" i="3"/>
  <c r="CE32" i="3" s="1"/>
  <c r="X35" i="3"/>
  <c r="K37" i="3"/>
  <c r="X38" i="3"/>
  <c r="BO38" i="3"/>
  <c r="V38" i="3"/>
  <c r="K40" i="3"/>
  <c r="AQ40" i="3"/>
  <c r="S40" i="3"/>
  <c r="BW40" i="3"/>
  <c r="W40" i="3"/>
  <c r="X43" i="3"/>
  <c r="BO43" i="3"/>
  <c r="BO42" i="3" s="1"/>
  <c r="V43" i="3"/>
  <c r="BR42" i="3"/>
  <c r="V42" i="3" s="1"/>
  <c r="AS45" i="3"/>
  <c r="J46" i="3"/>
  <c r="K48" i="3"/>
  <c r="AQ48" i="3"/>
  <c r="S48" i="3"/>
  <c r="BW48" i="3"/>
  <c r="W48" i="3"/>
  <c r="BW58" i="3"/>
  <c r="W58" i="3"/>
  <c r="K58" i="3"/>
  <c r="BW77" i="3"/>
  <c r="H78" i="3"/>
  <c r="U35" i="3"/>
  <c r="AQ35" i="3"/>
  <c r="BW35" i="3"/>
  <c r="U38" i="3"/>
  <c r="AQ38" i="3"/>
  <c r="BW38" i="3"/>
  <c r="AT42" i="3"/>
  <c r="BJ42" i="3"/>
  <c r="U42" i="3" s="1"/>
  <c r="BZ42" i="3"/>
  <c r="W42" i="3" s="1"/>
  <c r="U43" i="3"/>
  <c r="AQ43" i="3"/>
  <c r="BW43" i="3"/>
  <c r="BW42" i="3" s="1"/>
  <c r="AT46" i="3"/>
  <c r="BJ46" i="3"/>
  <c r="BZ46" i="3"/>
  <c r="U47" i="3"/>
  <c r="AQ47" i="3"/>
  <c r="BW47" i="3"/>
  <c r="AQ49" i="3"/>
  <c r="X59" i="3"/>
  <c r="AQ60" i="3"/>
  <c r="S60" i="3"/>
  <c r="AX64" i="3"/>
  <c r="O65" i="3"/>
  <c r="W65" i="3"/>
  <c r="AQ73" i="3"/>
  <c r="AT72" i="3"/>
  <c r="S73" i="3"/>
  <c r="BO61" i="3"/>
  <c r="V61" i="3"/>
  <c r="BW62" i="3"/>
  <c r="W62" i="3"/>
  <c r="AY63" i="3"/>
  <c r="H63" i="3" s="1"/>
  <c r="K63" i="3"/>
  <c r="BR64" i="3"/>
  <c r="V65" i="3"/>
  <c r="BO65" i="3"/>
  <c r="BO64" i="3" s="1"/>
  <c r="V67" i="3"/>
  <c r="W68" i="3"/>
  <c r="BO59" i="3"/>
  <c r="V59" i="3"/>
  <c r="BW60" i="3"/>
  <c r="W60" i="3"/>
  <c r="AY61" i="3"/>
  <c r="K61" i="3"/>
  <c r="BG62" i="3"/>
  <c r="U62" i="3"/>
  <c r="U65" i="3"/>
  <c r="BW65" i="3"/>
  <c r="BG65" i="3"/>
  <c r="U68" i="3"/>
  <c r="BW73" i="3"/>
  <c r="BW72" i="3" s="1"/>
  <c r="BZ72" i="3"/>
  <c r="W72" i="3" s="1"/>
  <c r="W73" i="3"/>
  <c r="I77" i="3"/>
  <c r="AR64" i="3"/>
  <c r="M77" i="3"/>
  <c r="AV64" i="3"/>
  <c r="V63" i="3"/>
  <c r="U78" i="3"/>
  <c r="H51" i="3" l="1"/>
  <c r="H36" i="3"/>
  <c r="CE46" i="3"/>
  <c r="AH13" i="3"/>
  <c r="AH12" i="3" s="1"/>
  <c r="AH83" i="3" s="1"/>
  <c r="H21" i="3"/>
  <c r="H56" i="3"/>
  <c r="H49" i="3"/>
  <c r="H53" i="3"/>
  <c r="H34" i="3"/>
  <c r="D83" i="3"/>
  <c r="H44" i="3"/>
  <c r="H55" i="3"/>
  <c r="H58" i="3"/>
  <c r="BO32" i="3"/>
  <c r="BZ64" i="3"/>
  <c r="CM31" i="3"/>
  <c r="CM83" i="3" s="1"/>
  <c r="CO83" i="3"/>
  <c r="CN31" i="3"/>
  <c r="CN83" i="3" s="1"/>
  <c r="H41" i="3"/>
  <c r="CE64" i="3"/>
  <c r="H39" i="3"/>
  <c r="BG64" i="3"/>
  <c r="H77" i="3"/>
  <c r="H48" i="3"/>
  <c r="H40" i="3"/>
  <c r="T64" i="3"/>
  <c r="BG46" i="3"/>
  <c r="V64" i="3"/>
  <c r="AY32" i="3"/>
  <c r="BB64" i="3"/>
  <c r="CE45" i="3"/>
  <c r="CE31" i="3" s="1"/>
  <c r="CE83" i="3" s="1"/>
  <c r="H52" i="3"/>
  <c r="H59" i="3"/>
  <c r="H54" i="3"/>
  <c r="K77" i="3"/>
  <c r="H50" i="3"/>
  <c r="I64" i="3"/>
  <c r="AR45" i="3"/>
  <c r="BW64" i="3"/>
  <c r="O64" i="3"/>
  <c r="AX45" i="3"/>
  <c r="BZ45" i="3"/>
  <c r="W46" i="3"/>
  <c r="K42" i="3"/>
  <c r="S42" i="3"/>
  <c r="V46" i="3"/>
  <c r="BR45" i="3"/>
  <c r="AW31" i="3"/>
  <c r="N45" i="3"/>
  <c r="H33" i="3"/>
  <c r="AQ32" i="3"/>
  <c r="H62" i="3"/>
  <c r="K13" i="3"/>
  <c r="AB12" i="3"/>
  <c r="Q13" i="3"/>
  <c r="H24" i="3"/>
  <c r="Y22" i="3"/>
  <c r="H22" i="3" s="1"/>
  <c r="U64" i="3"/>
  <c r="BW46" i="3"/>
  <c r="U46" i="3"/>
  <c r="BW32" i="3"/>
  <c r="T46" i="3"/>
  <c r="BB45" i="3"/>
  <c r="Y13" i="3"/>
  <c r="AE83" i="3"/>
  <c r="N12" i="3"/>
  <c r="K22" i="3"/>
  <c r="Q22" i="3"/>
  <c r="M64" i="3"/>
  <c r="AV45" i="3"/>
  <c r="BJ64" i="3"/>
  <c r="BJ45" i="3" s="1"/>
  <c r="H61" i="3"/>
  <c r="H73" i="3"/>
  <c r="AQ72" i="3"/>
  <c r="H72" i="3" s="1"/>
  <c r="W64" i="3"/>
  <c r="H60" i="3"/>
  <c r="H47" i="3"/>
  <c r="AQ46" i="3"/>
  <c r="K46" i="3"/>
  <c r="S46" i="3"/>
  <c r="H38" i="3"/>
  <c r="L64" i="3"/>
  <c r="AU45" i="3"/>
  <c r="BO46" i="3"/>
  <c r="BO45" i="3" s="1"/>
  <c r="H16" i="3"/>
  <c r="Z83" i="3"/>
  <c r="I12" i="3"/>
  <c r="X46" i="3"/>
  <c r="CH45" i="3"/>
  <c r="O12" i="3"/>
  <c r="AF83" i="3"/>
  <c r="BG32" i="3"/>
  <c r="Y28" i="3"/>
  <c r="H29" i="3"/>
  <c r="H43" i="3"/>
  <c r="AQ42" i="3"/>
  <c r="H42" i="3" s="1"/>
  <c r="S72" i="3"/>
  <c r="K72" i="3"/>
  <c r="H35" i="3"/>
  <c r="AQ65" i="3"/>
  <c r="AS31" i="3"/>
  <c r="J45" i="3"/>
  <c r="S32" i="3"/>
  <c r="K32" i="3"/>
  <c r="AK12" i="3"/>
  <c r="R13" i="3"/>
  <c r="S65" i="3"/>
  <c r="AT64" i="3"/>
  <c r="AT45" i="3" s="1"/>
  <c r="K65" i="3"/>
  <c r="AY46" i="3"/>
  <c r="AY45" i="3" s="1"/>
  <c r="Q28" i="3"/>
  <c r="K28" i="3"/>
  <c r="AG83" i="3"/>
  <c r="P83" i="3" s="1"/>
  <c r="P12" i="3"/>
  <c r="BO31" i="3" l="1"/>
  <c r="BO83" i="3" s="1"/>
  <c r="AY31" i="3"/>
  <c r="AY83" i="3" s="1"/>
  <c r="BG45" i="3"/>
  <c r="BG31" i="3" s="1"/>
  <c r="BG83" i="3" s="1"/>
  <c r="S64" i="3"/>
  <c r="U45" i="3"/>
  <c r="U31" i="3" s="1"/>
  <c r="BJ31" i="3"/>
  <c r="BJ83" i="3" s="1"/>
  <c r="U83" i="3" s="1"/>
  <c r="AU31" i="3"/>
  <c r="L45" i="3"/>
  <c r="S45" i="3"/>
  <c r="S31" i="3" s="1"/>
  <c r="K45" i="3"/>
  <c r="AT31" i="3"/>
  <c r="H13" i="3"/>
  <c r="Y12" i="3"/>
  <c r="BW45" i="3"/>
  <c r="BW31" i="3" s="1"/>
  <c r="BW83" i="3" s="1"/>
  <c r="W45" i="3"/>
  <c r="W31" i="3" s="1"/>
  <c r="W83" i="3" s="1"/>
  <c r="BZ31" i="3"/>
  <c r="BZ83" i="3" s="1"/>
  <c r="I45" i="3"/>
  <c r="AR31" i="3"/>
  <c r="AK83" i="3"/>
  <c r="R83" i="3" s="1"/>
  <c r="R12" i="3"/>
  <c r="AS83" i="3"/>
  <c r="J31" i="3"/>
  <c r="X45" i="3"/>
  <c r="X31" i="3" s="1"/>
  <c r="CH31" i="3"/>
  <c r="CH83" i="3" s="1"/>
  <c r="X83" i="3" s="1"/>
  <c r="T45" i="3"/>
  <c r="T31" i="3" s="1"/>
  <c r="BB31" i="3"/>
  <c r="BB83" i="3" s="1"/>
  <c r="T83" i="3" s="1"/>
  <c r="H32" i="3"/>
  <c r="AW83" i="3"/>
  <c r="N82" i="3" s="1"/>
  <c r="N31" i="3"/>
  <c r="O45" i="3"/>
  <c r="AX31" i="3"/>
  <c r="K64" i="3"/>
  <c r="H65" i="3"/>
  <c r="AQ64" i="3"/>
  <c r="H64" i="3" s="1"/>
  <c r="H46" i="3"/>
  <c r="M45" i="3"/>
  <c r="AV31" i="3"/>
  <c r="AB83" i="3"/>
  <c r="K12" i="3"/>
  <c r="Q12" i="3"/>
  <c r="V45" i="3"/>
  <c r="V31" i="3" s="1"/>
  <c r="BR31" i="3"/>
  <c r="BR83" i="3" s="1"/>
  <c r="V83" i="3" s="1"/>
  <c r="AQ45" i="3" l="1"/>
  <c r="AQ31" i="3" s="1"/>
  <c r="H45" i="3"/>
  <c r="Y83" i="3"/>
  <c r="H12" i="3"/>
  <c r="AX83" i="3"/>
  <c r="O31" i="3"/>
  <c r="M31" i="3"/>
  <c r="AV83" i="3"/>
  <c r="N83" i="3"/>
  <c r="AT83" i="3"/>
  <c r="K83" i="3" s="1"/>
  <c r="K31" i="3"/>
  <c r="Q83" i="3"/>
  <c r="J82" i="3"/>
  <c r="J83" i="3"/>
  <c r="AR83" i="3"/>
  <c r="I31" i="3"/>
  <c r="AU83" i="3"/>
  <c r="L31" i="3"/>
  <c r="M82" i="3" l="1"/>
  <c r="M83" i="3"/>
  <c r="L82" i="3"/>
  <c r="L83" i="3"/>
  <c r="S83" i="3"/>
  <c r="K82" i="3"/>
  <c r="I82" i="3"/>
  <c r="I83" i="3"/>
  <c r="O82" i="3"/>
  <c r="O83" i="3"/>
  <c r="AQ83" i="3"/>
  <c r="H82" i="3" s="1"/>
  <c r="H31" i="3"/>
  <c r="H83" i="3" l="1"/>
</calcChain>
</file>

<file path=xl/sharedStrings.xml><?xml version="1.0" encoding="utf-8"?>
<sst xmlns="http://schemas.openxmlformats.org/spreadsheetml/2006/main" count="3647" uniqueCount="613">
  <si>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</si>
  <si>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</si>
  <si>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</si>
  <si>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</si>
  <si>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</si>
  <si>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</si>
  <si>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</si>
  <si>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</si>
  <si>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</si>
  <si>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</si>
  <si>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</si>
  <si>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</si>
  <si>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</si>
  <si>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</si>
  <si>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</si>
  <si>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</si>
  <si>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</si>
  <si>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</si>
  <si>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</si>
  <si>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</si>
  <si>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</si>
  <si>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</si>
  <si>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</si>
  <si>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</si>
  <si>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</si>
  <si>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</si>
  <si>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</si>
  <si>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</si>
  <si>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</si>
  <si>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</si>
  <si>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</si>
  <si>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</si>
  <si>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</si>
  <si>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</si>
  <si>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</si>
  <si>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</si>
  <si>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</si>
  <si>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</si>
  <si>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</si>
  <si>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</si>
  <si>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</si>
  <si>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</si>
  <si>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</si>
  <si>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</si>
  <si>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</si>
  <si>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</si>
  <si>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</si>
  <si>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</si>
  <si>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</si>
  <si>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</si>
  <si>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</si>
  <si>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</si>
  <si>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</si>
  <si>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</si>
  <si>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</si>
  <si>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</si>
  <si>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</si>
  <si>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</si>
  <si>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</si>
  <si>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</si>
  <si>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</si>
  <si>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</si>
  <si>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</si>
  <si>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</si>
  <si>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</si>
  <si>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</si>
  <si>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</si>
  <si>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</si>
  <si>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</si>
  <si>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</si>
  <si>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</si>
  <si>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</si>
  <si>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</si>
  <si>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</si>
  <si>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</si>
  <si>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</si>
  <si>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</si>
  <si>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</si>
  <si>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</si>
  <si>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</si>
  <si>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</si>
  <si>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</si>
  <si>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</si>
  <si>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</si>
  <si>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</si>
  <si>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</si>
  <si>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</si>
  <si>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</si>
  <si>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</si>
  <si>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</si>
  <si>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</si>
  <si>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</si>
  <si>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</si>
  <si>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</si>
  <si>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</si>
  <si>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</si>
  <si>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</si>
  <si>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</si>
  <si>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</si>
  <si>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</si>
  <si>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</si>
  <si>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</si>
  <si>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</si>
  <si>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</si>
  <si>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</si>
  <si>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</si>
  <si>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</si>
  <si>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</si>
  <si>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</si>
  <si>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</si>
  <si>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</si>
  <si>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</si>
  <si>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</si>
  <si>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</si>
  <si>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</si>
  <si>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</si>
  <si>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</si>
  <si>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</si>
  <si>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</si>
  <si>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</si>
  <si>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</si>
  <si>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</si>
  <si>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</si>
  <si>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</si>
  <si>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</si>
  <si>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</si>
  <si>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</si>
  <si>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</si>
  <si>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</si>
  <si>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</si>
  <si>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</si>
  <si>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</si>
  <si>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</si>
  <si>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</si>
  <si>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</si>
  <si>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</si>
  <si>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Подго-_x005F_x000D_
товка</t>
  </si>
  <si>
    <t>Прове-_x005F_x000D_
дение</t>
  </si>
  <si>
    <t>1 сем</t>
  </si>
  <si>
    <t>2 сем</t>
  </si>
  <si>
    <t>нед.</t>
  </si>
  <si>
    <t>час. обяз. уч. занятий</t>
  </si>
  <si>
    <t>134</t>
  </si>
  <si>
    <t>56</t>
  </si>
  <si>
    <t>78</t>
  </si>
  <si>
    <t>199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</si>
  <si>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</si>
  <si>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</si>
  <si>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</si>
  <si>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</si>
  <si>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</si>
  <si>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>Обучение по циклам и разделу "Физическая культура", в том числе учебная практика</t>
  </si>
  <si>
    <t>Учебный план 49.02.02 "Адаптивная физическая культура". Приём  2021 г.</t>
  </si>
  <si>
    <t>Индекс</t>
  </si>
  <si>
    <t>Наименование циклов, разделов,_x005F_x000D_
дисциплин, профессиональных модулей, МДК, практик</t>
  </si>
  <si>
    <t>Формы промежуточной аттестации</t>
  </si>
  <si>
    <t>Распределение обязательной нагрузки по курсам и семестрам</t>
  </si>
  <si>
    <t>1 курс</t>
  </si>
  <si>
    <t>2 курс</t>
  </si>
  <si>
    <t>3 курс</t>
  </si>
  <si>
    <t>4 курс</t>
  </si>
  <si>
    <t>Максимальная учебная нагрузка</t>
  </si>
  <si>
    <t xml:space="preserve"> учебная нагрузка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</si>
  <si>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</si>
  <si>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</si>
  <si>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</si>
  <si>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</si>
  <si>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</si>
  <si>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</si>
  <si>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</si>
  <si>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</si>
  <si>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Экзамены</t>
  </si>
  <si>
    <t>Зачеты</t>
  </si>
  <si>
    <t>Диффер. зачеты</t>
  </si>
  <si>
    <t>Курсовые работы</t>
  </si>
  <si>
    <t>Другие виды контроля</t>
  </si>
  <si>
    <t>Максимальная</t>
  </si>
  <si>
    <t>Самост.(с.р.+и.п.)</t>
  </si>
  <si>
    <t>Консультации</t>
  </si>
  <si>
    <t>Обязательная</t>
  </si>
  <si>
    <t>Индивид. проект (входит в с.р.)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</si>
  <si>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</si>
  <si>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</si>
  <si>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</si>
  <si>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</si>
  <si>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</si>
  <si>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</si>
  <si>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</si>
  <si>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</si>
  <si>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17 недель</t>
  </si>
  <si>
    <t>22 недели</t>
  </si>
  <si>
    <t>16 недель</t>
  </si>
  <si>
    <t>19 неделm</t>
  </si>
  <si>
    <t>10 недель</t>
  </si>
  <si>
    <t>24 недели</t>
  </si>
  <si>
    <t>13 недель</t>
  </si>
  <si>
    <t>13 неделm</t>
  </si>
  <si>
    <t>в том числе</t>
  </si>
  <si>
    <t>Лекции, уроки</t>
  </si>
  <si>
    <t>Пр. занятия, семинары</t>
  </si>
  <si>
    <t>Лаб. занятия</t>
  </si>
  <si>
    <t>Курс. проект.</t>
  </si>
  <si>
    <t>17  нед</t>
  </si>
  <si>
    <t>22  нед</t>
  </si>
  <si>
    <t>16  нед</t>
  </si>
  <si>
    <t>19 нед</t>
  </si>
  <si>
    <t>10 нед</t>
  </si>
  <si>
    <t>24 нед</t>
  </si>
  <si>
    <t>13 нед</t>
  </si>
  <si>
    <t>Обяз. часть</t>
  </si>
  <si>
    <t>Вар. часть</t>
  </si>
  <si>
    <t>Итого час/нед (с учетом консультаций в период обучения по циклам)</t>
  </si>
  <si>
    <t>I КУРС</t>
  </si>
  <si>
    <t>ОО</t>
  </si>
  <si>
    <t>Основное общее образование</t>
  </si>
  <si>
    <t>ОД.00</t>
  </si>
  <si>
    <t>Общеобразовательный цикл</t>
  </si>
  <si>
    <t>ОУП</t>
  </si>
  <si>
    <t>Обязательные учебные предметы</t>
  </si>
  <si>
    <t>ОУП.01</t>
  </si>
  <si>
    <t>Русский язык</t>
  </si>
  <si>
    <t>ОУП.02</t>
  </si>
  <si>
    <t>Литература</t>
  </si>
  <si>
    <t>ОУП.03</t>
  </si>
  <si>
    <t>Математика</t>
  </si>
  <si>
    <t>ОУП.04</t>
  </si>
  <si>
    <t>Иностранный язык</t>
  </si>
  <si>
    <t>ОУП.05</t>
  </si>
  <si>
    <t>Астрономия</t>
  </si>
  <si>
    <t>ОУП.06</t>
  </si>
  <si>
    <t>История</t>
  </si>
  <si>
    <t>ОУП.07</t>
  </si>
  <si>
    <t>Физическая культура</t>
  </si>
  <si>
    <t>ОУП.08</t>
  </si>
  <si>
    <t>Основы безопасности жизнедеятельности</t>
  </si>
  <si>
    <t>Учебные предметы по выбору из обязятельных предметных областей</t>
  </si>
  <si>
    <t>ОУП.09</t>
  </si>
  <si>
    <t>Родной язык</t>
  </si>
  <si>
    <t>ОУП.10</t>
  </si>
  <si>
    <t>Естествознание</t>
  </si>
  <si>
    <t>ОУП.11</t>
  </si>
  <si>
    <t>Обществознание</t>
  </si>
  <si>
    <t>ДП</t>
  </si>
  <si>
    <t>Дополнительные предметы</t>
  </si>
  <si>
    <t>ОУП.12</t>
  </si>
  <si>
    <t>Ведение в профессию</t>
  </si>
  <si>
    <t>ПОО</t>
  </si>
  <si>
    <t>Предлагаемые ОО</t>
  </si>
  <si>
    <t xml:space="preserve"> </t>
  </si>
  <si>
    <t>ПОО.01</t>
  </si>
  <si>
    <t>Индивидуальный проект</t>
  </si>
  <si>
    <t>II - IV КУРС</t>
  </si>
  <si>
    <t>ПП</t>
  </si>
  <si>
    <t>ПРОФЕССИОНАЛЬНАЯ ПОДГОТОВКА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</si>
  <si>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</si>
  <si>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</si>
  <si>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</si>
  <si>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</si>
  <si>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</si>
  <si>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</si>
  <si>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</si>
  <si>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</si>
  <si>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3,4,7</t>
  </si>
  <si>
    <t>ОГСЭ.05</t>
  </si>
  <si>
    <t>Русский язык и культура речи</t>
  </si>
  <si>
    <t>ОГСЭ.06</t>
  </si>
  <si>
    <t>Экономика и менеджмент ФиС</t>
  </si>
  <si>
    <t>ОГСЭ.07</t>
  </si>
  <si>
    <t>Основы исследовательской деятельности</t>
  </si>
  <si>
    <t>ОГСЭ.08</t>
  </si>
  <si>
    <t>Культура делового общения</t>
  </si>
  <si>
    <t>ОГСЭ.09</t>
  </si>
  <si>
    <t>ЕН</t>
  </si>
  <si>
    <t>Математический и общий естественнонаучный цикл</t>
  </si>
  <si>
    <t>ЕН.01</t>
  </si>
  <si>
    <t>ЕН.02</t>
  </si>
  <si>
    <t>Информатика и информационно-коммуникационные технологии в профессиональной деятельности</t>
  </si>
  <si>
    <t>П</t>
  </si>
  <si>
    <t>Профессиональный цикл</t>
  </si>
  <si>
    <t>ОП</t>
  </si>
  <si>
    <t>Общепрофессиональные дисциплины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</si>
  <si>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</si>
  <si>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</si>
  <si>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</si>
  <si>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</si>
  <si>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</si>
  <si>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</si>
  <si>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</si>
  <si>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Биомеханика</t>
  </si>
  <si>
    <t>ОП.05</t>
  </si>
  <si>
    <t>Педагогика</t>
  </si>
  <si>
    <t>ОП.06</t>
  </si>
  <si>
    <t>Психология</t>
  </si>
  <si>
    <t>ОП.07</t>
  </si>
  <si>
    <t>Основы коррекционной педагогики и коррекционной психологии</t>
  </si>
  <si>
    <t>ОП.08</t>
  </si>
  <si>
    <t>Теория и история физической культуры и спорта</t>
  </si>
  <si>
    <t>ОП.09</t>
  </si>
  <si>
    <t>Теория и организация адаптивной физической культуры</t>
  </si>
  <si>
    <t>ОП.10</t>
  </si>
  <si>
    <t>Медицинские основы адаптивной физической культуры и спорта</t>
  </si>
  <si>
    <t>ОП.11</t>
  </si>
  <si>
    <t>Правовое обеспечение профессиональной деятельности</t>
  </si>
  <si>
    <t>ОП.12</t>
  </si>
  <si>
    <t>Безопасность жизнедеятельности</t>
  </si>
  <si>
    <t>ОП.13</t>
  </si>
  <si>
    <t>Частные методики адаптивной физической культуры</t>
  </si>
  <si>
    <t>ОП.14</t>
  </si>
  <si>
    <t>Основы антидопингового обеспечения</t>
  </si>
  <si>
    <t>ОП.15</t>
  </si>
  <si>
    <t>Социальная защита инвалидов</t>
  </si>
  <si>
    <t>ОП.16</t>
  </si>
  <si>
    <t>Психология спорта</t>
  </si>
  <si>
    <t>ОП.17</t>
  </si>
  <si>
    <t>Теория и методика в дошкольных общеобразовательных учреждениях</t>
  </si>
  <si>
    <t>ПМ</t>
  </si>
  <si>
    <t>Профессиональные модули</t>
  </si>
  <si>
    <t>ПМ.01</t>
  </si>
  <si>
    <t>Организация физкультурно-спортивной деятельности лиц с ограниченными возможностями здоровья</t>
  </si>
  <si>
    <t>МДК.01.01</t>
  </si>
  <si>
    <t>Базовые и новые виды физкультурно-спортивной деятельности с методикой оздоровительной тренировки лиц с ограниченными возможностями здоровья</t>
  </si>
  <si>
    <t>3,4,5,6,7,8</t>
  </si>
  <si>
    <t>МДК.01.02</t>
  </si>
  <si>
    <t>Организация физкультурно-спортивной работы с лицами, имеющими ограниченные возможности здоровья</t>
  </si>
  <si>
    <t>Лечебная физическая культура и массаж</t>
  </si>
  <si>
    <t>УП.01.01</t>
  </si>
  <si>
    <t>РП</t>
  </si>
  <si>
    <t>False</t>
  </si>
  <si>
    <t>час</t>
  </si>
  <si>
    <t>нед</t>
  </si>
  <si>
    <t>ПП.01.01</t>
  </si>
  <si>
    <t>Производственная практика по профилю специальности</t>
  </si>
  <si>
    <t>ПМ.01.ЭК</t>
  </si>
  <si>
    <t>Экзамен по профессиональному модулю</t>
  </si>
  <si>
    <t>ПМ.02</t>
  </si>
  <si>
    <t>Организация и проведение учебно-тренировочных занятий и руководство соревновательной деятельностью спортсменов в избранном виде адаптивного спорта</t>
  </si>
  <si>
    <t xml:space="preserve">                                                                                                                                                                                                 </t>
  </si>
  <si>
    <t>МДК.02.01</t>
  </si>
  <si>
    <t>Избранный вид адаптивного спорта с методикой тренировки и руководства соревновательной деятельностью спортсменов</t>
  </si>
  <si>
    <t>3,5,8</t>
  </si>
  <si>
    <t>ПП.02.01</t>
  </si>
  <si>
    <t>ПМ.02.ЭК</t>
  </si>
  <si>
    <t>ПМ.03</t>
  </si>
  <si>
    <t>Методическое обеспечение организации физкультурной и спортивной деятельности лиц с ограниченными возможностями здоровья</t>
  </si>
  <si>
    <t>МДК.03.01</t>
  </si>
  <si>
    <t>Теоретические и прикладные аспекты методической работы педагога по адаптивной физической культуре и спорту</t>
  </si>
  <si>
    <t>ПМ.03.ЭК</t>
  </si>
  <si>
    <t>Всего по ПП</t>
  </si>
  <si>
    <t>ВСЕГО</t>
  </si>
  <si>
    <t>ПДП.00</t>
  </si>
  <si>
    <t>Преддипломная практика</t>
  </si>
  <si>
    <t>ГИА.00</t>
  </si>
  <si>
    <t>Государственная итоговая аттестация</t>
  </si>
  <si>
    <t>дисциплин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</si>
  <si>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</si>
  <si>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</si>
  <si>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</si>
  <si>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</si>
  <si>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дифференцированных зачетов</t>
  </si>
  <si>
    <t>зачетов</t>
  </si>
  <si>
    <t>ПрО =</t>
  </si>
  <si>
    <t>ЛПЗ + КР + (УП +ПП) + ПДП</t>
  </si>
  <si>
    <t>1848+ (144 +360) + 144</t>
  </si>
  <si>
    <t>*100</t>
  </si>
  <si>
    <t>УН + (УП + ПП) + ПДП</t>
  </si>
  <si>
    <t>3420 + (144 + 360) + 144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</si>
  <si>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</si>
  <si>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</si>
  <si>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</si>
  <si>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</si>
  <si>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</si>
  <si>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</si>
  <si>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</si>
  <si>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[7]</t>
  </si>
  <si>
    <t>ПП.03.01 Производственная практика (преддипломная)</t>
  </si>
  <si>
    <t>ПП.01.01 Производственная практика по профилю специальности</t>
  </si>
  <si>
    <t>МДК.03.01 Теоретические и прикладные аспекты методической работы педагога по физической культуре и спорту</t>
  </si>
  <si>
    <t>Содержание</t>
  </si>
  <si>
    <t>ОК 1</t>
  </si>
  <si>
    <t>Понимать сущность и социальную значимость своей будущей профессии, проявлять к ней устойчивый интерес.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</si>
  <si>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</si>
  <si>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</si>
  <si>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</si>
  <si>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</si>
  <si>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ЕН.01</t>
  </si>
  <si>
    <t xml:space="preserve">  ЕН.02</t>
  </si>
  <si>
    <t xml:space="preserve">  ОП.17</t>
  </si>
  <si>
    <t xml:space="preserve">  ОП.01</t>
  </si>
  <si>
    <t xml:space="preserve">  ОП.02</t>
  </si>
  <si>
    <t xml:space="preserve">  ОП.03</t>
  </si>
  <si>
    <t xml:space="preserve">  ОП.04</t>
  </si>
  <si>
    <t>Основы врачебного контроля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</si>
  <si>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</si>
  <si>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</si>
  <si>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</si>
  <si>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</si>
  <si>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</si>
  <si>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>Основы биомеханики</t>
  </si>
  <si>
    <t xml:space="preserve">  МДК.01.01</t>
  </si>
  <si>
    <t>Избранный вид спорта с методикой тренировки и руководства соревновательной деятельностью спортсменов</t>
  </si>
  <si>
    <t xml:space="preserve">  ПП.01.01</t>
  </si>
  <si>
    <t xml:space="preserve">  МДК.02.01</t>
  </si>
  <si>
    <t>Базовые и новые физкультурно-спортивные виды деятельности с методикой оздоровительной тренировки</t>
  </si>
  <si>
    <t xml:space="preserve">  МДК.02.02</t>
  </si>
  <si>
    <t>Организация физкультурно-спортивной работы</t>
  </si>
  <si>
    <t xml:space="preserve">  МДК.02.03</t>
  </si>
  <si>
    <t xml:space="preserve">  УП.02.01</t>
  </si>
  <si>
    <t xml:space="preserve">  ПП.02.01</t>
  </si>
  <si>
    <t xml:space="preserve">  МДК.03.01</t>
  </si>
  <si>
    <t>Теоретические и прикладные аспекты методической работы педагога по физической культуре и спорту</t>
  </si>
  <si>
    <t xml:space="preserve">  ПП.03.01</t>
  </si>
  <si>
    <t>ОК 2</t>
  </si>
  <si>
    <t>Организовывать собственную деятельность, определять методы решения профессиональных задач, оценивать их эффективность и качество.</t>
  </si>
  <si>
    <t xml:space="preserve">  ОГСЭ.09</t>
  </si>
  <si>
    <t>ОК 3</t>
  </si>
  <si>
    <t>Оценивать риски и принимать решения в нестандартных ситуациях.</t>
  </si>
  <si>
    <t>ОК 4</t>
  </si>
  <si>
    <t>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t>
  </si>
  <si>
    <t>ОК 5</t>
  </si>
  <si>
    <t>Использовать информационно-коммуникационные технологии для совершенствования профессиональной деятельности.</t>
  </si>
  <si>
    <t>ОК 6</t>
  </si>
  <si>
    <t>Работать в коллективе и команде, взаимодействовать с коллегами и социальными партнерами.</t>
  </si>
  <si>
    <t>ОК 7</t>
  </si>
  <si>
    <t>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</t>
  </si>
  <si>
    <t>ОК 8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</si>
  <si>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</si>
  <si>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</t>
  </si>
  <si>
    <t>Осуществлять профессиональную деятельность в условиях обновления ее целей, содержания и смены технологий.</t>
  </si>
  <si>
    <t>ОК 10</t>
  </si>
  <si>
    <t>Осуществлять профилактику травматизма, обеспечивать охрану жизни и здоровья занимающихся.</t>
  </si>
  <si>
    <t>ОК 11</t>
  </si>
  <si>
    <t>Строить профессиональную деятельность с соблюдением правовых норм, ее регулирующих.</t>
  </si>
  <si>
    <t>ОК 12</t>
  </si>
  <si>
    <t>Владеть профессионально значимыми двигательными действиями избранного вида спорта, базовых и новых видов физкультурно-спортивной деятельности.</t>
  </si>
  <si>
    <t>ПК 1.1</t>
  </si>
  <si>
    <t>Определять цели и задачи, планировать учебно-тренировочные занятия.</t>
  </si>
  <si>
    <t>ПК 1.2</t>
  </si>
  <si>
    <t>Проводить учебно-тренировочные занятия.</t>
  </si>
  <si>
    <t>ПК 1.3</t>
  </si>
  <si>
    <t>Руководить соревновательной деятельностью спортсменов.</t>
  </si>
  <si>
    <t>ПК 1.4</t>
  </si>
  <si>
    <t>Осуществлять педагогический контроль, оценивать процесс и результаты деятельности спортсменов на учебно-тренировочных занятиях и соревнованиях.</t>
  </si>
  <si>
    <t>ПК 1.5</t>
  </si>
  <si>
    <t>Анализировать учебно-тренировочные занятия, процесс и результаты руководства соревновательной деятельностью.</t>
  </si>
  <si>
    <t>ПК 1.6</t>
  </si>
  <si>
    <t>Проводить спортивный отбор и спортивную ориентацию.</t>
  </si>
  <si>
    <t>ПК 1.7</t>
  </si>
  <si>
    <t>Подбирать, эксплуатировать и готовить к занятиям и соревнованиям спортивное оборудование и инвентарь.</t>
  </si>
  <si>
    <t>ПК 1.8</t>
  </si>
  <si>
    <t>Оформлять и вести документацию, обеспечивающую учебно-тренировочный процесс и соревновательную деятельность спортсменов.</t>
  </si>
  <si>
    <t>ПК 2.1</t>
  </si>
  <si>
    <t>Определять цели, задачи и планировать физкультурно-спортивные мероприятия и занятия с различными возрастными группами населения.</t>
  </si>
  <si>
    <t>ПК 2.2</t>
  </si>
  <si>
    <t>Мотивировать население различных возрастных групп к участию в физкультурно-спортивной деятельности.</t>
  </si>
  <si>
    <t>ПК 2.3</t>
  </si>
  <si>
    <t>Организовывать и проводить физкультурно-спортивные мероприятия и занятия.</t>
  </si>
  <si>
    <t>ПК 2.4</t>
  </si>
  <si>
    <t>Осуществлять педагогический контроль в процессе проведения физкультурно-спортивных мероприятий и занятий.</t>
  </si>
  <si>
    <t>ПК 2.5</t>
  </si>
  <si>
    <t>Организовывать обустройство и эксплуатацию спортивных сооружений и мест занятий физической культурой и спортом.</t>
  </si>
  <si>
    <t>ПК 2.6</t>
  </si>
  <si>
    <t>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t>
  </si>
  <si>
    <t>ПК 3.1</t>
  </si>
  <si>
    <t>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t>
  </si>
  <si>
    <t>ПК 3.2</t>
  </si>
  <si>
    <t>Разрабатывать методическое обеспечение организации и проведения физкультурно-спортивных занятий с различными возрастными группами населения.</t>
  </si>
  <si>
    <t>ПК 3.3</t>
  </si>
  <si>
    <t>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t>
  </si>
  <si>
    <t>ПК 3.4</t>
  </si>
  <si>
    <t>Оформлять методические разработки в виде отчетов, рефератов, выступлений.</t>
  </si>
  <si>
    <t>ПК 3.5</t>
  </si>
  <si>
    <t>Участвовать в исследовательской и проектной деятельности в области образования, физической культуры и спорта.</t>
  </si>
  <si>
    <t>НО</t>
  </si>
  <si>
    <t>Начальное общее образование</t>
  </si>
  <si>
    <t>БД</t>
  </si>
  <si>
    <t>Дисциплины базовые</t>
  </si>
  <si>
    <t>ОДБ.01</t>
  </si>
  <si>
    <t>ОДБ.02</t>
  </si>
  <si>
    <t>Математика, алгебра, начала математического анализа, геометрия</t>
  </si>
  <si>
    <t>ОДБ.03</t>
  </si>
  <si>
    <t>ОДБ.04</t>
  </si>
  <si>
    <t>ДБ</t>
  </si>
  <si>
    <t>Дисциплины базовые (по выбору из обязательных предметов)</t>
  </si>
  <si>
    <t>ОДБ.05</t>
  </si>
  <si>
    <t>Информатика</t>
  </si>
  <si>
    <t>ОДБ.06</t>
  </si>
  <si>
    <t>Естествознание, в т.ч.:</t>
  </si>
  <si>
    <t>ОДБ.06.01</t>
  </si>
  <si>
    <t>Физика</t>
  </si>
  <si>
    <t>ОДБ.06.02</t>
  </si>
  <si>
    <t>Химия</t>
  </si>
  <si>
    <t>ОДБ.06.03</t>
  </si>
  <si>
    <t>Биология</t>
  </si>
  <si>
    <t>ОДБ.07</t>
  </si>
  <si>
    <t>География</t>
  </si>
  <si>
    <t>ОДБ.08</t>
  </si>
  <si>
    <t>Экология</t>
  </si>
  <si>
    <t>ОДБ.09</t>
  </si>
  <si>
    <t>Дисциплины профильные</t>
  </si>
  <si>
    <t>ОДП.01</t>
  </si>
  <si>
    <t>Русский язык и литература. Русский язык</t>
  </si>
  <si>
    <t>ОДП.02</t>
  </si>
  <si>
    <t>Русский язык и литература. Литература</t>
  </si>
  <si>
    <t>ОДП.03</t>
  </si>
  <si>
    <t>Дисциплины профильные (по выбору из обязательных предметных областей)</t>
  </si>
  <si>
    <t>ОДП.04</t>
  </si>
  <si>
    <t>Обществознание (включая экономику и право)</t>
  </si>
  <si>
    <t>ПК 2.7</t>
  </si>
  <si>
    <t>ПК 2.8</t>
  </si>
  <si>
    <t>Экономика и менеджмент</t>
  </si>
  <si>
    <t>ЕН.03</t>
  </si>
  <si>
    <t>ЕН.04</t>
  </si>
  <si>
    <t>ОП. 07</t>
  </si>
  <si>
    <t>Экономика и менеджмент ФК и С</t>
  </si>
  <si>
    <t>МДК.01.01.</t>
  </si>
  <si>
    <t>3001</t>
  </si>
  <si>
    <t>Базовые и новые виды физкультурно-спортвной деятельности с методикой оздоровительной тренировки лиц с ограниченными возможностями здоровья</t>
  </si>
  <si>
    <t>МДК.01.02.</t>
  </si>
  <si>
    <t>3002</t>
  </si>
  <si>
    <t>МДК.01.03.</t>
  </si>
  <si>
    <t>МДК.02.01.</t>
  </si>
  <si>
    <t>УП.02.01</t>
  </si>
  <si>
    <t>МДК.03.01.</t>
  </si>
  <si>
    <t>3003</t>
  </si>
  <si>
    <t>Наименование</t>
  </si>
  <si>
    <t>Кабинеты:</t>
  </si>
  <si>
    <t>гуманитарных и социально-экономических дисциплин;</t>
  </si>
  <si>
    <t>педагогики и психологии;</t>
  </si>
  <si>
    <t>анатомии и физиологии человека;</t>
  </si>
  <si>
    <t>иностранного языка;</t>
  </si>
  <si>
    <t>безопасности жизнедеятельности;</t>
  </si>
  <si>
    <t>теории и истории физической культуры;</t>
  </si>
  <si>
    <t>теории и методики избранного вида спорта;</t>
  </si>
  <si>
    <t>методического обеспечения организации физкультурно-спортивной деятельности;</t>
  </si>
  <si>
    <t>лечебной физической культуры и массажа.</t>
  </si>
  <si>
    <t>Лаборатории:</t>
  </si>
  <si>
    <t>информатики и информационно-коммуникационных технологий;</t>
  </si>
  <si>
    <t>физической и функциональной диагностики.</t>
  </si>
  <si>
    <t>Спортивный комплекс:</t>
  </si>
  <si>
    <t>универсальный спортивный зал;</t>
  </si>
  <si>
    <t>зал ритмики и фитнеса;</t>
  </si>
  <si>
    <t>тренажерный зал;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</si>
  <si>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</si>
  <si>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</si>
  <si>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</si>
  <si>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</si>
  <si>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Интернет;</t>
  </si>
  <si>
    <t>актовый зал.</t>
  </si>
  <si>
    <t>Пояснения</t>
  </si>
  <si>
    <t xml:space="preserve">                                                                Общие положения         </t>
  </si>
  <si>
    <t xml:space="preserve"> Настоящий учебный план программы подготовки специалистов среднего звена (ППССЗ)  разработан на основе Федерального государственного образовательного стандарта  (далее ФГОС) по специальности СПО 49.02.01 "Физическая культура" , утвержденного приказом Министерства образования и науки Российской Федерации № 976 от от 11 августа 2014 г., программа углубленной подготовки.          </t>
  </si>
  <si>
    <t xml:space="preserve"> Форма обучения -  очная. Нормативный срок обучения – 3 года 10 мес. на базе основного общего образования.           </t>
  </si>
  <si>
    <t xml:space="preserve"> Перед началом разработки ППССЗ проведен анализ потребностей рынка труда и работодателей, конкретизировались конечные виды обучения в виде компетенций, умений и знаний, приобретаемого практического опыта. При формировании учебного плана учитывались потребности работодателей.        </t>
  </si>
  <si>
    <t xml:space="preserve">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</t>
  </si>
  <si>
    <t xml:space="preserve"> 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ППССЗ и консультации. Максимальный объем аудиторной учебной нагрузки при очной  форме получения образования составляет 36 академических часов в неделю.        </t>
  </si>
  <si>
    <t xml:space="preserve"> Продолжительность учебной недели – 6 дней с понедельника по субботу.  Продолжительность учебных занятий 1 час 30 минут или 1 пара из двух уроков по 45 минут.          </t>
  </si>
  <si>
    <t xml:space="preserve">  Общий объем каникулярного времени в учебном году составляет 8-11 недель, в том числе не менее 2 недели в зимний период, на последнем курсе каникулярное время составляет 2 недели в зимний период.         </t>
  </si>
  <si>
    <t xml:space="preserve">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t>
  </si>
  <si>
    <t xml:space="preserve"> Консультации для обучающихся по очной форме обучения предусматриваются из расчета не более 100 часов на одного обучающегося на 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преподавателем по дисциплине.</t>
  </si>
  <si>
    <t xml:space="preserve"> Практическая подготовка реализуется в виде убебной и производственной практики. Она представляет собой вид учебных занятий, обеспечивающих практико-ориентированную подготовку обучающихся.          </t>
  </si>
  <si>
    <t xml:space="preserve">Предусматривается два вида практик: учебная и производственная. Производственная практика состоит из двух этапов: практики по профилю специальности и преддипломной практики. Учебная практика и производственная практика (по профилю специальности) проводятся при освоении обучающимися профессиональных компетенций в рамках профессиональных модулей и реализовываются концентрированно в несколько периодов. Цели и задачи, программы и формы отчетности определены в Положении об учебной и производственной практиках.         </t>
  </si>
  <si>
    <t xml:space="preserve"> ППССЗ обеспечивается учебно-методической документацией по всем дисциплинам, междисциплинарным курсам и профессиональным модулям ОПОП. Внеаудиторная работа сопровождается методическим обеспечением и обоснованием времени, затрачиваемого на ее выполнение. Реализация ППССЗ обеспечивается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обеспечиваются доступом к сети Интернет.         </t>
  </si>
  <si>
    <t xml:space="preserve">  Курсовые работы рассматриваются как вид учебной работы по дисциплине и реализуются в пределах времени, отведённого на её изучение. Рабочим учебным планом предусматривается обязательное выполнение курсовой работы по дисциплине "Избранный вид адаптивного спорта с методикой тренировки и руководства соревновательной деятельностью спортсменов".    </t>
  </si>
  <si>
    <t xml:space="preserve">                                                  Общеобразовательный цикл        </t>
  </si>
  <si>
    <t xml:space="preserve"> Реализация ФГОС среднего общего образования (профильное обучение), в пределах ППССЗ осуществляется в соответствии с федеральными базисными учебными планами и примерными учебными планами для образовательных учреждений Российской Федерации, реализующих программы общего образования (утверждены приказом Минобразования России от 9 марта 2004 г. № 1312 в редакции приказа Минобрнауки России от 20.08.08. № 241 и от 30.08.2010г. №889), Приказом Минобрнауки России от 14.06.2013 N 464  (ред. от 15.12.2014)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 (Зарегистрировано в Минюсте России 30.07.2013 N 29200), Разъяснениями  по реализации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 с учетом требований ФГОС   и профиля получаемого профессионального образования, одобреными решением Научно-методического совета  Центра профессионального образования ФГАУ «ФИРО».    </t>
  </si>
  <si>
    <t xml:space="preserve">  В соответствии со спецификой ППССЗ по специальности 49.02.02 "Адаптивная физическая культура" определён гуманитарный профиль.        </t>
  </si>
  <si>
    <t xml:space="preserve">  Срок реализации среднего общего образования в пределах ППССЗ по специальности 49.02.01 "Физическая культура" составляет 52 недели. С учетом этого срок обучения по основной профессиональной образовательной программе СПО увеличивается на 52 недели, в том числе: 39 недель – теоретическое обучение, 2 недели - промежуточная аттестация, 11 недель – каникулы.        </t>
  </si>
  <si>
    <t xml:space="preserve"> Получение среднего профессионального образования на базе основного общего образования осуществляется с одновременным получением обучающимися среднего общего образования в пределах соответствующей образовательной программы среднего профессионального образования.        </t>
  </si>
  <si>
    <t xml:space="preserve">                                              Формирование вариативной части ППССЗ                       </t>
  </si>
  <si>
    <t xml:space="preserve"> Вариативная часть циклов ППССЗ  согласно ФГОС составляет 28 учебных недель, объем максимальной учебной нагрузки – 1512 часов,  объем обязательной учебной нагрузки – 1008 часов.</t>
  </si>
  <si>
    <t xml:space="preserve"> Вариативная часть циклов ППССЗ  распределена на:       </t>
  </si>
  <si>
    <t xml:space="preserve"> 1. увеличение обязательной части циклов ППССЗ    </t>
  </si>
  <si>
    <t>Цикл ОГСЭ  – 74 часа максимальной учебной нагрузки//20 часов обязательной учебной нагрузки:</t>
  </si>
  <si>
    <t xml:space="preserve">Дисциплина "Основы философии" – 30 часов максимальной учебной нагрузки//20 часов обязательной учебной нагрузки    </t>
  </si>
  <si>
    <t>Дисциплина "Психология общения" – 10 часов максимальной учебной нагрузки</t>
  </si>
  <si>
    <t>Дисциплина "История" – 10 часов максимальной учебной нагрузки</t>
  </si>
  <si>
    <t>Дисциплина "Иностранный язык" – 24 часов максимальной учебной нагрузки</t>
  </si>
  <si>
    <t>дисциплины Профессионального цикла  – 326 часов максимальной учебной нагрузки//218 часов обязательной учебной нагрузки:</t>
  </si>
  <si>
    <t xml:space="preserve">Дисциплина "Анатомия" – 99 часов максимальной учебной нагрузки//66 часов обязательной учебной нагрузки    </t>
  </si>
  <si>
    <t xml:space="preserve">Дисциплина "Физиология с основами биохимии" – 48 часов максимальной учебной нагрузки//32 часа обязательной учебной нагрузки    </t>
  </si>
  <si>
    <t xml:space="preserve">Дисциплина "Основы врачебного контроля" – 15 часов максимальной учебной нагрузки//10 часов обязательной учебной нагрузки    </t>
  </si>
  <si>
    <t xml:space="preserve">Дисциплина "Педагогика" – 30 часов максимальной учебной нагрузки//20 часов обязательной учебной нагрузки    </t>
  </si>
  <si>
    <t xml:space="preserve">Дисциплина "Психология" – 30 часов максимальной учебной нагрузки//20 часов обязательной учебной нагрузки    </t>
  </si>
  <si>
    <t xml:space="preserve">Дисциплина "Теория и история физической культуры и спорта" – 44 часа максимальной учебной нагрузки//30 часов обязательной учебной нагрузки    </t>
  </si>
  <si>
    <t xml:space="preserve">Дисциплина "Правовое обеспечение профессиональной деятельности" – 30 часов максимальной учебной нагрузки//20 часов обязательной учебной нагрузки    </t>
  </si>
  <si>
    <t xml:space="preserve">Дисциплина "Основы биомеханики" – 30 часов максимальной учебной нагрузки//20 часов обязательной учебной нагрузки    </t>
  </si>
  <si>
    <t xml:space="preserve"> Профессиональные модули – 191 час максимальной учебной нагрузки//156 часов обязательной учебной нагрузки:</t>
  </si>
  <si>
    <t>ПМ.02 "Организация физкультурно-спортивной деятельности различных возрастных групп населения" – 191 час максимальной учебной нагрузки//156 часов обязательной учебной нагрузки</t>
  </si>
  <si>
    <t>2. Вариативные дисциплины:</t>
  </si>
  <si>
    <t xml:space="preserve"> - дисциплины цикла ОГСЭ    </t>
  </si>
  <si>
    <t xml:space="preserve">Дисциплина "Русский язык и культура речи" – 108 часов максимальной учебной нагрузки//72 часа обязательной учебной нагрузки      </t>
  </si>
  <si>
    <t xml:space="preserve">Дисциплина "Основы исследовательской деятельности" – 54 часа максимальной учебной нагрузки//36 часов обязательной учебной нагрузки      </t>
  </si>
  <si>
    <t xml:space="preserve">Дисциплина "Культура делового общения" – 54 часа максимальной учебной нагрузки//36 часов обязательной учебной нагрузки      </t>
  </si>
  <si>
    <t xml:space="preserve"> - дисциплины Профессионального цикла  </t>
  </si>
  <si>
    <t>Дисциплина "Экономика и менеджмент ФК и С" – 54 часа максимальной учебной нагрузки//36 часов обязательной учебной нагрузки</t>
  </si>
  <si>
    <t>Дисциплина "Психология спорта" – 81 час максимальной учебной нагрузки//54 часа обязательной учебной нагрузки</t>
  </si>
  <si>
    <t xml:space="preserve">Дисциплина "Теория и методика в дошкольных общеобразовательных учреждениях" – 126 часов максимальной учебной нагрузки//84 часа обязательной учебной нагрузки    </t>
  </si>
  <si>
    <t xml:space="preserve"> Вариативная часть введена с целью: удовлетворения потребностей рынка труда и работодателей;   формированию компетенций, умений и знаний;   формирования социокультуры и всестороннего развития личности;   быстрой адаптации выпускников на рынке труда.            </t>
  </si>
  <si>
    <t xml:space="preserve">                                   Формы проведения промежуточной аттестации         </t>
  </si>
  <si>
    <t xml:space="preserve"> Формами текущего контроля знаний, промежуточной аттестации по дисциплинам и профессиональным модулям являются – зачет, дифференцированный зачет, экзамен, экзамен (квалификационный) в соответствии с учебным планом. Формы контроля по каждой дисциплине доводятся до сведения обучающихся в течение первых двух месяцев от начала обучения. По некоторым дисциплинам возможно проведение комплексного дифференцированного зачета или экзамена.         </t>
  </si>
  <si>
    <t xml:space="preserve"> Общее количество зачетов, дифференцированных зачетов и экзаменов в году не превышает установленных значений (8 и 10).         </t>
  </si>
  <si>
    <t xml:space="preserve"> 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созданы фонды оценочных средств, позволяющие оценить знания, умения и освоенные компетенции. Оценка качества подготовки обучающихся и выпускников осуществляется в двух основных направлениях: оценка уровня освоения дисциплин; оценка компетенций        </t>
  </si>
  <si>
    <t xml:space="preserve">                                        Формы проведения государственной итоговой аттестации          </t>
  </si>
  <si>
    <t xml:space="preserve">      Фонды оценочных средств для  государственной итоговой аттестации – разрабатываются и утверждаются после предварительного положительного заключения работодателей.  Необходимым условием допуска к государственной (итоговой) аттестации является представление документов, подтверждающих освоение обучающимися компетенций при изучении теоретического материала и прохождении практики по каждому из основных видов профессиональной деятельности, в том числе выпускником могут быть представлены отчеты о ранее достигнутых результатах, дополнительные сертификаты, свидетельства (дипломы) олимпиад, конкурсов, творческие работы по специальности, характеристики с мест прохождения преддипломной практики.         </t>
  </si>
  <si>
    <t xml:space="preserve"> Государственная итоговая аттестация по специальности проводится в виде защиты выпускной квалификационной работы. Содержание итоговой государственной аттестации определяется Программой итоговой аттестации. Обязательное требование – соответствие тематики выпускной квалификационной работы содержанию одного или нескольких профессиональных модулей.     </t>
  </si>
  <si>
    <t>Согласовано</t>
  </si>
  <si>
    <t>Подготовка к государственной итоговой аттестации</t>
  </si>
  <si>
    <t>4 нед</t>
  </si>
  <si>
    <t>2 нед</t>
  </si>
  <si>
    <t>Среднее общее образование</t>
  </si>
  <si>
    <t>СОО</t>
  </si>
  <si>
    <t>УП.03.01</t>
  </si>
  <si>
    <t>ПП.03.01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</si>
</sst>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[$-419]0.00%"/>
    <numFmt numFmtId="167" formatCode="#,###"/>
    <numFmt numFmtId="168" formatCode="#,##0.00&quot; &quot;[$руб.-419];[Red]&quot;-&quot;#,##0.00&quot; &quot;[$руб.-419]"/>
  </numFmts>
  <fonts count="30">
    <font>
      <sz val="11"/>
      <color rgb="FF000000"/>
      <name val="Arial"/>
      <family val="2"/>
      <charset val="204"/>
    </font>
    <font>
      <sz val="9"/>
      <color rgb="FF000000"/>
      <name val="Tahoma1"/>
      <charset val="204"/>
    </font>
    <font>
      <sz val="8"/>
      <color rgb="FF000000"/>
      <name val="Tahoma1"/>
      <charset val="204"/>
    </font>
    <font>
      <sz val="8"/>
      <color rgb="FF000000"/>
      <name val="Tahoma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Tahoma1"/>
      <charset val="204"/>
    </font>
    <font>
      <sz val="10"/>
      <color rgb="FF000000"/>
      <name val="Tahoma1"/>
      <charset val="204"/>
    </font>
    <font>
      <sz val="10"/>
      <color rgb="FF000000"/>
      <name val="Symbol"/>
      <family val="1"/>
      <charset val="2"/>
    </font>
    <font>
      <b/>
      <sz val="10"/>
      <color rgb="FF000000"/>
      <name val="Arial"/>
      <family val="2"/>
      <charset val="204"/>
    </font>
    <font>
      <sz val="8"/>
      <color rgb="FF000000"/>
      <name val="Symbol"/>
      <family val="1"/>
      <charset val="2"/>
    </font>
    <font>
      <sz val="7"/>
      <color rgb="FF000000"/>
      <name val="Tahoma1"/>
      <charset val="204"/>
    </font>
    <font>
      <sz val="6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b/>
      <sz val="8"/>
      <color rgb="FFFF0000"/>
      <name val="Tahoma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ahoma1"/>
      <charset val="204"/>
    </font>
    <font>
      <sz val="11"/>
      <color rgb="FF000000"/>
      <name val="Tahoma1"/>
      <charset val="204"/>
    </font>
    <font>
      <b/>
      <i/>
      <sz val="11"/>
      <color rgb="FF000000"/>
      <name val="Tahoma1"/>
      <charset val="204"/>
    </font>
    <font>
      <b/>
      <sz val="10"/>
      <color rgb="FF000000"/>
      <name val="Tahoma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1"/>
      <charset val="204"/>
    </font>
    <font>
      <i/>
      <sz val="8"/>
      <color rgb="FF000000"/>
      <name val="Tahoma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4BD97"/>
        <bgColor rgb="FFC4BD97"/>
      </patternFill>
    </fill>
    <fill>
      <patternFill patternType="solid">
        <fgColor rgb="FFFFFF99"/>
        <bgColor rgb="FFFFFF99"/>
      </patternFill>
    </fill>
    <fill>
      <patternFill patternType="solid">
        <fgColor rgb="FFCCCC00"/>
        <bgColor rgb="FFCCCC00"/>
      </patternFill>
    </fill>
    <fill>
      <patternFill patternType="solid">
        <fgColor rgb="FF99FF99"/>
        <bgColor rgb="FF99FF99"/>
      </patternFill>
    </fill>
    <fill>
      <patternFill patternType="solid">
        <fgColor rgb="FF99FF66"/>
        <bgColor rgb="FF99FF66"/>
      </patternFill>
    </fill>
    <fill>
      <patternFill patternType="solid">
        <fgColor rgb="FFFDEADA"/>
        <bgColor rgb="FFFDEADA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E6B9B8"/>
      </patternFill>
    </fill>
    <fill>
      <patternFill patternType="solid">
        <fgColor rgb="FFF2DCDB"/>
        <bgColor rgb="FFF2DCDB"/>
      </patternFill>
    </fill>
    <fill>
      <patternFill patternType="solid">
        <fgColor rgb="FFC3D69B"/>
        <bgColor rgb="FFC3D69B"/>
      </patternFill>
    </fill>
    <fill>
      <patternFill patternType="solid">
        <fgColor rgb="FFCCFFFF"/>
        <bgColor rgb="FFCCFFFF"/>
      </patternFill>
    </fill>
    <fill>
      <patternFill patternType="solid">
        <fgColor rgb="FFA6A6A6"/>
        <bgColor rgb="FFA6A6A6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8" fontId="5" fillId="0" borderId="0" applyBorder="0" applyProtection="0"/>
  </cellStyleXfs>
  <cellXfs count="623">
    <xf numFmtId="0" fontId="0" fillId="0" borderId="0" xfId="0"/>
    <xf numFmtId="164" fontId="3" fillId="0" borderId="0" xfId="8" applyFont="1" applyFill="1" applyAlignment="1" applyProtection="1"/>
    <xf numFmtId="164" fontId="2" fillId="0" borderId="0" xfId="4" applyFont="1" applyFill="1" applyAlignment="1" applyProtection="1">
      <alignment horizontal="center" vertical="center"/>
      <protection locked="0"/>
    </xf>
    <xf numFmtId="164" fontId="2" fillId="0" borderId="0" xfId="4" applyFont="1" applyFill="1" applyAlignment="1" applyProtection="1"/>
    <xf numFmtId="164" fontId="2" fillId="0" borderId="2" xfId="4" applyFont="1" applyFill="1" applyBorder="1" applyAlignment="1" applyProtection="1">
      <alignment horizontal="center" vertical="center"/>
      <protection locked="0"/>
    </xf>
    <xf numFmtId="164" fontId="2" fillId="2" borderId="2" xfId="4" applyFont="1" applyFill="1" applyBorder="1" applyAlignment="1" applyProtection="1">
      <alignment horizontal="center" vertical="center" textRotation="90"/>
      <protection locked="0"/>
    </xf>
    <xf numFmtId="164" fontId="2" fillId="2" borderId="2" xfId="4" applyFont="1" applyFill="1" applyBorder="1" applyAlignment="1" applyProtection="1">
      <alignment horizontal="left" vertical="center" textRotation="90"/>
      <protection locked="0"/>
    </xf>
    <xf numFmtId="164" fontId="2" fillId="3" borderId="2" xfId="4" applyFont="1" applyFill="1" applyBorder="1" applyAlignment="1" applyProtection="1">
      <alignment horizontal="center" vertical="center"/>
      <protection locked="0"/>
    </xf>
    <xf numFmtId="164" fontId="2" fillId="3" borderId="2" xfId="4" applyFont="1" applyFill="1" applyBorder="1" applyAlignment="1" applyProtection="1">
      <alignment horizontal="left" vertical="center"/>
      <protection locked="0"/>
    </xf>
    <xf numFmtId="164" fontId="2" fillId="0" borderId="0" xfId="4" applyFont="1" applyFill="1" applyAlignment="1" applyProtection="1">
      <alignment horizontal="left" vertical="center"/>
      <protection locked="0"/>
    </xf>
    <xf numFmtId="164" fontId="2" fillId="2" borderId="0" xfId="4" applyFont="1" applyFill="1" applyAlignment="1" applyProtection="1">
      <alignment horizontal="center" vertical="center"/>
      <protection locked="0"/>
    </xf>
    <xf numFmtId="164" fontId="7" fillId="0" borderId="2" xfId="4" applyFont="1" applyFill="1" applyBorder="1" applyAlignment="1" applyProtection="1">
      <alignment horizontal="center" vertical="center"/>
      <protection locked="0"/>
    </xf>
    <xf numFmtId="164" fontId="2" fillId="0" borderId="0" xfId="4" applyFont="1" applyFill="1" applyAlignment="1" applyProtection="1">
      <alignment horizontal="left" vertical="top" wrapText="1"/>
      <protection locked="0"/>
    </xf>
    <xf numFmtId="164" fontId="11" fillId="0" borderId="2" xfId="4" applyFont="1" applyFill="1" applyBorder="1" applyAlignment="1" applyProtection="1">
      <alignment horizontal="center" vertical="center"/>
      <protection locked="0"/>
    </xf>
    <xf numFmtId="164" fontId="2" fillId="0" borderId="0" xfId="4" applyFont="1" applyFill="1" applyAlignment="1" applyProtection="1">
      <alignment horizontal="center" vertical="center" wrapText="1"/>
      <protection locked="0"/>
    </xf>
    <xf numFmtId="164" fontId="7" fillId="0" borderId="0" xfId="4" applyFont="1" applyFill="1" applyAlignment="1" applyProtection="1">
      <alignment horizontal="center" vertical="center" wrapText="1"/>
      <protection locked="0"/>
    </xf>
    <xf numFmtId="164" fontId="7" fillId="0" borderId="0" xfId="4" applyFont="1" applyFill="1" applyAlignment="1" applyProtection="1">
      <alignment horizontal="center" vertical="center"/>
      <protection locked="0"/>
    </xf>
    <xf numFmtId="164" fontId="2" fillId="3" borderId="0" xfId="4" applyFont="1" applyFill="1" applyAlignment="1" applyProtection="1">
      <alignment horizontal="center" vertical="center" wrapText="1"/>
      <protection locked="0"/>
    </xf>
    <xf numFmtId="164" fontId="2" fillId="3" borderId="0" xfId="4" applyFont="1" applyFill="1" applyAlignment="1" applyProtection="1">
      <alignment horizontal="left" vertical="center"/>
      <protection locked="0"/>
    </xf>
    <xf numFmtId="164" fontId="2" fillId="3" borderId="0" xfId="4" applyFont="1" applyFill="1" applyAlignment="1" applyProtection="1">
      <alignment horizontal="center" vertical="center"/>
      <protection locked="0"/>
    </xf>
    <xf numFmtId="164" fontId="15" fillId="3" borderId="0" xfId="4" applyFont="1" applyFill="1" applyAlignment="1" applyProtection="1">
      <protection locked="0"/>
    </xf>
    <xf numFmtId="164" fontId="16" fillId="3" borderId="2" xfId="4" applyFont="1" applyFill="1" applyBorder="1" applyAlignment="1" applyProtection="1">
      <alignment horizontal="center" vertical="center"/>
      <protection locked="0"/>
    </xf>
    <xf numFmtId="164" fontId="16" fillId="3" borderId="2" xfId="4" applyFont="1" applyFill="1" applyBorder="1" applyAlignment="1" applyProtection="1">
      <alignment horizontal="left" vertical="center" wrapText="1"/>
      <protection locked="0"/>
    </xf>
    <xf numFmtId="164" fontId="7" fillId="4" borderId="2" xfId="4" applyFont="1" applyFill="1" applyBorder="1" applyAlignment="1" applyProtection="1">
      <alignment horizontal="center" vertical="center"/>
      <protection locked="0"/>
    </xf>
    <xf numFmtId="164" fontId="7" fillId="0" borderId="0" xfId="4" applyFont="1" applyFill="1" applyAlignment="1" applyProtection="1">
      <protection locked="0"/>
    </xf>
    <xf numFmtId="164" fontId="16" fillId="5" borderId="2" xfId="4" applyFont="1" applyFill="1" applyBorder="1" applyAlignment="1" applyProtection="1">
      <alignment horizontal="center" vertical="center"/>
      <protection locked="0"/>
    </xf>
    <xf numFmtId="164" fontId="16" fillId="6" borderId="7" xfId="4" applyFont="1" applyFill="1" applyBorder="1" applyAlignment="1" applyProtection="1">
      <alignment horizontal="center" vertical="center"/>
      <protection locked="0"/>
    </xf>
    <xf numFmtId="165" fontId="16" fillId="7" borderId="3" xfId="4" applyNumberFormat="1" applyFont="1" applyFill="1" applyBorder="1" applyAlignment="1" applyProtection="1">
      <alignment horizontal="center" vertical="center"/>
      <protection locked="0"/>
    </xf>
    <xf numFmtId="165" fontId="16" fillId="8" borderId="2" xfId="4" applyNumberFormat="1" applyFont="1" applyFill="1" applyBorder="1" applyAlignment="1" applyProtection="1">
      <alignment horizontal="center" vertical="center"/>
      <protection locked="0"/>
    </xf>
    <xf numFmtId="165" fontId="16" fillId="9" borderId="7" xfId="4" applyNumberFormat="1" applyFont="1" applyFill="1" applyBorder="1" applyAlignment="1" applyProtection="1">
      <alignment horizontal="center" vertical="center"/>
      <protection locked="0"/>
    </xf>
    <xf numFmtId="165" fontId="16" fillId="10" borderId="2" xfId="4" applyNumberFormat="1" applyFont="1" applyFill="1" applyBorder="1" applyAlignment="1" applyProtection="1">
      <alignment horizontal="center" vertical="center"/>
      <protection locked="0"/>
    </xf>
    <xf numFmtId="165" fontId="16" fillId="3" borderId="2" xfId="4" applyNumberFormat="1" applyFont="1" applyFill="1" applyBorder="1" applyAlignment="1" applyProtection="1">
      <alignment horizontal="center" vertical="center"/>
      <protection locked="0"/>
    </xf>
    <xf numFmtId="165" fontId="16" fillId="3" borderId="8" xfId="4" applyNumberFormat="1" applyFont="1" applyFill="1" applyBorder="1" applyAlignment="1" applyProtection="1">
      <alignment horizontal="center" vertical="center"/>
      <protection locked="0"/>
    </xf>
    <xf numFmtId="165" fontId="16" fillId="3" borderId="9" xfId="4" applyNumberFormat="1" applyFont="1" applyFill="1" applyBorder="1" applyAlignment="1" applyProtection="1">
      <alignment horizontal="center" vertical="center"/>
      <protection locked="0"/>
    </xf>
    <xf numFmtId="165" fontId="16" fillId="5" borderId="9" xfId="4" applyNumberFormat="1" applyFont="1" applyFill="1" applyBorder="1" applyAlignment="1" applyProtection="1">
      <alignment horizontal="center" vertical="center"/>
      <protection locked="0"/>
    </xf>
    <xf numFmtId="165" fontId="16" fillId="6" borderId="9" xfId="4" applyNumberFormat="1" applyFont="1" applyFill="1" applyBorder="1" applyAlignment="1" applyProtection="1">
      <alignment horizontal="center" vertical="center"/>
      <protection locked="0"/>
    </xf>
    <xf numFmtId="165" fontId="16" fillId="7" borderId="9" xfId="4" applyNumberFormat="1" applyFont="1" applyFill="1" applyBorder="1" applyAlignment="1" applyProtection="1">
      <alignment horizontal="center" vertical="center"/>
      <protection locked="0"/>
    </xf>
    <xf numFmtId="165" fontId="16" fillId="8" borderId="9" xfId="4" applyNumberFormat="1" applyFont="1" applyFill="1" applyBorder="1" applyAlignment="1" applyProtection="1">
      <alignment horizontal="center" vertical="center"/>
      <protection locked="0"/>
    </xf>
    <xf numFmtId="165" fontId="16" fillId="9" borderId="9" xfId="4" applyNumberFormat="1" applyFont="1" applyFill="1" applyBorder="1" applyAlignment="1" applyProtection="1">
      <alignment horizontal="center" vertical="center"/>
      <protection locked="0"/>
    </xf>
    <xf numFmtId="165" fontId="16" fillId="10" borderId="9" xfId="4" applyNumberFormat="1" applyFont="1" applyFill="1" applyBorder="1" applyAlignment="1" applyProtection="1">
      <alignment horizontal="center" vertical="center"/>
      <protection locked="0"/>
    </xf>
    <xf numFmtId="165" fontId="16" fillId="3" borderId="10" xfId="4" applyNumberFormat="1" applyFont="1" applyFill="1" applyBorder="1" applyAlignment="1" applyProtection="1">
      <alignment horizontal="center" vertical="center"/>
      <protection locked="0"/>
    </xf>
    <xf numFmtId="165" fontId="16" fillId="4" borderId="9" xfId="4" applyNumberFormat="1" applyFont="1" applyFill="1" applyBorder="1" applyAlignment="1" applyProtection="1">
      <alignment horizontal="center" vertical="center"/>
      <protection locked="0"/>
    </xf>
    <xf numFmtId="164" fontId="7" fillId="0" borderId="5" xfId="4" applyFont="1" applyFill="1" applyBorder="1" applyAlignment="1" applyProtection="1">
      <protection locked="0"/>
    </xf>
    <xf numFmtId="164" fontId="7" fillId="4" borderId="2" xfId="4" applyFont="1" applyFill="1" applyBorder="1" applyAlignment="1" applyProtection="1">
      <protection locked="0"/>
    </xf>
    <xf numFmtId="164" fontId="7" fillId="3" borderId="7" xfId="4" applyFont="1" applyFill="1" applyBorder="1" applyAlignment="1" applyProtection="1">
      <protection locked="0"/>
    </xf>
    <xf numFmtId="164" fontId="7" fillId="3" borderId="2" xfId="4" applyFont="1" applyFill="1" applyBorder="1" applyAlignment="1" applyProtection="1">
      <protection locked="0"/>
    </xf>
    <xf numFmtId="164" fontId="16" fillId="11" borderId="11" xfId="4" applyFont="1" applyFill="1" applyBorder="1" applyAlignment="1" applyProtection="1">
      <alignment horizontal="center" vertical="center"/>
      <protection locked="0"/>
    </xf>
    <xf numFmtId="164" fontId="19" fillId="3" borderId="2" xfId="4" applyFont="1" applyFill="1" applyBorder="1" applyAlignment="1" applyProtection="1">
      <alignment horizontal="center" vertical="center"/>
      <protection locked="0"/>
    </xf>
    <xf numFmtId="164" fontId="7" fillId="4" borderId="12" xfId="4" applyFont="1" applyFill="1" applyBorder="1" applyAlignment="1" applyProtection="1">
      <alignment horizontal="center" vertical="center"/>
      <protection locked="0"/>
    </xf>
    <xf numFmtId="164" fontId="7" fillId="13" borderId="4" xfId="4" applyFont="1" applyFill="1" applyBorder="1" applyAlignment="1" applyProtection="1">
      <alignment horizontal="center" vertical="center"/>
      <protection locked="0"/>
    </xf>
    <xf numFmtId="164" fontId="7" fillId="13" borderId="12" xfId="4" applyFont="1" applyFill="1" applyBorder="1" applyAlignment="1" applyProtection="1">
      <alignment horizontal="center" vertical="center"/>
      <protection locked="0"/>
    </xf>
    <xf numFmtId="164" fontId="16" fillId="2" borderId="2" xfId="4" applyFont="1" applyFill="1" applyBorder="1" applyAlignment="1" applyProtection="1">
      <alignment horizontal="center" vertical="center"/>
      <protection locked="0"/>
    </xf>
    <xf numFmtId="164" fontId="16" fillId="2" borderId="2" xfId="4" applyFont="1" applyFill="1" applyBorder="1" applyAlignment="1" applyProtection="1">
      <alignment horizontal="left" vertical="center" wrapText="1"/>
      <protection locked="0"/>
    </xf>
    <xf numFmtId="164" fontId="16" fillId="2" borderId="7" xfId="4" applyFont="1" applyFill="1" applyBorder="1" applyAlignment="1" applyProtection="1">
      <alignment horizontal="left" vertical="center" wrapText="1"/>
      <protection locked="0"/>
    </xf>
    <xf numFmtId="164" fontId="16" fillId="13" borderId="2" xfId="4" applyFont="1" applyFill="1" applyBorder="1" applyAlignment="1" applyProtection="1">
      <alignment horizontal="center" vertical="center"/>
      <protection locked="0"/>
    </xf>
    <xf numFmtId="164" fontId="16" fillId="13" borderId="7" xfId="4" applyFont="1" applyFill="1" applyBorder="1" applyAlignment="1" applyProtection="1">
      <alignment horizontal="center" vertical="center"/>
      <protection locked="0"/>
    </xf>
    <xf numFmtId="164" fontId="16" fillId="13" borderId="3" xfId="4" applyFont="1" applyFill="1" applyBorder="1" applyAlignment="1" applyProtection="1">
      <alignment horizontal="center" vertical="center"/>
      <protection locked="0"/>
    </xf>
    <xf numFmtId="164" fontId="16" fillId="13" borderId="11" xfId="4" applyFont="1" applyFill="1" applyBorder="1" applyAlignment="1" applyProtection="1">
      <alignment horizontal="center" vertical="center"/>
      <protection locked="0"/>
    </xf>
    <xf numFmtId="164" fontId="16" fillId="13" borderId="13" xfId="4" applyFont="1" applyFill="1" applyBorder="1" applyAlignment="1" applyProtection="1">
      <alignment horizontal="center" vertical="center"/>
      <protection locked="0"/>
    </xf>
    <xf numFmtId="164" fontId="20" fillId="13" borderId="2" xfId="4" applyFont="1" applyFill="1" applyBorder="1" applyAlignment="1" applyProtection="1">
      <alignment horizontal="center" vertical="center"/>
      <protection locked="0"/>
    </xf>
    <xf numFmtId="164" fontId="20" fillId="13" borderId="3" xfId="4" applyFont="1" applyFill="1" applyBorder="1" applyAlignment="1" applyProtection="1">
      <alignment horizontal="center" vertical="center"/>
      <protection locked="0"/>
    </xf>
    <xf numFmtId="164" fontId="20" fillId="13" borderId="7" xfId="4" applyFont="1" applyFill="1" applyBorder="1" applyAlignment="1" applyProtection="1">
      <alignment horizontal="center" vertical="center"/>
      <protection locked="0"/>
    </xf>
    <xf numFmtId="164" fontId="20" fillId="12" borderId="2" xfId="4" applyFont="1" applyFill="1" applyBorder="1" applyAlignment="1" applyProtection="1">
      <alignment horizontal="center" vertical="center"/>
    </xf>
    <xf numFmtId="164" fontId="20" fillId="12" borderId="7" xfId="4" applyFont="1" applyFill="1" applyBorder="1" applyAlignment="1" applyProtection="1">
      <alignment horizontal="center" vertical="center"/>
    </xf>
    <xf numFmtId="164" fontId="20" fillId="12" borderId="3" xfId="4" applyFont="1" applyFill="1" applyBorder="1" applyAlignment="1" applyProtection="1">
      <alignment horizontal="center" vertical="center"/>
    </xf>
    <xf numFmtId="164" fontId="7" fillId="13" borderId="7" xfId="4" applyFont="1" applyFill="1" applyBorder="1" applyAlignment="1" applyProtection="1">
      <alignment horizontal="center" vertical="center"/>
      <protection locked="0"/>
    </xf>
    <xf numFmtId="164" fontId="7" fillId="13" borderId="2" xfId="4" applyFont="1" applyFill="1" applyBorder="1" applyAlignment="1" applyProtection="1">
      <alignment horizontal="center" vertical="center"/>
      <protection locked="0"/>
    </xf>
    <xf numFmtId="164" fontId="19" fillId="14" borderId="2" xfId="4" applyFont="1" applyFill="1" applyBorder="1" applyAlignment="1" applyProtection="1">
      <alignment horizontal="center" vertical="center"/>
    </xf>
    <xf numFmtId="164" fontId="16" fillId="14" borderId="2" xfId="4" applyFont="1" applyFill="1" applyBorder="1" applyAlignment="1" applyProtection="1">
      <alignment horizontal="left" vertical="center" wrapText="1"/>
    </xf>
    <xf numFmtId="164" fontId="19" fillId="14" borderId="7" xfId="4" applyFont="1" applyFill="1" applyBorder="1" applyAlignment="1" applyProtection="1">
      <alignment horizontal="center" vertical="center" wrapText="1"/>
    </xf>
    <xf numFmtId="164" fontId="21" fillId="14" borderId="2" xfId="4" applyFont="1" applyFill="1" applyBorder="1" applyAlignment="1" applyProtection="1">
      <alignment horizontal="center" vertical="center"/>
    </xf>
    <xf numFmtId="164" fontId="21" fillId="14" borderId="7" xfId="4" applyFont="1" applyFill="1" applyBorder="1" applyAlignment="1" applyProtection="1">
      <alignment horizontal="center" vertical="center"/>
    </xf>
    <xf numFmtId="164" fontId="19" fillId="14" borderId="3" xfId="4" applyFont="1" applyFill="1" applyBorder="1" applyAlignment="1" applyProtection="1">
      <alignment horizontal="center" vertical="center"/>
    </xf>
    <xf numFmtId="164" fontId="19" fillId="14" borderId="7" xfId="4" applyFont="1" applyFill="1" applyBorder="1" applyAlignment="1" applyProtection="1">
      <alignment horizontal="center" vertical="center"/>
    </xf>
    <xf numFmtId="164" fontId="19" fillId="14" borderId="14" xfId="4" applyFont="1" applyFill="1" applyBorder="1" applyAlignment="1" applyProtection="1">
      <alignment horizontal="center" vertical="center"/>
    </xf>
    <xf numFmtId="164" fontId="19" fillId="4" borderId="2" xfId="4" applyFont="1" applyFill="1" applyBorder="1" applyAlignment="1" applyProtection="1">
      <alignment horizontal="center" vertical="center"/>
    </xf>
    <xf numFmtId="164" fontId="7" fillId="0" borderId="0" xfId="4" applyFont="1" applyFill="1" applyAlignment="1" applyProtection="1"/>
    <xf numFmtId="164" fontId="19" fillId="2" borderId="3" xfId="4" applyFont="1" applyFill="1" applyBorder="1" applyAlignment="1" applyProtection="1">
      <alignment horizontal="center" vertical="center"/>
    </xf>
    <xf numFmtId="164" fontId="16" fillId="2" borderId="9" xfId="4" applyFont="1" applyFill="1" applyBorder="1" applyAlignment="1" applyProtection="1">
      <alignment horizontal="left" vertical="center" wrapText="1"/>
    </xf>
    <xf numFmtId="164" fontId="19" fillId="2" borderId="8" xfId="4" applyFont="1" applyFill="1" applyBorder="1" applyAlignment="1" applyProtection="1">
      <alignment horizontal="center" vertical="center" wrapText="1"/>
    </xf>
    <xf numFmtId="164" fontId="19" fillId="2" borderId="7" xfId="4" applyFont="1" applyFill="1" applyBorder="1" applyAlignment="1" applyProtection="1">
      <alignment horizontal="center" vertical="center" wrapText="1"/>
    </xf>
    <xf numFmtId="164" fontId="19" fillId="2" borderId="2" xfId="4" applyFont="1" applyFill="1" applyBorder="1" applyAlignment="1" applyProtection="1">
      <alignment horizontal="center" vertical="center" wrapText="1"/>
    </xf>
    <xf numFmtId="164" fontId="19" fillId="13" borderId="2" xfId="4" applyFont="1" applyFill="1" applyBorder="1" applyAlignment="1" applyProtection="1">
      <alignment horizontal="center" vertical="center"/>
    </xf>
    <xf numFmtId="164" fontId="19" fillId="13" borderId="9" xfId="4" applyFont="1" applyFill="1" applyBorder="1" applyAlignment="1" applyProtection="1">
      <alignment horizontal="center" vertical="center"/>
    </xf>
    <xf numFmtId="164" fontId="19" fillId="13" borderId="8" xfId="4" applyFont="1" applyFill="1" applyBorder="1" applyAlignment="1" applyProtection="1">
      <alignment horizontal="center" vertical="center"/>
    </xf>
    <xf numFmtId="164" fontId="19" fillId="13" borderId="10" xfId="4" applyFont="1" applyFill="1" applyBorder="1" applyAlignment="1" applyProtection="1">
      <alignment horizontal="center" vertical="center"/>
    </xf>
    <xf numFmtId="164" fontId="20" fillId="13" borderId="2" xfId="4" applyFont="1" applyFill="1" applyBorder="1" applyAlignment="1" applyProtection="1">
      <alignment horizontal="center" vertical="center"/>
    </xf>
    <xf numFmtId="164" fontId="20" fillId="13" borderId="3" xfId="4" applyFont="1" applyFill="1" applyBorder="1" applyAlignment="1" applyProtection="1">
      <alignment horizontal="center" vertical="center"/>
    </xf>
    <xf numFmtId="164" fontId="20" fillId="13" borderId="14" xfId="4" applyFont="1" applyFill="1" applyBorder="1" applyAlignment="1" applyProtection="1">
      <alignment horizontal="center" vertical="center"/>
    </xf>
    <xf numFmtId="164" fontId="19" fillId="13" borderId="7" xfId="4" applyFont="1" applyFill="1" applyBorder="1" applyAlignment="1" applyProtection="1">
      <alignment horizontal="center" vertical="center"/>
    </xf>
    <xf numFmtId="164" fontId="19" fillId="0" borderId="12" xfId="4" applyFont="1" applyFill="1" applyBorder="1" applyAlignment="1" applyProtection="1">
      <alignment horizontal="center" vertical="center"/>
      <protection locked="0"/>
    </xf>
    <xf numFmtId="164" fontId="7" fillId="0" borderId="2" xfId="4" applyFont="1" applyFill="1" applyBorder="1" applyAlignment="1" applyProtection="1">
      <protection locked="0"/>
    </xf>
    <xf numFmtId="164" fontId="19" fillId="3" borderId="2" xfId="4" applyFont="1" applyFill="1" applyBorder="1" applyAlignment="1" applyProtection="1">
      <alignment horizontal="center" vertical="center" wrapText="1"/>
      <protection locked="0"/>
    </xf>
    <xf numFmtId="164" fontId="19" fillId="3" borderId="15" xfId="4" applyFont="1" applyFill="1" applyBorder="1" applyAlignment="1" applyProtection="1">
      <alignment horizontal="center" vertical="center" wrapText="1"/>
      <protection locked="0"/>
    </xf>
    <xf numFmtId="164" fontId="19" fillId="3" borderId="11" xfId="4" applyFont="1" applyFill="1" applyBorder="1" applyAlignment="1" applyProtection="1">
      <alignment horizontal="center" vertical="center" wrapText="1"/>
      <protection locked="0"/>
    </xf>
    <xf numFmtId="164" fontId="19" fillId="5" borderId="2" xfId="4" applyFont="1" applyFill="1" applyBorder="1" applyAlignment="1" applyProtection="1">
      <alignment horizontal="center" vertical="center"/>
    </xf>
    <xf numFmtId="164" fontId="20" fillId="6" borderId="11" xfId="4" applyFont="1" applyFill="1" applyBorder="1" applyAlignment="1" applyProtection="1">
      <alignment horizontal="center" vertical="center"/>
    </xf>
    <xf numFmtId="164" fontId="20" fillId="7" borderId="11" xfId="4" applyFont="1" applyFill="1" applyBorder="1" applyAlignment="1" applyProtection="1">
      <alignment horizontal="center" vertical="center"/>
    </xf>
    <xf numFmtId="164" fontId="19" fillId="8" borderId="11" xfId="4" applyFont="1" applyFill="1" applyBorder="1" applyAlignment="1" applyProtection="1">
      <alignment horizontal="center" vertical="center"/>
    </xf>
    <xf numFmtId="164" fontId="20" fillId="9" borderId="7" xfId="4" applyFont="1" applyFill="1" applyBorder="1" applyAlignment="1" applyProtection="1">
      <alignment horizontal="center" vertical="center"/>
    </xf>
    <xf numFmtId="164" fontId="20" fillId="10" borderId="11" xfId="4" applyFont="1" applyFill="1" applyBorder="1" applyAlignment="1" applyProtection="1">
      <alignment horizontal="center" vertical="center"/>
    </xf>
    <xf numFmtId="164" fontId="20" fillId="3" borderId="11" xfId="4" applyFont="1" applyFill="1" applyBorder="1" applyAlignment="1" applyProtection="1">
      <alignment horizontal="center" vertical="center"/>
    </xf>
    <xf numFmtId="164" fontId="20" fillId="11" borderId="11" xfId="4" applyFont="1" applyFill="1" applyBorder="1" applyAlignment="1" applyProtection="1">
      <alignment horizontal="center" vertical="center"/>
    </xf>
    <xf numFmtId="164" fontId="20" fillId="11" borderId="2" xfId="4" applyFont="1" applyFill="1" applyBorder="1" applyAlignment="1" applyProtection="1">
      <alignment horizontal="center" vertical="center"/>
    </xf>
    <xf numFmtId="164" fontId="20" fillId="11" borderId="7" xfId="4" applyFont="1" applyFill="1" applyBorder="1" applyAlignment="1" applyProtection="1">
      <alignment horizontal="center" vertical="center"/>
    </xf>
    <xf numFmtId="164" fontId="20" fillId="11" borderId="3" xfId="4" applyFont="1" applyFill="1" applyBorder="1" applyAlignment="1" applyProtection="1">
      <alignment horizontal="center" vertical="center"/>
    </xf>
    <xf numFmtId="164" fontId="20" fillId="5" borderId="11" xfId="4" applyFont="1" applyFill="1" applyBorder="1" applyAlignment="1" applyProtection="1">
      <alignment horizontal="center" vertical="center"/>
    </xf>
    <xf numFmtId="164" fontId="20" fillId="6" borderId="15" xfId="4" applyFont="1" applyFill="1" applyBorder="1" applyAlignment="1" applyProtection="1">
      <alignment horizontal="center" vertical="center"/>
      <protection locked="0"/>
    </xf>
    <xf numFmtId="164" fontId="20" fillId="7" borderId="13" xfId="4" applyFont="1" applyFill="1" applyBorder="1" applyAlignment="1" applyProtection="1">
      <alignment horizontal="center" vertical="center"/>
      <protection locked="0"/>
    </xf>
    <xf numFmtId="164" fontId="20" fillId="8" borderId="11" xfId="4" applyFont="1" applyFill="1" applyBorder="1" applyAlignment="1" applyProtection="1">
      <alignment horizontal="center" vertical="center"/>
    </xf>
    <xf numFmtId="164" fontId="20" fillId="9" borderId="15" xfId="4" applyFont="1" applyFill="1" applyBorder="1" applyAlignment="1" applyProtection="1">
      <alignment horizontal="center" vertical="center"/>
      <protection locked="0"/>
    </xf>
    <xf numFmtId="164" fontId="20" fillId="10" borderId="11" xfId="4" applyFont="1" applyFill="1" applyBorder="1" applyAlignment="1" applyProtection="1">
      <alignment horizontal="center" vertical="center"/>
      <protection locked="0"/>
    </xf>
    <xf numFmtId="164" fontId="20" fillId="3" borderId="11" xfId="4" applyFont="1" applyFill="1" applyBorder="1" applyAlignment="1" applyProtection="1">
      <alignment horizontal="center" vertical="center"/>
      <protection locked="0"/>
    </xf>
    <xf numFmtId="164" fontId="20" fillId="3" borderId="13" xfId="4" applyFont="1" applyFill="1" applyBorder="1" applyAlignment="1" applyProtection="1">
      <alignment horizontal="center" vertical="center"/>
      <protection locked="0"/>
    </xf>
    <xf numFmtId="164" fontId="19" fillId="4" borderId="2" xfId="4" applyFont="1" applyFill="1" applyBorder="1" applyAlignment="1" applyProtection="1">
      <alignment horizontal="center" vertical="center"/>
      <protection locked="0"/>
    </xf>
    <xf numFmtId="164" fontId="19" fillId="3" borderId="7" xfId="4" applyFont="1" applyFill="1" applyBorder="1" applyAlignment="1" applyProtection="1">
      <alignment horizontal="center" vertical="center"/>
      <protection locked="0"/>
    </xf>
    <xf numFmtId="164" fontId="19" fillId="0" borderId="2" xfId="4" applyFont="1" applyFill="1" applyBorder="1" applyAlignment="1" applyProtection="1">
      <alignment horizontal="center" vertical="center"/>
      <protection locked="0"/>
    </xf>
    <xf numFmtId="164" fontId="19" fillId="4" borderId="11" xfId="4" applyFont="1" applyFill="1" applyBorder="1" applyAlignment="1" applyProtection="1">
      <alignment horizontal="center" vertical="center"/>
      <protection locked="0"/>
    </xf>
    <xf numFmtId="164" fontId="19" fillId="3" borderId="11" xfId="4" applyFont="1" applyFill="1" applyBorder="1" applyAlignment="1" applyProtection="1">
      <alignment horizontal="center" vertical="center"/>
      <protection locked="0"/>
    </xf>
    <xf numFmtId="164" fontId="19" fillId="3" borderId="7" xfId="4" applyFont="1" applyFill="1" applyBorder="1" applyAlignment="1" applyProtection="1">
      <alignment horizontal="center" vertical="center" wrapText="1"/>
      <protection locked="0"/>
    </xf>
    <xf numFmtId="164" fontId="20" fillId="6" borderId="7" xfId="4" applyFont="1" applyFill="1" applyBorder="1" applyAlignment="1" applyProtection="1">
      <alignment horizontal="center" vertical="center"/>
      <protection locked="0"/>
    </xf>
    <xf numFmtId="164" fontId="20" fillId="7" borderId="3" xfId="4" applyFont="1" applyFill="1" applyBorder="1" applyAlignment="1" applyProtection="1">
      <alignment horizontal="center" vertical="center"/>
      <protection locked="0"/>
    </xf>
    <xf numFmtId="164" fontId="20" fillId="9" borderId="7" xfId="4" applyFont="1" applyFill="1" applyBorder="1" applyAlignment="1" applyProtection="1">
      <alignment horizontal="center" vertical="center"/>
      <protection locked="0"/>
    </xf>
    <xf numFmtId="164" fontId="20" fillId="10" borderId="2" xfId="4" applyFont="1" applyFill="1" applyBorder="1" applyAlignment="1" applyProtection="1">
      <alignment horizontal="center" vertical="center"/>
      <protection locked="0"/>
    </xf>
    <xf numFmtId="164" fontId="20" fillId="3" borderId="2" xfId="4" applyFont="1" applyFill="1" applyBorder="1" applyAlignment="1" applyProtection="1">
      <alignment horizontal="center" vertical="center"/>
      <protection locked="0"/>
    </xf>
    <xf numFmtId="164" fontId="20" fillId="3" borderId="3" xfId="4" applyFont="1" applyFill="1" applyBorder="1" applyAlignment="1" applyProtection="1">
      <alignment horizontal="center" vertical="center"/>
      <protection locked="0"/>
    </xf>
    <xf numFmtId="164" fontId="19" fillId="0" borderId="9" xfId="4" applyFont="1" applyFill="1" applyBorder="1" applyAlignment="1" applyProtection="1">
      <alignment horizontal="center" vertical="center"/>
      <protection locked="0"/>
    </xf>
    <xf numFmtId="164" fontId="19" fillId="3" borderId="8" xfId="4" applyFont="1" applyFill="1" applyBorder="1" applyAlignment="1" applyProtection="1">
      <alignment horizontal="center" vertical="center" wrapText="1"/>
      <protection locked="0"/>
    </xf>
    <xf numFmtId="164" fontId="19" fillId="3" borderId="9" xfId="4" applyFont="1" applyFill="1" applyBorder="1" applyAlignment="1" applyProtection="1">
      <alignment horizontal="center" vertical="center" wrapText="1"/>
      <protection locked="0"/>
    </xf>
    <xf numFmtId="164" fontId="20" fillId="11" borderId="9" xfId="4" applyFont="1" applyFill="1" applyBorder="1" applyAlignment="1" applyProtection="1">
      <alignment horizontal="center" vertical="center"/>
    </xf>
    <xf numFmtId="164" fontId="20" fillId="11" borderId="8" xfId="4" applyFont="1" applyFill="1" applyBorder="1" applyAlignment="1" applyProtection="1">
      <alignment horizontal="center" vertical="center"/>
    </xf>
    <xf numFmtId="164" fontId="20" fillId="11" borderId="10" xfId="4" applyFont="1" applyFill="1" applyBorder="1" applyAlignment="1" applyProtection="1">
      <alignment horizontal="center" vertical="center"/>
    </xf>
    <xf numFmtId="164" fontId="20" fillId="6" borderId="8" xfId="4" applyFont="1" applyFill="1" applyBorder="1" applyAlignment="1" applyProtection="1">
      <alignment horizontal="center" vertical="center"/>
      <protection locked="0"/>
    </xf>
    <xf numFmtId="164" fontId="20" fillId="7" borderId="10" xfId="4" applyFont="1" applyFill="1" applyBorder="1" applyAlignment="1" applyProtection="1">
      <alignment horizontal="center" vertical="center"/>
      <protection locked="0"/>
    </xf>
    <xf numFmtId="164" fontId="20" fillId="9" borderId="8" xfId="4" applyFont="1" applyFill="1" applyBorder="1" applyAlignment="1" applyProtection="1">
      <alignment horizontal="center" vertical="center"/>
      <protection locked="0"/>
    </xf>
    <xf numFmtId="164" fontId="20" fillId="10" borderId="9" xfId="4" applyFont="1" applyFill="1" applyBorder="1" applyAlignment="1" applyProtection="1">
      <alignment horizontal="center" vertical="center"/>
      <protection locked="0"/>
    </xf>
    <xf numFmtId="164" fontId="20" fillId="3" borderId="9" xfId="4" applyFont="1" applyFill="1" applyBorder="1" applyAlignment="1" applyProtection="1">
      <alignment horizontal="center" vertical="center"/>
      <protection locked="0"/>
    </xf>
    <xf numFmtId="164" fontId="20" fillId="3" borderId="10" xfId="4" applyFont="1" applyFill="1" applyBorder="1" applyAlignment="1" applyProtection="1">
      <alignment horizontal="center" vertical="center"/>
      <protection locked="0"/>
    </xf>
    <xf numFmtId="164" fontId="19" fillId="4" borderId="12" xfId="4" applyFont="1" applyFill="1" applyBorder="1" applyAlignment="1" applyProtection="1">
      <alignment horizontal="center" vertical="center"/>
      <protection locked="0"/>
    </xf>
    <xf numFmtId="164" fontId="16" fillId="3" borderId="9" xfId="4" applyFont="1" applyFill="1" applyBorder="1" applyAlignment="1" applyProtection="1">
      <alignment horizontal="left" vertical="center" wrapText="1"/>
      <protection locked="0"/>
    </xf>
    <xf numFmtId="164" fontId="19" fillId="5" borderId="11" xfId="4" applyFont="1" applyFill="1" applyBorder="1" applyAlignment="1" applyProtection="1">
      <alignment horizontal="center" vertical="center"/>
    </xf>
    <xf numFmtId="164" fontId="20" fillId="9" borderId="8" xfId="4" applyFont="1" applyFill="1" applyBorder="1" applyAlignment="1" applyProtection="1">
      <alignment horizontal="center" vertical="center"/>
    </xf>
    <xf numFmtId="164" fontId="16" fillId="2" borderId="2" xfId="4" applyFont="1" applyFill="1" applyBorder="1" applyAlignment="1" applyProtection="1">
      <alignment horizontal="left" vertical="center" wrapText="1"/>
    </xf>
    <xf numFmtId="164" fontId="22" fillId="13" borderId="2" xfId="4" applyFont="1" applyFill="1" applyBorder="1" applyAlignment="1" applyProtection="1">
      <alignment horizontal="center" vertical="center"/>
    </xf>
    <xf numFmtId="164" fontId="22" fillId="13" borderId="3" xfId="4" applyFont="1" applyFill="1" applyBorder="1" applyAlignment="1" applyProtection="1">
      <alignment horizontal="center" vertical="center"/>
    </xf>
    <xf numFmtId="164" fontId="19" fillId="13" borderId="14" xfId="4" applyFont="1" applyFill="1" applyBorder="1" applyAlignment="1" applyProtection="1">
      <alignment horizontal="center" vertical="center"/>
    </xf>
    <xf numFmtId="164" fontId="16" fillId="3" borderId="11" xfId="4" applyFont="1" applyFill="1" applyBorder="1" applyAlignment="1" applyProtection="1">
      <alignment horizontal="left" vertical="center" wrapText="1"/>
      <protection locked="0"/>
    </xf>
    <xf numFmtId="164" fontId="20" fillId="6" borderId="2" xfId="4" applyFont="1" applyFill="1" applyBorder="1" applyAlignment="1" applyProtection="1">
      <alignment horizontal="center" vertical="center"/>
    </xf>
    <xf numFmtId="164" fontId="20" fillId="7" borderId="2" xfId="4" applyFont="1" applyFill="1" applyBorder="1" applyAlignment="1" applyProtection="1">
      <alignment horizontal="center" vertical="center"/>
    </xf>
    <xf numFmtId="164" fontId="20" fillId="10" borderId="2" xfId="4" applyFont="1" applyFill="1" applyBorder="1" applyAlignment="1" applyProtection="1">
      <alignment horizontal="center" vertical="center"/>
    </xf>
    <xf numFmtId="164" fontId="20" fillId="3" borderId="2" xfId="4" applyFont="1" applyFill="1" applyBorder="1" applyAlignment="1" applyProtection="1">
      <alignment horizontal="center" vertical="center"/>
    </xf>
    <xf numFmtId="164" fontId="20" fillId="11" borderId="15" xfId="4" applyFont="1" applyFill="1" applyBorder="1" applyAlignment="1" applyProtection="1">
      <alignment horizontal="center" vertical="center"/>
    </xf>
    <xf numFmtId="164" fontId="20" fillId="11" borderId="1" xfId="4" applyFont="1" applyFill="1" applyBorder="1" applyAlignment="1" applyProtection="1">
      <alignment horizontal="center" vertical="center"/>
    </xf>
    <xf numFmtId="164" fontId="20" fillId="5" borderId="2" xfId="4" applyFont="1" applyFill="1" applyBorder="1" applyAlignment="1" applyProtection="1">
      <alignment horizontal="center" vertical="center"/>
    </xf>
    <xf numFmtId="164" fontId="20" fillId="8" borderId="2" xfId="4" applyFont="1" applyFill="1" applyBorder="1" applyAlignment="1" applyProtection="1">
      <alignment horizontal="center" vertical="center"/>
    </xf>
    <xf numFmtId="164" fontId="20" fillId="11" borderId="14" xfId="4" applyFont="1" applyFill="1" applyBorder="1" applyAlignment="1" applyProtection="1">
      <alignment horizontal="center" vertical="center"/>
    </xf>
    <xf numFmtId="164" fontId="19" fillId="3" borderId="4" xfId="4" applyFont="1" applyFill="1" applyBorder="1" applyAlignment="1" applyProtection="1">
      <alignment horizontal="center" vertical="center"/>
      <protection locked="0"/>
    </xf>
    <xf numFmtId="164" fontId="19" fillId="3" borderId="12" xfId="4" applyFont="1" applyFill="1" applyBorder="1" applyAlignment="1" applyProtection="1">
      <alignment horizontal="center" vertical="center"/>
      <protection locked="0"/>
    </xf>
    <xf numFmtId="164" fontId="19" fillId="2" borderId="2" xfId="4" applyFont="1" applyFill="1" applyBorder="1" applyAlignment="1" applyProtection="1">
      <alignment horizontal="center" vertical="center"/>
    </xf>
    <xf numFmtId="164" fontId="19" fillId="5" borderId="9" xfId="4" applyFont="1" applyFill="1" applyBorder="1" applyAlignment="1" applyProtection="1">
      <alignment horizontal="center" vertical="center"/>
    </xf>
    <xf numFmtId="164" fontId="19" fillId="8" borderId="2" xfId="4" applyFont="1" applyFill="1" applyBorder="1" applyAlignment="1" applyProtection="1">
      <alignment horizontal="center" vertical="center"/>
    </xf>
    <xf numFmtId="164" fontId="20" fillId="3" borderId="7" xfId="4" applyFont="1" applyFill="1" applyBorder="1" applyAlignment="1" applyProtection="1">
      <alignment horizontal="center" vertical="center"/>
    </xf>
    <xf numFmtId="164" fontId="20" fillId="6" borderId="11" xfId="4" applyFont="1" applyFill="1" applyBorder="1" applyAlignment="1" applyProtection="1">
      <alignment horizontal="center" vertical="center"/>
      <protection locked="0"/>
    </xf>
    <xf numFmtId="164" fontId="20" fillId="7" borderId="11" xfId="4" applyFont="1" applyFill="1" applyBorder="1" applyAlignment="1" applyProtection="1">
      <alignment horizontal="center" vertical="center"/>
      <protection locked="0"/>
    </xf>
    <xf numFmtId="164" fontId="20" fillId="9" borderId="11" xfId="4" applyFont="1" applyFill="1" applyBorder="1" applyAlignment="1" applyProtection="1">
      <alignment horizontal="center" vertical="center"/>
      <protection locked="0"/>
    </xf>
    <xf numFmtId="164" fontId="16" fillId="2" borderId="2" xfId="4" applyFont="1" applyFill="1" applyBorder="1" applyAlignment="1" applyProtection="1">
      <alignment horizontal="center" vertical="center"/>
    </xf>
    <xf numFmtId="164" fontId="20" fillId="9" borderId="14" xfId="4" applyFont="1" applyFill="1" applyBorder="1" applyAlignment="1" applyProtection="1">
      <alignment horizontal="center" vertical="center"/>
    </xf>
    <xf numFmtId="164" fontId="20" fillId="10" borderId="3" xfId="4" applyFont="1" applyFill="1" applyBorder="1" applyAlignment="1" applyProtection="1">
      <alignment horizontal="center" vertical="center"/>
    </xf>
    <xf numFmtId="164" fontId="20" fillId="4" borderId="2" xfId="4" applyFont="1" applyFill="1" applyBorder="1" applyAlignment="1" applyProtection="1">
      <alignment horizontal="center" vertical="center"/>
    </xf>
    <xf numFmtId="164" fontId="20" fillId="13" borderId="7" xfId="4" applyFont="1" applyFill="1" applyBorder="1" applyAlignment="1" applyProtection="1">
      <alignment horizontal="center" vertical="center"/>
    </xf>
    <xf numFmtId="164" fontId="19" fillId="9" borderId="7" xfId="4" applyFont="1" applyFill="1" applyBorder="1" applyAlignment="1" applyProtection="1">
      <alignment horizontal="center" vertical="center"/>
    </xf>
    <xf numFmtId="164" fontId="19" fillId="10" borderId="2" xfId="4" applyFont="1" applyFill="1" applyBorder="1" applyAlignment="1" applyProtection="1">
      <alignment horizontal="center" vertical="center"/>
    </xf>
    <xf numFmtId="164" fontId="19" fillId="11" borderId="2" xfId="4" applyFont="1" applyFill="1" applyBorder="1" applyAlignment="1" applyProtection="1">
      <alignment horizontal="center" vertical="center"/>
    </xf>
    <xf numFmtId="164" fontId="19" fillId="11" borderId="14" xfId="4" applyFont="1" applyFill="1" applyBorder="1" applyAlignment="1" applyProtection="1">
      <alignment horizontal="center" vertical="center"/>
    </xf>
    <xf numFmtId="164" fontId="19" fillId="11" borderId="3" xfId="4" applyFont="1" applyFill="1" applyBorder="1" applyAlignment="1" applyProtection="1">
      <alignment horizontal="center" vertical="center"/>
    </xf>
    <xf numFmtId="164" fontId="23" fillId="11" borderId="2" xfId="4" applyFont="1" applyFill="1" applyBorder="1" applyAlignment="1" applyProtection="1"/>
    <xf numFmtId="164" fontId="20" fillId="5" borderId="9" xfId="4" applyFont="1" applyFill="1" applyBorder="1" applyAlignment="1" applyProtection="1">
      <alignment horizontal="center" vertical="center"/>
    </xf>
    <xf numFmtId="164" fontId="20" fillId="8" borderId="9" xfId="4" applyFont="1" applyFill="1" applyBorder="1" applyAlignment="1" applyProtection="1">
      <alignment horizontal="center" vertical="center"/>
    </xf>
    <xf numFmtId="164" fontId="20" fillId="8" borderId="9" xfId="4" applyFont="1" applyFill="1" applyBorder="1" applyAlignment="1" applyProtection="1">
      <alignment horizontal="center" vertical="center"/>
      <protection locked="0"/>
    </xf>
    <xf numFmtId="164" fontId="20" fillId="4" borderId="9" xfId="4" applyFont="1" applyFill="1" applyBorder="1" applyAlignment="1" applyProtection="1">
      <alignment horizontal="center" vertical="center"/>
      <protection locked="0"/>
    </xf>
    <xf numFmtId="164" fontId="20" fillId="11" borderId="8" xfId="4" applyFont="1" applyFill="1" applyBorder="1" applyAlignment="1" applyProtection="1">
      <alignment horizontal="center" vertical="center"/>
      <protection locked="0"/>
    </xf>
    <xf numFmtId="164" fontId="20" fillId="11" borderId="9" xfId="4" applyFont="1" applyFill="1" applyBorder="1" applyAlignment="1" applyProtection="1">
      <alignment horizontal="center" vertical="center"/>
      <protection locked="0"/>
    </xf>
    <xf numFmtId="164" fontId="7" fillId="11" borderId="0" xfId="4" applyFont="1" applyFill="1" applyAlignment="1" applyProtection="1">
      <protection locked="0"/>
    </xf>
    <xf numFmtId="164" fontId="16" fillId="11" borderId="2" xfId="4" applyFont="1" applyFill="1" applyBorder="1" applyAlignment="1" applyProtection="1">
      <alignment vertical="center"/>
      <protection locked="0"/>
    </xf>
    <xf numFmtId="164" fontId="16" fillId="11" borderId="13" xfId="4" applyFont="1" applyFill="1" applyBorder="1" applyAlignment="1" applyProtection="1">
      <alignment horizontal="center" vertical="center"/>
      <protection locked="0"/>
    </xf>
    <xf numFmtId="164" fontId="16" fillId="11" borderId="2" xfId="4" applyFont="1" applyFill="1" applyBorder="1" applyAlignment="1" applyProtection="1">
      <alignment horizontal="center" vertical="center"/>
      <protection locked="0"/>
    </xf>
    <xf numFmtId="164" fontId="16" fillId="11" borderId="15" xfId="4" applyFont="1" applyFill="1" applyBorder="1" applyAlignment="1" applyProtection="1">
      <alignment horizontal="center" vertical="center"/>
      <protection locked="0"/>
    </xf>
    <xf numFmtId="164" fontId="20" fillId="4" borderId="2" xfId="4" applyFont="1" applyFill="1" applyBorder="1" applyAlignment="1" applyProtection="1">
      <alignment vertical="center"/>
      <protection locked="0"/>
    </xf>
    <xf numFmtId="164" fontId="20" fillId="3" borderId="7" xfId="4" applyFont="1" applyFill="1" applyBorder="1" applyAlignment="1" applyProtection="1">
      <alignment vertical="center"/>
      <protection locked="0"/>
    </xf>
    <xf numFmtId="164" fontId="20" fillId="3" borderId="2" xfId="4" applyFont="1" applyFill="1" applyBorder="1" applyAlignment="1" applyProtection="1">
      <alignment vertical="center"/>
      <protection locked="0"/>
    </xf>
    <xf numFmtId="164" fontId="16" fillId="14" borderId="2" xfId="4" applyFont="1" applyFill="1" applyBorder="1" applyAlignment="1" applyProtection="1">
      <alignment horizontal="center" vertical="center"/>
    </xf>
    <xf numFmtId="164" fontId="19" fillId="14" borderId="3" xfId="4" applyFont="1" applyFill="1" applyBorder="1" applyAlignment="1" applyProtection="1">
      <alignment horizontal="center" vertical="center" wrapText="1"/>
    </xf>
    <xf numFmtId="165" fontId="19" fillId="14" borderId="2" xfId="4" applyNumberFormat="1" applyFont="1" applyFill="1" applyBorder="1" applyAlignment="1" applyProtection="1">
      <alignment horizontal="center" vertical="center"/>
    </xf>
    <xf numFmtId="165" fontId="19" fillId="14" borderId="7" xfId="4" applyNumberFormat="1" applyFont="1" applyFill="1" applyBorder="1" applyAlignment="1" applyProtection="1">
      <alignment horizontal="center" vertical="center"/>
    </xf>
    <xf numFmtId="165" fontId="19" fillId="14" borderId="3" xfId="4" applyNumberFormat="1" applyFont="1" applyFill="1" applyBorder="1" applyAlignment="1" applyProtection="1">
      <alignment horizontal="center" vertical="center"/>
    </xf>
    <xf numFmtId="165" fontId="19" fillId="14" borderId="11" xfId="4" applyNumberFormat="1" applyFont="1" applyFill="1" applyBorder="1" applyAlignment="1" applyProtection="1">
      <alignment horizontal="center" vertical="center"/>
    </xf>
    <xf numFmtId="164" fontId="20" fillId="14" borderId="15" xfId="4" applyFont="1" applyFill="1" applyBorder="1" applyAlignment="1" applyProtection="1">
      <alignment horizontal="center" vertical="center"/>
    </xf>
    <xf numFmtId="164" fontId="20" fillId="14" borderId="11" xfId="4" applyFont="1" applyFill="1" applyBorder="1" applyAlignment="1" applyProtection="1">
      <alignment horizontal="center" vertical="center"/>
    </xf>
    <xf numFmtId="164" fontId="19" fillId="14" borderId="13" xfId="4" applyFont="1" applyFill="1" applyBorder="1" applyAlignment="1" applyProtection="1">
      <alignment horizontal="center" vertical="center"/>
    </xf>
    <xf numFmtId="164" fontId="19" fillId="14" borderId="11" xfId="4" applyFont="1" applyFill="1" applyBorder="1" applyAlignment="1" applyProtection="1">
      <alignment horizontal="center" vertical="center"/>
    </xf>
    <xf numFmtId="164" fontId="19" fillId="14" borderId="1" xfId="4" applyFont="1" applyFill="1" applyBorder="1" applyAlignment="1" applyProtection="1">
      <alignment horizontal="center" vertical="center"/>
    </xf>
    <xf numFmtId="164" fontId="19" fillId="4" borderId="11" xfId="4" applyFont="1" applyFill="1" applyBorder="1" applyAlignment="1" applyProtection="1">
      <alignment horizontal="center" vertical="center"/>
    </xf>
    <xf numFmtId="164" fontId="19" fillId="14" borderId="15" xfId="4" applyFont="1" applyFill="1" applyBorder="1" applyAlignment="1" applyProtection="1">
      <alignment horizontal="center" vertical="center"/>
    </xf>
    <xf numFmtId="164" fontId="16" fillId="13" borderId="2" xfId="4" applyFont="1" applyFill="1" applyBorder="1" applyAlignment="1" applyProtection="1">
      <alignment horizontal="center" vertical="center"/>
    </xf>
    <xf numFmtId="164" fontId="16" fillId="13" borderId="2" xfId="4" applyFont="1" applyFill="1" applyBorder="1" applyAlignment="1" applyProtection="1">
      <alignment horizontal="left" vertical="center" wrapText="1"/>
    </xf>
    <xf numFmtId="164" fontId="19" fillId="13" borderId="7" xfId="4" applyFont="1" applyFill="1" applyBorder="1" applyAlignment="1" applyProtection="1">
      <alignment horizontal="center" vertical="center" wrapText="1"/>
    </xf>
    <xf numFmtId="164" fontId="19" fillId="13" borderId="3" xfId="4" applyFont="1" applyFill="1" applyBorder="1" applyAlignment="1" applyProtection="1">
      <alignment horizontal="center" vertical="center" wrapText="1"/>
    </xf>
    <xf numFmtId="165" fontId="19" fillId="13" borderId="2" xfId="4" applyNumberFormat="1" applyFont="1" applyFill="1" applyBorder="1" applyAlignment="1" applyProtection="1">
      <alignment horizontal="center" vertical="center"/>
    </xf>
    <xf numFmtId="165" fontId="19" fillId="13" borderId="7" xfId="4" applyNumberFormat="1" applyFont="1" applyFill="1" applyBorder="1" applyAlignment="1" applyProtection="1">
      <alignment horizontal="center" vertical="center"/>
    </xf>
    <xf numFmtId="165" fontId="19" fillId="13" borderId="14" xfId="4" applyNumberFormat="1" applyFont="1" applyFill="1" applyBorder="1" applyAlignment="1" applyProtection="1">
      <alignment horizontal="center" vertical="center"/>
    </xf>
    <xf numFmtId="165" fontId="19" fillId="13" borderId="9" xfId="4" applyNumberFormat="1" applyFont="1" applyFill="1" applyBorder="1" applyAlignment="1" applyProtection="1">
      <alignment horizontal="center" vertical="center"/>
    </xf>
    <xf numFmtId="164" fontId="19" fillId="13" borderId="3" xfId="4" applyFont="1" applyFill="1" applyBorder="1" applyAlignment="1" applyProtection="1">
      <alignment horizontal="center" vertical="center"/>
    </xf>
    <xf numFmtId="164" fontId="16" fillId="3" borderId="11" xfId="4" applyFont="1" applyFill="1" applyBorder="1" applyAlignment="1" applyProtection="1">
      <alignment horizontal="center" vertical="center"/>
      <protection locked="0"/>
    </xf>
    <xf numFmtId="164" fontId="19" fillId="3" borderId="1" xfId="4" applyFont="1" applyFill="1" applyBorder="1" applyAlignment="1" applyProtection="1">
      <alignment horizontal="center" vertical="center" wrapText="1"/>
      <protection locked="0"/>
    </xf>
    <xf numFmtId="164" fontId="19" fillId="3" borderId="13" xfId="4" applyFont="1" applyFill="1" applyBorder="1" applyAlignment="1" applyProtection="1">
      <alignment horizontal="center" vertical="center" wrapText="1"/>
      <protection locked="0"/>
    </xf>
    <xf numFmtId="165" fontId="19" fillId="5" borderId="11" xfId="4" applyNumberFormat="1" applyFont="1" applyFill="1" applyBorder="1" applyAlignment="1" applyProtection="1">
      <alignment horizontal="center" vertical="center"/>
    </xf>
    <xf numFmtId="164" fontId="20" fillId="6" borderId="15" xfId="4" applyFont="1" applyFill="1" applyBorder="1" applyAlignment="1" applyProtection="1">
      <alignment horizontal="center" vertical="center"/>
    </xf>
    <xf numFmtId="164" fontId="20" fillId="9" borderId="15" xfId="4" applyFont="1" applyFill="1" applyBorder="1" applyAlignment="1" applyProtection="1">
      <alignment horizontal="center" vertical="center"/>
    </xf>
    <xf numFmtId="165" fontId="20" fillId="3" borderId="13" xfId="4" applyNumberFormat="1" applyFont="1" applyFill="1" applyBorder="1" applyAlignment="1" applyProtection="1">
      <alignment horizontal="center" vertical="center"/>
    </xf>
    <xf numFmtId="165" fontId="20" fillId="11" borderId="2" xfId="4" applyNumberFormat="1" applyFont="1" applyFill="1" applyBorder="1" applyAlignment="1" applyProtection="1">
      <alignment horizontal="center" vertical="center"/>
    </xf>
    <xf numFmtId="165" fontId="20" fillId="11" borderId="3" xfId="4" applyNumberFormat="1" applyFont="1" applyFill="1" applyBorder="1" applyAlignment="1" applyProtection="1">
      <alignment horizontal="center" vertical="center"/>
    </xf>
    <xf numFmtId="165" fontId="20" fillId="11" borderId="11" xfId="4" applyNumberFormat="1" applyFont="1" applyFill="1" applyBorder="1" applyAlignment="1" applyProtection="1">
      <alignment horizontal="center" vertical="center"/>
    </xf>
    <xf numFmtId="164" fontId="20" fillId="3" borderId="15" xfId="4" applyFont="1" applyFill="1" applyBorder="1" applyAlignment="1" applyProtection="1">
      <alignment horizontal="center" vertical="center"/>
    </xf>
    <xf numFmtId="164" fontId="23" fillId="4" borderId="11" xfId="4" applyFont="1" applyFill="1" applyBorder="1" applyAlignment="1" applyProtection="1">
      <alignment horizontal="center" vertical="center"/>
      <protection locked="0"/>
    </xf>
    <xf numFmtId="164" fontId="19" fillId="3" borderId="3" xfId="4" applyFont="1" applyFill="1" applyBorder="1" applyAlignment="1" applyProtection="1">
      <alignment horizontal="center" vertical="center" wrapText="1"/>
      <protection locked="0"/>
    </xf>
    <xf numFmtId="165" fontId="20" fillId="3" borderId="3" xfId="4" applyNumberFormat="1" applyFont="1" applyFill="1" applyBorder="1" applyAlignment="1" applyProtection="1">
      <alignment horizontal="center" vertical="center"/>
    </xf>
    <xf numFmtId="164" fontId="7" fillId="3" borderId="0" xfId="4" applyFont="1" applyFill="1" applyAlignment="1" applyProtection="1">
      <protection locked="0"/>
    </xf>
    <xf numFmtId="165" fontId="20" fillId="3" borderId="14" xfId="4" applyNumberFormat="1" applyFont="1" applyFill="1" applyBorder="1" applyAlignment="1" applyProtection="1">
      <alignment horizontal="center" vertical="center"/>
    </xf>
    <xf numFmtId="165" fontId="20" fillId="11" borderId="14" xfId="4" applyNumberFormat="1" applyFont="1" applyFill="1" applyBorder="1" applyAlignment="1" applyProtection="1">
      <alignment horizontal="center" vertical="center"/>
    </xf>
    <xf numFmtId="164" fontId="7" fillId="15" borderId="0" xfId="4" applyFont="1" applyFill="1" applyAlignment="1" applyProtection="1">
      <protection locked="0"/>
    </xf>
    <xf numFmtId="165" fontId="20" fillId="11" borderId="12" xfId="4" applyNumberFormat="1" applyFont="1" applyFill="1" applyBorder="1" applyAlignment="1" applyProtection="1">
      <alignment horizontal="center" vertical="center"/>
    </xf>
    <xf numFmtId="164" fontId="20" fillId="3" borderId="8" xfId="4" applyFont="1" applyFill="1" applyBorder="1" applyAlignment="1" applyProtection="1">
      <alignment horizontal="center" vertical="center"/>
    </xf>
    <xf numFmtId="164" fontId="20" fillId="3" borderId="9" xfId="4" applyFont="1" applyFill="1" applyBorder="1" applyAlignment="1" applyProtection="1">
      <alignment horizontal="center" vertical="center"/>
    </xf>
    <xf numFmtId="164" fontId="19" fillId="13" borderId="7" xfId="4" applyFont="1" applyFill="1" applyBorder="1" applyAlignment="1" applyProtection="1">
      <alignment horizontal="left" vertical="center" wrapText="1"/>
    </xf>
    <xf numFmtId="164" fontId="19" fillId="13" borderId="3" xfId="4" applyFont="1" applyFill="1" applyBorder="1" applyAlignment="1" applyProtection="1">
      <alignment horizontal="left" vertical="center" wrapText="1"/>
    </xf>
    <xf numFmtId="165" fontId="19" fillId="13" borderId="3" xfId="4" applyNumberFormat="1" applyFont="1" applyFill="1" applyBorder="1" applyAlignment="1" applyProtection="1">
      <alignment horizontal="center" vertical="center"/>
    </xf>
    <xf numFmtId="165" fontId="19" fillId="13" borderId="11" xfId="4" applyNumberFormat="1" applyFont="1" applyFill="1" applyBorder="1" applyAlignment="1" applyProtection="1">
      <alignment horizontal="center" vertical="center"/>
    </xf>
    <xf numFmtId="165" fontId="19" fillId="13" borderId="15" xfId="4" applyNumberFormat="1" applyFont="1" applyFill="1" applyBorder="1" applyAlignment="1" applyProtection="1">
      <alignment horizontal="center" vertical="center"/>
    </xf>
    <xf numFmtId="164" fontId="19" fillId="3" borderId="7" xfId="4" applyFont="1" applyFill="1" applyBorder="1" applyAlignment="1" applyProtection="1">
      <alignment horizontal="left" vertical="center" wrapText="1"/>
      <protection locked="0"/>
    </xf>
    <xf numFmtId="164" fontId="21" fillId="3" borderId="7" xfId="4" applyFont="1" applyFill="1" applyBorder="1" applyAlignment="1" applyProtection="1">
      <alignment horizontal="left" vertical="center" wrapText="1"/>
      <protection locked="0"/>
    </xf>
    <xf numFmtId="164" fontId="21" fillId="3" borderId="3" xfId="4" applyFont="1" applyFill="1" applyBorder="1" applyAlignment="1" applyProtection="1">
      <alignment horizontal="left" vertical="center" wrapText="1"/>
      <protection locked="0"/>
    </xf>
    <xf numFmtId="164" fontId="20" fillId="6" borderId="7" xfId="4" applyFont="1" applyFill="1" applyBorder="1" applyAlignment="1" applyProtection="1">
      <alignment horizontal="center" vertical="center"/>
    </xf>
    <xf numFmtId="165" fontId="20" fillId="7" borderId="2" xfId="4" applyNumberFormat="1" applyFont="1" applyFill="1" applyBorder="1" applyAlignment="1" applyProtection="1">
      <alignment horizontal="center" vertical="center"/>
    </xf>
    <xf numFmtId="165" fontId="20" fillId="3" borderId="2" xfId="4" applyNumberFormat="1" applyFont="1" applyFill="1" applyBorder="1" applyAlignment="1" applyProtection="1">
      <alignment horizontal="center" vertical="center"/>
    </xf>
    <xf numFmtId="165" fontId="20" fillId="11" borderId="13" xfId="4" applyNumberFormat="1" applyFont="1" applyFill="1" applyBorder="1" applyAlignment="1" applyProtection="1">
      <alignment horizontal="center" vertical="center"/>
    </xf>
    <xf numFmtId="164" fontId="23" fillId="4" borderId="2" xfId="4" applyFont="1" applyFill="1" applyBorder="1" applyAlignment="1" applyProtection="1">
      <alignment horizontal="center" vertical="center"/>
      <protection locked="0"/>
    </xf>
    <xf numFmtId="164" fontId="16" fillId="3" borderId="9" xfId="4" applyFont="1" applyFill="1" applyBorder="1" applyAlignment="1" applyProtection="1">
      <alignment horizontal="center" vertical="center"/>
      <protection locked="0"/>
    </xf>
    <xf numFmtId="164" fontId="19" fillId="3" borderId="8" xfId="4" applyFont="1" applyFill="1" applyBorder="1" applyAlignment="1" applyProtection="1">
      <alignment horizontal="left" vertical="center" wrapText="1"/>
      <protection locked="0"/>
    </xf>
    <xf numFmtId="165" fontId="20" fillId="11" borderId="9" xfId="4" applyNumberFormat="1" applyFont="1" applyFill="1" applyBorder="1" applyAlignment="1" applyProtection="1">
      <alignment horizontal="center" vertical="center"/>
    </xf>
    <xf numFmtId="165" fontId="20" fillId="11" borderId="10" xfId="4" applyNumberFormat="1" applyFont="1" applyFill="1" applyBorder="1" applyAlignment="1" applyProtection="1">
      <alignment horizontal="center" vertical="center"/>
    </xf>
    <xf numFmtId="164" fontId="16" fillId="16" borderId="2" xfId="4" applyFont="1" applyFill="1" applyBorder="1" applyAlignment="1" applyProtection="1">
      <alignment horizontal="center" vertical="center"/>
    </xf>
    <xf numFmtId="164" fontId="16" fillId="16" borderId="2" xfId="4" applyFont="1" applyFill="1" applyBorder="1" applyAlignment="1" applyProtection="1">
      <alignment horizontal="left" vertical="center" wrapText="1"/>
    </xf>
    <xf numFmtId="164" fontId="19" fillId="16" borderId="7" xfId="4" applyFont="1" applyFill="1" applyBorder="1" applyAlignment="1" applyProtection="1">
      <alignment horizontal="center" vertical="center" wrapText="1"/>
    </xf>
    <xf numFmtId="164" fontId="19" fillId="16" borderId="3" xfId="4" applyFont="1" applyFill="1" applyBorder="1" applyAlignment="1" applyProtection="1">
      <alignment horizontal="center" vertical="center" wrapText="1"/>
    </xf>
    <xf numFmtId="165" fontId="19" fillId="16" borderId="9" xfId="4" applyNumberFormat="1" applyFont="1" applyFill="1" applyBorder="1" applyAlignment="1" applyProtection="1">
      <alignment horizontal="center" vertical="center"/>
    </xf>
    <xf numFmtId="165" fontId="19" fillId="16" borderId="2" xfId="4" applyNumberFormat="1" applyFont="1" applyFill="1" applyBorder="1" applyAlignment="1" applyProtection="1">
      <alignment horizontal="center" vertical="center"/>
    </xf>
    <xf numFmtId="165" fontId="19" fillId="16" borderId="7" xfId="4" applyNumberFormat="1" applyFont="1" applyFill="1" applyBorder="1" applyAlignment="1" applyProtection="1">
      <alignment horizontal="center" vertical="center"/>
    </xf>
    <xf numFmtId="165" fontId="19" fillId="16" borderId="3" xfId="4" applyNumberFormat="1" applyFont="1" applyFill="1" applyBorder="1" applyAlignment="1" applyProtection="1">
      <alignment horizontal="center" vertical="center"/>
    </xf>
    <xf numFmtId="164" fontId="20" fillId="16" borderId="2" xfId="4" applyFont="1" applyFill="1" applyBorder="1" applyAlignment="1" applyProtection="1">
      <alignment horizontal="center" vertical="center"/>
    </xf>
    <xf numFmtId="164" fontId="19" fillId="16" borderId="2" xfId="4" applyFont="1" applyFill="1" applyBorder="1" applyAlignment="1" applyProtection="1">
      <alignment horizontal="center" vertical="center"/>
    </xf>
    <xf numFmtId="164" fontId="19" fillId="16" borderId="7" xfId="4" applyFont="1" applyFill="1" applyBorder="1" applyAlignment="1" applyProtection="1">
      <alignment horizontal="center" vertical="center"/>
    </xf>
    <xf numFmtId="164" fontId="19" fillId="16" borderId="3" xfId="4" applyFont="1" applyFill="1" applyBorder="1" applyAlignment="1" applyProtection="1">
      <alignment horizontal="center" vertical="center"/>
    </xf>
    <xf numFmtId="164" fontId="19" fillId="16" borderId="14" xfId="4" applyFont="1" applyFill="1" applyBorder="1" applyAlignment="1" applyProtection="1">
      <alignment horizontal="center" vertical="center"/>
    </xf>
    <xf numFmtId="164" fontId="19" fillId="3" borderId="14" xfId="4" applyFont="1" applyFill="1" applyBorder="1" applyAlignment="1" applyProtection="1">
      <alignment horizontal="center" vertical="center" wrapText="1"/>
      <protection locked="0"/>
    </xf>
    <xf numFmtId="165" fontId="19" fillId="5" borderId="2" xfId="4" applyNumberFormat="1" applyFont="1" applyFill="1" applyBorder="1" applyAlignment="1" applyProtection="1">
      <alignment horizontal="center" vertical="center"/>
    </xf>
    <xf numFmtId="165" fontId="20" fillId="6" borderId="15" xfId="4" applyNumberFormat="1" applyFont="1" applyFill="1" applyBorder="1" applyAlignment="1" applyProtection="1">
      <alignment horizontal="center" vertical="center"/>
    </xf>
    <xf numFmtId="165" fontId="20" fillId="8" borderId="15" xfId="4" applyNumberFormat="1" applyFont="1" applyFill="1" applyBorder="1" applyAlignment="1" applyProtection="1">
      <alignment horizontal="center" vertical="center"/>
    </xf>
    <xf numFmtId="165" fontId="20" fillId="9" borderId="11" xfId="4" applyNumberFormat="1" applyFont="1" applyFill="1" applyBorder="1" applyAlignment="1" applyProtection="1">
      <alignment horizontal="center" vertical="center"/>
    </xf>
    <xf numFmtId="165" fontId="20" fillId="10" borderId="11" xfId="4" applyNumberFormat="1" applyFont="1" applyFill="1" applyBorder="1" applyAlignment="1" applyProtection="1">
      <alignment horizontal="center" vertical="center"/>
    </xf>
    <xf numFmtId="165" fontId="20" fillId="3" borderId="11" xfId="4" applyNumberFormat="1" applyFont="1" applyFill="1" applyBorder="1" applyAlignment="1" applyProtection="1">
      <alignment horizontal="center" vertical="center"/>
    </xf>
    <xf numFmtId="165" fontId="19" fillId="11" borderId="7" xfId="4" applyNumberFormat="1" applyFont="1" applyFill="1" applyBorder="1" applyAlignment="1" applyProtection="1">
      <alignment horizontal="center" vertical="center"/>
    </xf>
    <xf numFmtId="165" fontId="19" fillId="11" borderId="3" xfId="4" applyNumberFormat="1" applyFont="1" applyFill="1" applyBorder="1" applyAlignment="1" applyProtection="1">
      <alignment horizontal="center" vertical="center"/>
    </xf>
    <xf numFmtId="164" fontId="24" fillId="3" borderId="2" xfId="4" applyFont="1" applyFill="1" applyBorder="1" applyAlignment="1" applyProtection="1"/>
    <xf numFmtId="165" fontId="20" fillId="6" borderId="7" xfId="4" applyNumberFormat="1" applyFont="1" applyFill="1" applyBorder="1" applyAlignment="1" applyProtection="1">
      <alignment horizontal="center" vertical="center"/>
    </xf>
    <xf numFmtId="165" fontId="20" fillId="8" borderId="7" xfId="4" applyNumberFormat="1" applyFont="1" applyFill="1" applyBorder="1" applyAlignment="1" applyProtection="1">
      <alignment horizontal="center" vertical="center"/>
    </xf>
    <xf numFmtId="165" fontId="20" fillId="9" borderId="2" xfId="4" applyNumberFormat="1" applyFont="1" applyFill="1" applyBorder="1" applyAlignment="1" applyProtection="1">
      <alignment horizontal="center" vertical="center"/>
    </xf>
    <xf numFmtId="165" fontId="20" fillId="10" borderId="2" xfId="4" applyNumberFormat="1" applyFont="1" applyFill="1" applyBorder="1" applyAlignment="1" applyProtection="1">
      <alignment horizontal="center" vertical="center"/>
    </xf>
    <xf numFmtId="165" fontId="19" fillId="11" borderId="2" xfId="4" applyNumberFormat="1" applyFont="1" applyFill="1" applyBorder="1" applyAlignment="1" applyProtection="1">
      <alignment horizontal="center" vertical="center"/>
    </xf>
    <xf numFmtId="165" fontId="19" fillId="11" borderId="14" xfId="4" applyNumberFormat="1" applyFont="1" applyFill="1" applyBorder="1" applyAlignment="1" applyProtection="1">
      <alignment horizontal="center" vertical="center"/>
    </xf>
    <xf numFmtId="165" fontId="20" fillId="11" borderId="7" xfId="4" applyNumberFormat="1" applyFont="1" applyFill="1" applyBorder="1" applyAlignment="1" applyProtection="1">
      <alignment horizontal="center" vertical="center"/>
    </xf>
    <xf numFmtId="164" fontId="23" fillId="4" borderId="9" xfId="4" applyFont="1" applyFill="1" applyBorder="1" applyAlignment="1" applyProtection="1">
      <alignment horizontal="center" vertical="center"/>
      <protection locked="0"/>
    </xf>
    <xf numFmtId="165" fontId="19" fillId="5" borderId="9" xfId="4" applyNumberFormat="1" applyFont="1" applyFill="1" applyBorder="1" applyAlignment="1" applyProtection="1">
      <alignment horizontal="center" vertical="center"/>
    </xf>
    <xf numFmtId="165" fontId="20" fillId="6" borderId="8" xfId="4" applyNumberFormat="1" applyFont="1" applyFill="1" applyBorder="1" applyAlignment="1" applyProtection="1">
      <alignment horizontal="center" vertical="center"/>
    </xf>
    <xf numFmtId="164" fontId="20" fillId="7" borderId="9" xfId="4" applyFont="1" applyFill="1" applyBorder="1" applyAlignment="1" applyProtection="1">
      <alignment horizontal="center" vertical="center"/>
    </xf>
    <xf numFmtId="165" fontId="20" fillId="8" borderId="8" xfId="4" applyNumberFormat="1" applyFont="1" applyFill="1" applyBorder="1" applyAlignment="1" applyProtection="1">
      <alignment horizontal="center" vertical="center"/>
    </xf>
    <xf numFmtId="165" fontId="20" fillId="9" borderId="4" xfId="4" applyNumberFormat="1" applyFont="1" applyFill="1" applyBorder="1" applyAlignment="1" applyProtection="1">
      <alignment horizontal="center" vertical="center"/>
    </xf>
    <xf numFmtId="165" fontId="20" fillId="10" borderId="12" xfId="4" applyNumberFormat="1" applyFont="1" applyFill="1" applyBorder="1" applyAlignment="1" applyProtection="1">
      <alignment horizontal="center" vertical="center"/>
    </xf>
    <xf numFmtId="165" fontId="20" fillId="3" borderId="9" xfId="4" applyNumberFormat="1" applyFont="1" applyFill="1" applyBorder="1" applyAlignment="1" applyProtection="1">
      <alignment horizontal="center" vertical="center"/>
    </xf>
    <xf numFmtId="165" fontId="20" fillId="11" borderId="8" xfId="4" applyNumberFormat="1" applyFont="1" applyFill="1" applyBorder="1" applyAlignment="1" applyProtection="1">
      <alignment horizontal="center" vertical="center"/>
    </xf>
    <xf numFmtId="164" fontId="19" fillId="16" borderId="7" xfId="4" applyFont="1" applyFill="1" applyBorder="1" applyAlignment="1" applyProtection="1">
      <alignment horizontal="left" vertical="center" wrapText="1"/>
    </xf>
    <xf numFmtId="164" fontId="19" fillId="16" borderId="14" xfId="4" applyFont="1" applyFill="1" applyBorder="1" applyAlignment="1" applyProtection="1">
      <alignment horizontal="left" vertical="center" wrapText="1"/>
    </xf>
    <xf numFmtId="165" fontId="22" fillId="16" borderId="2" xfId="4" applyNumberFormat="1" applyFont="1" applyFill="1" applyBorder="1" applyAlignment="1" applyProtection="1">
      <alignment horizontal="center" vertical="center"/>
    </xf>
    <xf numFmtId="165" fontId="22" fillId="16" borderId="7" xfId="4" applyNumberFormat="1" applyFont="1" applyFill="1" applyBorder="1" applyAlignment="1" applyProtection="1">
      <alignment horizontal="center" vertical="center"/>
    </xf>
    <xf numFmtId="165" fontId="19" fillId="16" borderId="14" xfId="4" applyNumberFormat="1" applyFont="1" applyFill="1" applyBorder="1" applyAlignment="1" applyProtection="1">
      <alignment horizontal="center" vertical="center"/>
    </xf>
    <xf numFmtId="164" fontId="24" fillId="16" borderId="2" xfId="4" applyFont="1" applyFill="1" applyBorder="1" applyAlignment="1" applyProtection="1"/>
    <xf numFmtId="164" fontId="16" fillId="17" borderId="2" xfId="4" applyFont="1" applyFill="1" applyBorder="1" applyAlignment="1" applyProtection="1">
      <alignment horizontal="center" vertical="center"/>
    </xf>
    <xf numFmtId="164" fontId="16" fillId="17" borderId="2" xfId="4" applyFont="1" applyFill="1" applyBorder="1" applyAlignment="1" applyProtection="1">
      <alignment horizontal="left" vertical="center" wrapText="1"/>
    </xf>
    <xf numFmtId="164" fontId="19" fillId="17" borderId="7" xfId="4" applyFont="1" applyFill="1" applyBorder="1" applyAlignment="1" applyProtection="1">
      <alignment horizontal="left" vertical="center" wrapText="1"/>
    </xf>
    <xf numFmtId="164" fontId="19" fillId="17" borderId="8" xfId="4" applyFont="1" applyFill="1" applyBorder="1" applyAlignment="1" applyProtection="1">
      <alignment horizontal="left" vertical="center" wrapText="1"/>
    </xf>
    <xf numFmtId="164" fontId="19" fillId="17" borderId="6" xfId="4" applyFont="1" applyFill="1" applyBorder="1" applyAlignment="1" applyProtection="1">
      <alignment horizontal="left" vertical="center" wrapText="1"/>
    </xf>
    <xf numFmtId="165" fontId="22" fillId="17" borderId="2" xfId="4" applyNumberFormat="1" applyFont="1" applyFill="1" applyBorder="1" applyAlignment="1" applyProtection="1">
      <alignment horizontal="center" vertical="center"/>
    </xf>
    <xf numFmtId="165" fontId="22" fillId="17" borderId="7" xfId="4" applyNumberFormat="1" applyFont="1" applyFill="1" applyBorder="1" applyAlignment="1" applyProtection="1">
      <alignment horizontal="center" vertical="center"/>
    </xf>
    <xf numFmtId="165" fontId="22" fillId="17" borderId="3" xfId="4" applyNumberFormat="1" applyFont="1" applyFill="1" applyBorder="1" applyAlignment="1" applyProtection="1">
      <alignment horizontal="center" vertical="center"/>
    </xf>
    <xf numFmtId="164" fontId="20" fillId="17" borderId="2" xfId="4" applyFont="1" applyFill="1" applyBorder="1" applyAlignment="1" applyProtection="1">
      <alignment horizontal="center" vertical="center"/>
    </xf>
    <xf numFmtId="164" fontId="24" fillId="17" borderId="2" xfId="4" applyFont="1" applyFill="1" applyBorder="1" applyAlignment="1" applyProtection="1"/>
    <xf numFmtId="164" fontId="22" fillId="17" borderId="2" xfId="4" applyFont="1" applyFill="1" applyBorder="1" applyAlignment="1" applyProtection="1">
      <alignment horizontal="center" vertical="center"/>
    </xf>
    <xf numFmtId="164" fontId="22" fillId="17" borderId="3" xfId="4" applyFont="1" applyFill="1" applyBorder="1" applyAlignment="1" applyProtection="1">
      <alignment horizontal="center" vertical="center"/>
    </xf>
    <xf numFmtId="164" fontId="22" fillId="17" borderId="14" xfId="4" applyFont="1" applyFill="1" applyBorder="1" applyAlignment="1" applyProtection="1">
      <alignment horizontal="center" vertical="center"/>
    </xf>
    <xf numFmtId="164" fontId="22" fillId="4" borderId="2" xfId="4" applyFont="1" applyFill="1" applyBorder="1" applyAlignment="1" applyProtection="1">
      <alignment horizontal="center" vertical="center"/>
    </xf>
    <xf numFmtId="164" fontId="22" fillId="17" borderId="7" xfId="4" applyFont="1" applyFill="1" applyBorder="1" applyAlignment="1" applyProtection="1">
      <alignment horizontal="center" vertical="center"/>
    </xf>
    <xf numFmtId="164" fontId="19" fillId="3" borderId="15" xfId="4" applyFont="1" applyFill="1" applyBorder="1" applyAlignment="1" applyProtection="1">
      <alignment horizontal="left" vertical="center" wrapText="1"/>
      <protection locked="0"/>
    </xf>
    <xf numFmtId="164" fontId="19" fillId="3" borderId="2" xfId="4" applyFont="1" applyFill="1" applyBorder="1" applyAlignment="1" applyProtection="1">
      <alignment horizontal="left" vertical="center" wrapText="1"/>
      <protection locked="0"/>
    </xf>
    <xf numFmtId="164" fontId="19" fillId="5" borderId="8" xfId="8" applyFont="1" applyFill="1" applyBorder="1" applyAlignment="1" applyProtection="1">
      <alignment horizontal="center" vertical="center"/>
    </xf>
    <xf numFmtId="164" fontId="20" fillId="6" borderId="7" xfId="8" applyFont="1" applyFill="1" applyBorder="1" applyAlignment="1" applyProtection="1">
      <alignment horizontal="center" vertical="center"/>
    </xf>
    <xf numFmtId="164" fontId="20" fillId="7" borderId="2" xfId="8" applyFont="1" applyFill="1" applyBorder="1" applyAlignment="1" applyProtection="1">
      <alignment horizontal="center" vertical="center"/>
    </xf>
    <xf numFmtId="165" fontId="19" fillId="8" borderId="2" xfId="8" applyNumberFormat="1" applyFont="1" applyFill="1" applyBorder="1" applyAlignment="1" applyProtection="1">
      <alignment horizontal="center" vertical="center"/>
    </xf>
    <xf numFmtId="164" fontId="20" fillId="9" borderId="7" xfId="8" applyFont="1" applyFill="1" applyBorder="1" applyAlignment="1" applyProtection="1">
      <alignment horizontal="center" vertical="center"/>
    </xf>
    <xf numFmtId="164" fontId="20" fillId="10" borderId="2" xfId="8" applyFont="1" applyFill="1" applyBorder="1" applyAlignment="1" applyProtection="1">
      <alignment horizontal="center" vertical="center"/>
    </xf>
    <xf numFmtId="165" fontId="19" fillId="3" borderId="2" xfId="4" applyNumberFormat="1" applyFont="1" applyFill="1" applyBorder="1" applyAlignment="1" applyProtection="1">
      <alignment horizontal="center" vertical="center"/>
    </xf>
    <xf numFmtId="165" fontId="19" fillId="3" borderId="3" xfId="4" applyNumberFormat="1" applyFont="1" applyFill="1" applyBorder="1" applyAlignment="1" applyProtection="1">
      <alignment horizontal="center" vertical="center"/>
    </xf>
    <xf numFmtId="164" fontId="16" fillId="3" borderId="6" xfId="4" applyFont="1" applyFill="1" applyBorder="1" applyAlignment="1" applyProtection="1">
      <alignment horizontal="left" vertical="center" wrapText="1"/>
      <protection locked="0"/>
    </xf>
    <xf numFmtId="164" fontId="19" fillId="5" borderId="2" xfId="8" applyFont="1" applyFill="1" applyBorder="1" applyAlignment="1" applyProtection="1">
      <alignment horizontal="center" vertical="center"/>
    </xf>
    <xf numFmtId="165" fontId="19" fillId="3" borderId="10" xfId="4" applyNumberFormat="1" applyFont="1" applyFill="1" applyBorder="1" applyAlignment="1" applyProtection="1">
      <alignment horizontal="center" vertical="center"/>
    </xf>
    <xf numFmtId="165" fontId="19" fillId="11" borderId="9" xfId="4" applyNumberFormat="1" applyFont="1" applyFill="1" applyBorder="1" applyAlignment="1" applyProtection="1">
      <alignment horizontal="center" vertical="center"/>
    </xf>
    <xf numFmtId="164" fontId="24" fillId="3" borderId="9" xfId="4" applyFont="1" applyFill="1" applyBorder="1" applyAlignment="1" applyProtection="1"/>
    <xf numFmtId="164" fontId="7" fillId="3" borderId="2" xfId="8" applyFont="1" applyFill="1" applyBorder="1" applyAlignment="1" applyProtection="1">
      <alignment horizontal="center" vertical="center"/>
      <protection locked="0"/>
    </xf>
    <xf numFmtId="165" fontId="23" fillId="18" borderId="2" xfId="8" applyNumberFormat="1" applyFont="1" applyFill="1" applyBorder="1" applyAlignment="1" applyProtection="1">
      <alignment horizontal="center" vertical="center"/>
    </xf>
    <xf numFmtId="165" fontId="23" fillId="18" borderId="7" xfId="8" applyNumberFormat="1" applyFont="1" applyFill="1" applyBorder="1" applyAlignment="1" applyProtection="1">
      <alignment horizontal="center" vertical="center" wrapText="1"/>
    </xf>
    <xf numFmtId="164" fontId="23" fillId="18" borderId="2" xfId="8" applyFont="1" applyFill="1" applyBorder="1" applyAlignment="1" applyProtection="1">
      <alignment horizontal="center" vertical="center"/>
    </xf>
    <xf numFmtId="165" fontId="19" fillId="18" borderId="2" xfId="4" applyNumberFormat="1" applyFont="1" applyFill="1" applyBorder="1" applyAlignment="1" applyProtection="1">
      <alignment horizontal="center" vertical="center"/>
    </xf>
    <xf numFmtId="165" fontId="19" fillId="18" borderId="3" xfId="4" applyNumberFormat="1" applyFont="1" applyFill="1" applyBorder="1" applyAlignment="1" applyProtection="1">
      <alignment horizontal="center" vertical="center"/>
    </xf>
    <xf numFmtId="164" fontId="20" fillId="18" borderId="2" xfId="4" applyFont="1" applyFill="1" applyBorder="1" applyAlignment="1" applyProtection="1">
      <alignment horizontal="center" vertical="center"/>
    </xf>
    <xf numFmtId="164" fontId="24" fillId="18" borderId="2" xfId="4" applyFont="1" applyFill="1" applyBorder="1" applyAlignment="1" applyProtection="1"/>
    <xf numFmtId="164" fontId="20" fillId="18" borderId="7" xfId="4" applyFont="1" applyFill="1" applyBorder="1" applyAlignment="1" applyProtection="1">
      <alignment horizontal="center" vertical="center"/>
    </xf>
    <xf numFmtId="164" fontId="20" fillId="18" borderId="3" xfId="4" applyFont="1" applyFill="1" applyBorder="1" applyAlignment="1" applyProtection="1">
      <alignment horizontal="center" vertical="center"/>
    </xf>
    <xf numFmtId="164" fontId="19" fillId="18" borderId="7" xfId="4" applyFont="1" applyFill="1" applyBorder="1" applyAlignment="1" applyProtection="1">
      <alignment horizontal="center" vertical="center"/>
      <protection locked="0"/>
    </xf>
    <xf numFmtId="164" fontId="19" fillId="18" borderId="2" xfId="4" applyFont="1" applyFill="1" applyBorder="1" applyAlignment="1" applyProtection="1">
      <alignment horizontal="center" vertical="center"/>
      <protection locked="0"/>
    </xf>
    <xf numFmtId="164" fontId="7" fillId="3" borderId="6" xfId="8" applyFont="1" applyFill="1" applyBorder="1" applyAlignment="1" applyProtection="1">
      <alignment horizontal="center" vertical="center"/>
      <protection locked="0"/>
    </xf>
    <xf numFmtId="164" fontId="16" fillId="0" borderId="9" xfId="4" applyFont="1" applyFill="1" applyBorder="1" applyAlignment="1" applyProtection="1">
      <alignment horizontal="center" vertical="center"/>
      <protection locked="0"/>
    </xf>
    <xf numFmtId="164" fontId="16" fillId="2" borderId="9" xfId="4" applyFont="1" applyFill="1" applyBorder="1" applyAlignment="1" applyProtection="1">
      <alignment horizontal="left" vertical="center"/>
      <protection locked="0"/>
    </xf>
    <xf numFmtId="164" fontId="19" fillId="3" borderId="10" xfId="4" applyFont="1" applyFill="1" applyBorder="1" applyAlignment="1" applyProtection="1">
      <alignment horizontal="left" vertical="center"/>
      <protection locked="0"/>
    </xf>
    <xf numFmtId="164" fontId="16" fillId="3" borderId="3" xfId="4" applyFont="1" applyFill="1" applyBorder="1" applyAlignment="1" applyProtection="1">
      <alignment vertical="center"/>
      <protection locked="0"/>
    </xf>
    <xf numFmtId="164" fontId="16" fillId="3" borderId="14" xfId="4" applyFont="1" applyFill="1" applyBorder="1" applyAlignment="1" applyProtection="1">
      <alignment vertical="center"/>
      <protection locked="0"/>
    </xf>
    <xf numFmtId="164" fontId="16" fillId="3" borderId="7" xfId="4" applyFont="1" applyFill="1" applyBorder="1" applyAlignment="1" applyProtection="1">
      <alignment vertical="center"/>
      <protection locked="0"/>
    </xf>
    <xf numFmtId="165" fontId="16" fillId="3" borderId="3" xfId="4" applyNumberFormat="1" applyFont="1" applyFill="1" applyBorder="1" applyAlignment="1" applyProtection="1">
      <alignment horizontal="center" vertical="center"/>
      <protection locked="0"/>
    </xf>
    <xf numFmtId="164" fontId="2" fillId="3" borderId="2" xfId="4" applyFont="1" applyFill="1" applyBorder="1" applyAlignment="1" applyProtection="1"/>
    <xf numFmtId="164" fontId="20" fillId="3" borderId="7" xfId="4" applyFont="1" applyFill="1" applyBorder="1" applyAlignment="1" applyProtection="1">
      <alignment horizontal="center" vertical="center"/>
      <protection locked="0"/>
    </xf>
    <xf numFmtId="164" fontId="18" fillId="3" borderId="7" xfId="4" applyFont="1" applyFill="1" applyBorder="1" applyAlignment="1" applyProtection="1">
      <alignment horizontal="center" vertical="center"/>
      <protection locked="0"/>
    </xf>
    <xf numFmtId="164" fontId="18" fillId="3" borderId="2" xfId="4" applyFont="1" applyFill="1" applyBorder="1" applyAlignment="1" applyProtection="1">
      <alignment horizontal="center" vertical="center"/>
      <protection locked="0"/>
    </xf>
    <xf numFmtId="164" fontId="19" fillId="17" borderId="2" xfId="4" applyFont="1" applyFill="1" applyBorder="1" applyAlignment="1" applyProtection="1">
      <alignment horizontal="center" vertical="center" wrapText="1"/>
    </xf>
    <xf numFmtId="165" fontId="22" fillId="17" borderId="2" xfId="8" applyNumberFormat="1" applyFont="1" applyFill="1" applyBorder="1" applyAlignment="1" applyProtection="1">
      <alignment horizontal="center" vertical="center"/>
    </xf>
    <xf numFmtId="165" fontId="22" fillId="17" borderId="7" xfId="8" applyNumberFormat="1" applyFont="1" applyFill="1" applyBorder="1" applyAlignment="1" applyProtection="1">
      <alignment horizontal="center" vertical="center"/>
    </xf>
    <xf numFmtId="165" fontId="25" fillId="17" borderId="7" xfId="8" applyNumberFormat="1" applyFont="1" applyFill="1" applyBorder="1" applyAlignment="1" applyProtection="1">
      <alignment horizontal="center" vertical="center"/>
    </xf>
    <xf numFmtId="165" fontId="25" fillId="17" borderId="2" xfId="8" applyNumberFormat="1" applyFont="1" applyFill="1" applyBorder="1" applyAlignment="1" applyProtection="1">
      <alignment horizontal="center" vertical="center"/>
    </xf>
    <xf numFmtId="165" fontId="19" fillId="17" borderId="2" xfId="4" applyNumberFormat="1" applyFont="1" applyFill="1" applyBorder="1" applyAlignment="1" applyProtection="1">
      <alignment horizontal="center" vertical="center"/>
    </xf>
    <xf numFmtId="165" fontId="19" fillId="17" borderId="3" xfId="4" applyNumberFormat="1" applyFont="1" applyFill="1" applyBorder="1" applyAlignment="1" applyProtection="1">
      <alignment horizontal="center" vertical="center"/>
    </xf>
    <xf numFmtId="164" fontId="22" fillId="10" borderId="3" xfId="4" applyFont="1" applyFill="1" applyBorder="1" applyAlignment="1" applyProtection="1">
      <alignment horizontal="center" vertical="center"/>
    </xf>
    <xf numFmtId="164" fontId="19" fillId="3" borderId="0" xfId="4" applyFont="1" applyFill="1" applyAlignment="1" applyProtection="1">
      <alignment horizontal="left" vertical="center" wrapText="1"/>
      <protection locked="0"/>
    </xf>
    <xf numFmtId="164" fontId="20" fillId="6" borderId="4" xfId="8" applyFont="1" applyFill="1" applyBorder="1" applyAlignment="1" applyProtection="1">
      <alignment horizontal="center" vertical="center"/>
    </xf>
    <xf numFmtId="164" fontId="20" fillId="7" borderId="12" xfId="8" applyFont="1" applyFill="1" applyBorder="1" applyAlignment="1" applyProtection="1">
      <alignment horizontal="center" vertical="center"/>
    </xf>
    <xf numFmtId="164" fontId="20" fillId="9" borderId="4" xfId="8" applyFont="1" applyFill="1" applyBorder="1" applyAlignment="1" applyProtection="1">
      <alignment horizontal="center" vertical="center"/>
    </xf>
    <xf numFmtId="164" fontId="20" fillId="10" borderId="12" xfId="8" applyFont="1" applyFill="1" applyBorder="1" applyAlignment="1" applyProtection="1">
      <alignment horizontal="center" vertical="center"/>
    </xf>
    <xf numFmtId="165" fontId="20" fillId="3" borderId="12" xfId="4" applyNumberFormat="1" applyFont="1" applyFill="1" applyBorder="1" applyAlignment="1" applyProtection="1">
      <alignment horizontal="center" vertical="center"/>
    </xf>
    <xf numFmtId="165" fontId="20" fillId="3" borderId="5" xfId="4" applyNumberFormat="1" applyFont="1" applyFill="1" applyBorder="1" applyAlignment="1" applyProtection="1">
      <alignment horizontal="center" vertical="center"/>
    </xf>
    <xf numFmtId="165" fontId="20" fillId="11" borderId="5" xfId="4" applyNumberFormat="1" applyFont="1" applyFill="1" applyBorder="1" applyAlignment="1" applyProtection="1">
      <alignment horizontal="center" vertical="center"/>
    </xf>
    <xf numFmtId="164" fontId="20" fillId="3" borderId="12" xfId="4" applyFont="1" applyFill="1" applyBorder="1" applyAlignment="1" applyProtection="1">
      <alignment horizontal="center" vertical="center"/>
    </xf>
    <xf numFmtId="164" fontId="24" fillId="3" borderId="12" xfId="4" applyFont="1" applyFill="1" applyBorder="1" applyAlignment="1" applyProtection="1"/>
    <xf numFmtId="164" fontId="20" fillId="6" borderId="4" xfId="4" applyFont="1" applyFill="1" applyBorder="1" applyAlignment="1" applyProtection="1">
      <alignment horizontal="center" vertical="center"/>
      <protection locked="0"/>
    </xf>
    <xf numFmtId="164" fontId="20" fillId="7" borderId="5" xfId="4" applyFont="1" applyFill="1" applyBorder="1" applyAlignment="1" applyProtection="1">
      <alignment horizontal="center" vertical="center"/>
      <protection locked="0"/>
    </xf>
    <xf numFmtId="164" fontId="20" fillId="9" borderId="4" xfId="4" applyFont="1" applyFill="1" applyBorder="1" applyAlignment="1" applyProtection="1">
      <alignment horizontal="center" vertical="center"/>
      <protection locked="0"/>
    </xf>
    <xf numFmtId="164" fontId="20" fillId="10" borderId="12" xfId="4" applyFont="1" applyFill="1" applyBorder="1" applyAlignment="1" applyProtection="1">
      <alignment horizontal="center" vertical="center"/>
      <protection locked="0"/>
    </xf>
    <xf numFmtId="164" fontId="20" fillId="3" borderId="12" xfId="4" applyFont="1" applyFill="1" applyBorder="1" applyAlignment="1" applyProtection="1">
      <alignment horizontal="center" vertical="center"/>
      <protection locked="0"/>
    </xf>
    <xf numFmtId="164" fontId="23" fillId="4" borderId="12" xfId="4" applyFont="1" applyFill="1" applyBorder="1" applyAlignment="1" applyProtection="1">
      <alignment horizontal="center" vertical="center"/>
      <protection locked="0"/>
    </xf>
    <xf numFmtId="164" fontId="20" fillId="18" borderId="9" xfId="4" applyFont="1" applyFill="1" applyBorder="1" applyAlignment="1" applyProtection="1">
      <alignment horizontal="center" vertical="center"/>
    </xf>
    <xf numFmtId="164" fontId="24" fillId="18" borderId="9" xfId="4" applyFont="1" applyFill="1" applyBorder="1" applyAlignment="1" applyProtection="1"/>
    <xf numFmtId="164" fontId="20" fillId="18" borderId="8" xfId="4" applyFont="1" applyFill="1" applyBorder="1" applyAlignment="1" applyProtection="1">
      <alignment horizontal="center" vertical="center"/>
    </xf>
    <xf numFmtId="164" fontId="20" fillId="18" borderId="10" xfId="4" applyFont="1" applyFill="1" applyBorder="1" applyAlignment="1" applyProtection="1">
      <alignment horizontal="center" vertical="center"/>
    </xf>
    <xf numFmtId="164" fontId="23" fillId="4" borderId="9" xfId="4" applyFont="1" applyFill="1" applyBorder="1" applyAlignment="1" applyProtection="1">
      <alignment horizontal="center" vertical="center"/>
    </xf>
    <xf numFmtId="164" fontId="19" fillId="18" borderId="8" xfId="4" applyFont="1" applyFill="1" applyBorder="1" applyAlignment="1" applyProtection="1">
      <alignment horizontal="center" vertical="center"/>
    </xf>
    <xf numFmtId="164" fontId="19" fillId="18" borderId="9" xfId="4" applyFont="1" applyFill="1" applyBorder="1" applyAlignment="1" applyProtection="1">
      <alignment horizontal="center" vertical="center"/>
    </xf>
    <xf numFmtId="164" fontId="16" fillId="0" borderId="2" xfId="4" applyFont="1" applyFill="1" applyBorder="1" applyAlignment="1" applyProtection="1">
      <alignment horizontal="center" vertical="center"/>
      <protection locked="0"/>
    </xf>
    <xf numFmtId="164" fontId="16" fillId="3" borderId="3" xfId="4" applyFont="1" applyFill="1" applyBorder="1" applyAlignment="1" applyProtection="1">
      <alignment horizontal="left" vertical="center"/>
      <protection locked="0"/>
    </xf>
    <xf numFmtId="164" fontId="16" fillId="3" borderId="1" xfId="4" applyFont="1" applyFill="1" applyBorder="1" applyAlignment="1" applyProtection="1">
      <alignment horizontal="left" vertical="center"/>
      <protection locked="0"/>
    </xf>
    <xf numFmtId="165" fontId="16" fillId="3" borderId="3" xfId="4" applyNumberFormat="1" applyFont="1" applyFill="1" applyBorder="1" applyAlignment="1" applyProtection="1">
      <alignment vertical="center"/>
      <protection locked="0"/>
    </xf>
    <xf numFmtId="165" fontId="16" fillId="3" borderId="14" xfId="4" applyNumberFormat="1" applyFont="1" applyFill="1" applyBorder="1" applyAlignment="1" applyProtection="1">
      <alignment vertical="center"/>
      <protection locked="0"/>
    </xf>
    <xf numFmtId="165" fontId="16" fillId="3" borderId="7" xfId="4" applyNumberFormat="1" applyFont="1" applyFill="1" applyBorder="1" applyAlignment="1" applyProtection="1">
      <alignment vertical="center"/>
      <protection locked="0"/>
    </xf>
    <xf numFmtId="164" fontId="19" fillId="17" borderId="7" xfId="4" applyFont="1" applyFill="1" applyBorder="1" applyAlignment="1" applyProtection="1">
      <alignment horizontal="center" vertical="center" wrapText="1"/>
    </xf>
    <xf numFmtId="164" fontId="22" fillId="17" borderId="15" xfId="4" applyFont="1" applyFill="1" applyBorder="1" applyAlignment="1" applyProtection="1">
      <alignment horizontal="center" vertical="center"/>
    </xf>
    <xf numFmtId="164" fontId="22" fillId="17" borderId="11" xfId="4" applyFont="1" applyFill="1" applyBorder="1" applyAlignment="1" applyProtection="1">
      <alignment horizontal="center" vertical="center"/>
    </xf>
    <xf numFmtId="165" fontId="22" fillId="17" borderId="15" xfId="4" applyNumberFormat="1" applyFont="1" applyFill="1" applyBorder="1" applyAlignment="1" applyProtection="1">
      <alignment horizontal="center" vertical="center"/>
    </xf>
    <xf numFmtId="165" fontId="22" fillId="17" borderId="13" xfId="4" applyNumberFormat="1" applyFont="1" applyFill="1" applyBorder="1" applyAlignment="1" applyProtection="1">
      <alignment horizontal="center" vertical="center"/>
    </xf>
    <xf numFmtId="164" fontId="24" fillId="3" borderId="11" xfId="4" applyFont="1" applyFill="1" applyBorder="1" applyAlignment="1" applyProtection="1"/>
    <xf numFmtId="164" fontId="23" fillId="0" borderId="0" xfId="4" applyFont="1" applyFill="1" applyAlignment="1" applyProtection="1"/>
    <xf numFmtId="164" fontId="20" fillId="6" borderId="8" xfId="8" applyFont="1" applyFill="1" applyBorder="1" applyAlignment="1" applyProtection="1">
      <alignment horizontal="center" vertical="center"/>
    </xf>
    <xf numFmtId="164" fontId="20" fillId="7" borderId="9" xfId="8" applyFont="1" applyFill="1" applyBorder="1" applyAlignment="1" applyProtection="1">
      <alignment horizontal="center" vertical="center"/>
    </xf>
    <xf numFmtId="165" fontId="19" fillId="8" borderId="9" xfId="8" applyNumberFormat="1" applyFont="1" applyFill="1" applyBorder="1" applyAlignment="1" applyProtection="1">
      <alignment horizontal="center" vertical="center"/>
    </xf>
    <xf numFmtId="165" fontId="20" fillId="9" borderId="8" xfId="8" applyNumberFormat="1" applyFont="1" applyFill="1" applyBorder="1" applyAlignment="1" applyProtection="1">
      <alignment horizontal="center" vertical="center"/>
    </xf>
    <xf numFmtId="165" fontId="20" fillId="10" borderId="9" xfId="8" applyNumberFormat="1" applyFont="1" applyFill="1" applyBorder="1" applyAlignment="1" applyProtection="1">
      <alignment horizontal="center" vertical="center"/>
    </xf>
    <xf numFmtId="165" fontId="20" fillId="3" borderId="10" xfId="4" applyNumberFormat="1" applyFont="1" applyFill="1" applyBorder="1" applyAlignment="1" applyProtection="1">
      <alignment horizontal="center" vertical="center"/>
    </xf>
    <xf numFmtId="164" fontId="23" fillId="0" borderId="0" xfId="4" applyFont="1" applyFill="1" applyAlignment="1" applyProtection="1">
      <protection locked="0"/>
    </xf>
    <xf numFmtId="164" fontId="23" fillId="3" borderId="14" xfId="8" applyFont="1" applyFill="1" applyBorder="1" applyAlignment="1" applyProtection="1">
      <alignment horizontal="center" vertical="center"/>
      <protection locked="0"/>
    </xf>
    <xf numFmtId="165" fontId="19" fillId="3" borderId="2" xfId="4" applyNumberFormat="1" applyFont="1" applyFill="1" applyBorder="1" applyAlignment="1" applyProtection="1">
      <alignment horizontal="center" vertical="center"/>
      <protection locked="0"/>
    </xf>
    <xf numFmtId="165" fontId="19" fillId="3" borderId="7" xfId="4" applyNumberFormat="1" applyFont="1" applyFill="1" applyBorder="1" applyAlignment="1" applyProtection="1">
      <alignment horizontal="center" vertical="center"/>
      <protection locked="0"/>
    </xf>
    <xf numFmtId="164" fontId="16" fillId="2" borderId="2" xfId="4" applyFont="1" applyFill="1" applyBorder="1" applyAlignment="1" applyProtection="1">
      <alignment horizontal="left" vertical="center"/>
      <protection locked="0"/>
    </xf>
    <xf numFmtId="164" fontId="19" fillId="13" borderId="2" xfId="4" applyFont="1" applyFill="1" applyBorder="1" applyAlignment="1" applyProtection="1">
      <alignment horizontal="center" vertical="center"/>
      <protection locked="0"/>
    </xf>
    <xf numFmtId="164" fontId="16" fillId="13" borderId="2" xfId="4" applyFont="1" applyFill="1" applyBorder="1" applyAlignment="1" applyProtection="1">
      <alignment horizontal="left" vertical="center" wrapText="1"/>
      <protection locked="0"/>
    </xf>
    <xf numFmtId="164" fontId="19" fillId="13" borderId="7" xfId="4" applyFont="1" applyFill="1" applyBorder="1" applyAlignment="1" applyProtection="1">
      <alignment horizontal="left" vertical="center" wrapText="1"/>
      <protection locked="0"/>
    </xf>
    <xf numFmtId="164" fontId="19" fillId="13" borderId="14" xfId="4" applyFont="1" applyFill="1" applyBorder="1" applyAlignment="1" applyProtection="1">
      <alignment horizontal="left" vertical="center" wrapText="1"/>
      <protection locked="0"/>
    </xf>
    <xf numFmtId="165" fontId="19" fillId="13" borderId="2" xfId="4" applyNumberFormat="1" applyFont="1" applyFill="1" applyBorder="1" applyAlignment="1" applyProtection="1">
      <alignment horizontal="center" vertical="center"/>
      <protection locked="0"/>
    </xf>
    <xf numFmtId="165" fontId="20" fillId="9" borderId="7" xfId="8" applyNumberFormat="1" applyFont="1" applyFill="1" applyBorder="1" applyAlignment="1" applyProtection="1">
      <alignment horizontal="center" vertical="center"/>
    </xf>
    <xf numFmtId="165" fontId="20" fillId="10" borderId="2" xfId="8" applyNumberFormat="1" applyFont="1" applyFill="1" applyBorder="1" applyAlignment="1" applyProtection="1">
      <alignment horizontal="center" vertical="center"/>
    </xf>
    <xf numFmtId="164" fontId="19" fillId="6" borderId="2" xfId="4" applyFont="1" applyFill="1" applyBorder="1" applyAlignment="1" applyProtection="1">
      <alignment horizontal="center" vertical="center"/>
    </xf>
    <xf numFmtId="164" fontId="19" fillId="7" borderId="7" xfId="4" applyFont="1" applyFill="1" applyBorder="1" applyAlignment="1" applyProtection="1">
      <alignment horizontal="center" vertical="center"/>
    </xf>
    <xf numFmtId="164" fontId="19" fillId="9" borderId="3" xfId="4" applyFont="1" applyFill="1" applyBorder="1" applyAlignment="1" applyProtection="1">
      <alignment horizontal="center" vertical="center"/>
    </xf>
    <xf numFmtId="164" fontId="19" fillId="10" borderId="3" xfId="4" applyFont="1" applyFill="1" applyBorder="1" applyAlignment="1" applyProtection="1">
      <alignment horizontal="center" vertical="center"/>
    </xf>
    <xf numFmtId="164" fontId="19" fillId="3" borderId="2" xfId="4" applyFont="1" applyFill="1" applyBorder="1" applyAlignment="1" applyProtection="1">
      <alignment horizontal="center" vertical="center"/>
    </xf>
    <xf numFmtId="164" fontId="19" fillId="3" borderId="7" xfId="4" applyFont="1" applyFill="1" applyBorder="1" applyAlignment="1" applyProtection="1">
      <alignment horizontal="center" vertical="center"/>
    </xf>
    <xf numFmtId="164" fontId="19" fillId="3" borderId="11" xfId="4" applyFont="1" applyFill="1" applyBorder="1" applyAlignment="1" applyProtection="1">
      <alignment horizontal="left" vertical="center"/>
      <protection locked="0"/>
    </xf>
    <xf numFmtId="165" fontId="19" fillId="5" borderId="11" xfId="4" applyNumberFormat="1" applyFont="1" applyFill="1" applyBorder="1" applyAlignment="1" applyProtection="1">
      <alignment horizontal="center" vertical="center"/>
      <protection locked="0"/>
    </xf>
    <xf numFmtId="165" fontId="19" fillId="3" borderId="11" xfId="4" applyNumberFormat="1" applyFont="1" applyFill="1" applyBorder="1" applyAlignment="1" applyProtection="1">
      <alignment horizontal="center" vertical="center"/>
      <protection locked="0"/>
    </xf>
    <xf numFmtId="165" fontId="7" fillId="3" borderId="11" xfId="4" applyNumberFormat="1" applyFont="1" applyFill="1" applyBorder="1" applyAlignment="1" applyProtection="1">
      <protection locked="0"/>
    </xf>
    <xf numFmtId="165" fontId="19" fillId="3" borderId="3" xfId="4" applyNumberFormat="1" applyFont="1" applyFill="1" applyBorder="1" applyAlignment="1" applyProtection="1">
      <alignment horizontal="center" vertical="center"/>
      <protection locked="0"/>
    </xf>
    <xf numFmtId="164" fontId="2" fillId="3" borderId="2" xfId="4" applyFont="1" applyFill="1" applyBorder="1" applyAlignment="1" applyProtection="1">
      <protection locked="0"/>
    </xf>
    <xf numFmtId="164" fontId="7" fillId="4" borderId="11" xfId="4" applyFont="1" applyFill="1" applyBorder="1" applyAlignment="1" applyProtection="1">
      <alignment vertical="center"/>
      <protection locked="0"/>
    </xf>
    <xf numFmtId="164" fontId="18" fillId="3" borderId="7" xfId="4" applyFont="1" applyFill="1" applyBorder="1" applyAlignment="1" applyProtection="1">
      <alignment vertical="center"/>
      <protection locked="0"/>
    </xf>
    <xf numFmtId="164" fontId="18" fillId="3" borderId="2" xfId="4" applyFont="1" applyFill="1" applyBorder="1" applyAlignment="1" applyProtection="1">
      <alignment vertical="center"/>
      <protection locked="0"/>
    </xf>
    <xf numFmtId="164" fontId="19" fillId="3" borderId="11" xfId="4" applyFont="1" applyFill="1" applyBorder="1" applyAlignment="1" applyProtection="1">
      <alignment horizontal="left" vertical="center" wrapText="1"/>
      <protection locked="0"/>
    </xf>
    <xf numFmtId="165" fontId="19" fillId="3" borderId="11" xfId="4" applyNumberFormat="1" applyFont="1" applyFill="1" applyBorder="1" applyAlignment="1" applyProtection="1">
      <alignment vertical="center"/>
      <protection locked="0"/>
    </xf>
    <xf numFmtId="165" fontId="19" fillId="3" borderId="2" xfId="4" applyNumberFormat="1" applyFont="1" applyFill="1" applyBorder="1" applyAlignment="1" applyProtection="1">
      <alignment vertical="center"/>
      <protection locked="0"/>
    </xf>
    <xf numFmtId="165" fontId="19" fillId="3" borderId="15" xfId="4" applyNumberFormat="1" applyFont="1" applyFill="1" applyBorder="1" applyAlignment="1" applyProtection="1">
      <alignment horizontal="center" vertical="center"/>
      <protection locked="0"/>
    </xf>
    <xf numFmtId="165" fontId="19" fillId="3" borderId="13" xfId="4" applyNumberFormat="1" applyFont="1" applyFill="1" applyBorder="1" applyAlignment="1" applyProtection="1">
      <alignment horizontal="center" vertical="center"/>
      <protection locked="0"/>
    </xf>
    <xf numFmtId="164" fontId="7" fillId="4" borderId="2" xfId="4" applyFont="1" applyFill="1" applyBorder="1" applyAlignment="1" applyProtection="1">
      <alignment vertical="center"/>
      <protection locked="0"/>
    </xf>
    <xf numFmtId="164" fontId="19" fillId="3" borderId="3" xfId="4" applyFont="1" applyFill="1" applyBorder="1" applyAlignment="1" applyProtection="1">
      <alignment horizontal="center" vertical="center"/>
      <protection locked="0"/>
    </xf>
    <xf numFmtId="164" fontId="18" fillId="3" borderId="15" xfId="4" applyFont="1" applyFill="1" applyBorder="1" applyAlignment="1" applyProtection="1">
      <alignment vertical="center"/>
      <protection locked="0"/>
    </xf>
    <xf numFmtId="164" fontId="18" fillId="3" borderId="11" xfId="4" applyFont="1" applyFill="1" applyBorder="1" applyAlignment="1" applyProtection="1">
      <alignment vertical="center"/>
      <protection locked="0"/>
    </xf>
    <xf numFmtId="164" fontId="19" fillId="3" borderId="9" xfId="4" applyFont="1" applyFill="1" applyBorder="1" applyAlignment="1" applyProtection="1">
      <alignment horizontal="left" vertical="center"/>
      <protection locked="0"/>
    </xf>
    <xf numFmtId="164" fontId="19" fillId="3" borderId="12" xfId="4" applyFont="1" applyFill="1" applyBorder="1" applyAlignment="1" applyProtection="1">
      <alignment horizontal="left" vertical="center"/>
      <protection locked="0"/>
    </xf>
    <xf numFmtId="164" fontId="19" fillId="3" borderId="8" xfId="4" applyFont="1" applyFill="1" applyBorder="1" applyAlignment="1" applyProtection="1">
      <alignment horizontal="center" vertical="center"/>
      <protection locked="0"/>
    </xf>
    <xf numFmtId="164" fontId="19" fillId="3" borderId="9" xfId="4" applyFont="1" applyFill="1" applyBorder="1" applyAlignment="1" applyProtection="1">
      <alignment horizontal="center" vertical="center"/>
      <protection locked="0"/>
    </xf>
    <xf numFmtId="164" fontId="19" fillId="3" borderId="10" xfId="4" applyFont="1" applyFill="1" applyBorder="1" applyAlignment="1" applyProtection="1">
      <alignment horizontal="center" vertical="center"/>
      <protection locked="0"/>
    </xf>
    <xf numFmtId="164" fontId="26" fillId="0" borderId="0" xfId="4" applyFont="1" applyFill="1" applyAlignment="1" applyProtection="1">
      <protection locked="0"/>
    </xf>
    <xf numFmtId="166" fontId="7" fillId="0" borderId="0" xfId="4" applyNumberFormat="1" applyFont="1" applyFill="1" applyAlignment="1" applyProtection="1">
      <protection locked="0"/>
    </xf>
    <xf numFmtId="164" fontId="26" fillId="3" borderId="0" xfId="4" applyFont="1" applyFill="1" applyAlignment="1" applyProtection="1">
      <protection locked="0"/>
    </xf>
    <xf numFmtId="164" fontId="1" fillId="2" borderId="0" xfId="7" applyFont="1" applyFill="1" applyAlignment="1" applyProtection="1">
      <alignment horizontal="left" vertical="center"/>
      <protection locked="0"/>
    </xf>
    <xf numFmtId="164" fontId="1" fillId="3" borderId="2" xfId="7" applyFont="1" applyFill="1" applyBorder="1" applyAlignment="1" applyProtection="1">
      <alignment horizontal="center" vertical="center" wrapText="1"/>
      <protection locked="0"/>
    </xf>
    <xf numFmtId="164" fontId="1" fillId="2" borderId="10" xfId="7" applyFont="1" applyFill="1" applyBorder="1" applyAlignment="1" applyProtection="1">
      <alignment horizontal="left" vertical="center"/>
      <protection locked="0"/>
    </xf>
    <xf numFmtId="164" fontId="1" fillId="2" borderId="2" xfId="7" applyFont="1" applyFill="1" applyBorder="1" applyAlignment="1" applyProtection="1">
      <alignment horizontal="center" vertical="center"/>
    </xf>
    <xf numFmtId="164" fontId="1" fillId="0" borderId="2" xfId="7" applyFont="1" applyFill="1" applyBorder="1" applyAlignment="1" applyProtection="1">
      <alignment horizontal="center" vertical="center"/>
      <protection locked="0"/>
    </xf>
    <xf numFmtId="164" fontId="1" fillId="2" borderId="2" xfId="7" applyFont="1" applyFill="1" applyBorder="1" applyAlignment="1" applyProtection="1">
      <alignment horizontal="left" vertical="center" wrapText="1"/>
    </xf>
    <xf numFmtId="164" fontId="1" fillId="2" borderId="5" xfId="7" applyFont="1" applyFill="1" applyBorder="1" applyAlignment="1" applyProtection="1">
      <alignment horizontal="left" vertical="center"/>
      <protection locked="0"/>
    </xf>
    <xf numFmtId="164" fontId="1" fillId="0" borderId="2" xfId="7" applyFont="1" applyFill="1" applyBorder="1" applyAlignment="1" applyProtection="1"/>
    <xf numFmtId="164" fontId="1" fillId="2" borderId="13" xfId="7" applyFont="1" applyFill="1" applyBorder="1" applyAlignment="1" applyProtection="1">
      <alignment horizontal="left" vertical="center"/>
      <protection locked="0"/>
    </xf>
    <xf numFmtId="164" fontId="1" fillId="0" borderId="0" xfId="7" applyFont="1" applyFill="1" applyAlignment="1" applyProtection="1"/>
    <xf numFmtId="164" fontId="1" fillId="2" borderId="0" xfId="7" applyFont="1" applyFill="1" applyAlignment="1" applyProtection="1">
      <alignment horizontal="center" vertical="center"/>
    </xf>
    <xf numFmtId="164" fontId="1" fillId="2" borderId="0" xfId="7" applyFont="1" applyFill="1" applyAlignment="1" applyProtection="1">
      <alignment horizontal="left" vertical="center" wrapText="1"/>
    </xf>
    <xf numFmtId="164" fontId="1" fillId="0" borderId="1" xfId="7" applyFont="1" applyFill="1" applyBorder="1" applyAlignment="1" applyProtection="1">
      <alignment horizontal="center" vertical="center"/>
      <protection locked="0"/>
    </xf>
    <xf numFmtId="164" fontId="1" fillId="2" borderId="1" xfId="7" applyFont="1" applyFill="1" applyBorder="1" applyAlignment="1" applyProtection="1">
      <alignment horizontal="center" vertical="center"/>
    </xf>
    <xf numFmtId="164" fontId="1" fillId="2" borderId="1" xfId="7" applyFont="1" applyFill="1" applyBorder="1" applyAlignment="1" applyProtection="1">
      <alignment horizontal="left" vertical="center" wrapText="1"/>
    </xf>
    <xf numFmtId="164" fontId="27" fillId="3" borderId="2" xfId="6" applyFont="1" applyFill="1" applyBorder="1" applyAlignment="1" applyProtection="1">
      <alignment horizontal="center" vertical="center"/>
      <protection locked="0"/>
    </xf>
    <xf numFmtId="164" fontId="1" fillId="11" borderId="2" xfId="6" applyFont="1" applyFill="1" applyBorder="1" applyAlignment="1" applyProtection="1">
      <alignment horizontal="left" vertical="center" wrapText="1"/>
      <protection locked="0"/>
    </xf>
    <xf numFmtId="164" fontId="1" fillId="0" borderId="2" xfId="6" applyFont="1" applyFill="1" applyBorder="1" applyAlignment="1" applyProtection="1">
      <alignment horizontal="left" vertical="center"/>
      <protection locked="0"/>
    </xf>
    <xf numFmtId="167" fontId="1" fillId="0" borderId="2" xfId="6" applyNumberFormat="1" applyFont="1" applyFill="1" applyBorder="1" applyAlignment="1" applyProtection="1">
      <alignment horizontal="left" vertical="center"/>
      <protection locked="0"/>
    </xf>
    <xf numFmtId="164" fontId="1" fillId="0" borderId="0" xfId="6" applyFont="1" applyFill="1" applyAlignment="1" applyProtection="1">
      <alignment horizontal="left" vertical="center"/>
    </xf>
    <xf numFmtId="164" fontId="1" fillId="2" borderId="2" xfId="6" applyFont="1" applyFill="1" applyBorder="1" applyAlignment="1" applyProtection="1">
      <alignment horizontal="left" vertical="center"/>
    </xf>
    <xf numFmtId="164" fontId="1" fillId="0" borderId="2" xfId="6" applyFont="1" applyFill="1" applyBorder="1" applyAlignment="1" applyProtection="1">
      <alignment horizontal="left" vertical="center"/>
    </xf>
    <xf numFmtId="167" fontId="1" fillId="0" borderId="2" xfId="6" applyNumberFormat="1" applyFont="1" applyFill="1" applyBorder="1" applyAlignment="1" applyProtection="1">
      <alignment horizontal="left" vertical="center"/>
    </xf>
    <xf numFmtId="164" fontId="1" fillId="0" borderId="2" xfId="6" applyFont="1" applyFill="1" applyBorder="1" applyAlignment="1" applyProtection="1">
      <alignment horizontal="left" vertical="center" wrapText="1"/>
    </xf>
    <xf numFmtId="164" fontId="2" fillId="2" borderId="0" xfId="8" applyFont="1" applyFill="1" applyAlignment="1" applyProtection="1">
      <alignment horizontal="left" vertical="center"/>
    </xf>
    <xf numFmtId="164" fontId="28" fillId="2" borderId="2" xfId="8" applyFont="1" applyFill="1" applyBorder="1" applyAlignment="1" applyProtection="1">
      <alignment horizontal="left" vertical="center"/>
    </xf>
    <xf numFmtId="164" fontId="28" fillId="3" borderId="2" xfId="8" applyFont="1" applyFill="1" applyBorder="1" applyAlignment="1" applyProtection="1">
      <alignment horizontal="left" vertical="center"/>
    </xf>
    <xf numFmtId="164" fontId="28" fillId="19" borderId="2" xfId="8" applyFont="1" applyFill="1" applyBorder="1" applyAlignment="1" applyProtection="1">
      <alignment horizontal="left" vertical="center"/>
    </xf>
    <xf numFmtId="164" fontId="3" fillId="3" borderId="2" xfId="8" applyFont="1" applyFill="1" applyBorder="1" applyAlignment="1" applyProtection="1">
      <alignment horizontal="left" vertical="center"/>
      <protection locked="0"/>
    </xf>
    <xf numFmtId="164" fontId="2" fillId="3" borderId="2" xfId="8" applyFont="1" applyFill="1" applyBorder="1" applyAlignment="1" applyProtection="1">
      <alignment horizontal="left" vertical="center"/>
      <protection locked="0"/>
    </xf>
    <xf numFmtId="164" fontId="3" fillId="3" borderId="2" xfId="8" applyFont="1" applyFill="1" applyBorder="1" applyAlignment="1" applyProtection="1">
      <alignment horizontal="left" vertical="center" wrapText="1"/>
    </xf>
    <xf numFmtId="164" fontId="3" fillId="19" borderId="2" xfId="8" applyFont="1" applyFill="1" applyBorder="1" applyAlignment="1" applyProtection="1"/>
    <xf numFmtId="164" fontId="3" fillId="3" borderId="2" xfId="8" applyFont="1" applyFill="1" applyBorder="1" applyAlignment="1" applyProtection="1"/>
    <xf numFmtId="164" fontId="7" fillId="20" borderId="9" xfId="4" applyFont="1" applyFill="1" applyBorder="1" applyAlignment="1" applyProtection="1">
      <alignment horizontal="left" vertical="center"/>
      <protection locked="0"/>
    </xf>
    <xf numFmtId="164" fontId="28" fillId="20" borderId="2" xfId="4" applyFont="1" applyFill="1" applyBorder="1" applyAlignment="1" applyProtection="1">
      <alignment horizontal="left" vertical="center"/>
    </xf>
    <xf numFmtId="164" fontId="7" fillId="20" borderId="10" xfId="4" applyFont="1" applyFill="1" applyBorder="1" applyAlignment="1" applyProtection="1">
      <alignment horizontal="left" vertical="center" wrapText="1"/>
    </xf>
    <xf numFmtId="164" fontId="3" fillId="3" borderId="12" xfId="8" applyFont="1" applyFill="1" applyBorder="1" applyAlignment="1" applyProtection="1"/>
    <xf numFmtId="164" fontId="3" fillId="3" borderId="0" xfId="8" applyFont="1" applyFill="1" applyAlignment="1" applyProtection="1">
      <alignment horizontal="left" vertical="center"/>
    </xf>
    <xf numFmtId="164" fontId="28" fillId="3" borderId="2" xfId="8" applyFont="1" applyFill="1" applyBorder="1" applyAlignment="1" applyProtection="1">
      <alignment horizontal="left" vertical="center" wrapText="1"/>
    </xf>
    <xf numFmtId="164" fontId="26" fillId="0" borderId="0" xfId="8" applyFont="1" applyFill="1" applyAlignment="1" applyProtection="1"/>
    <xf numFmtId="164" fontId="2" fillId="3" borderId="2" xfId="8" applyFont="1" applyFill="1" applyBorder="1" applyAlignment="1" applyProtection="1">
      <alignment horizontal="left" vertical="center" wrapText="1"/>
    </xf>
    <xf numFmtId="164" fontId="2" fillId="19" borderId="2" xfId="8" applyFont="1" applyFill="1" applyBorder="1" applyAlignment="1" applyProtection="1">
      <alignment horizontal="left" vertical="center" wrapText="1"/>
      <protection locked="0"/>
    </xf>
    <xf numFmtId="164" fontId="2" fillId="3" borderId="2" xfId="8" applyFont="1" applyFill="1" applyBorder="1" applyAlignment="1" applyProtection="1">
      <alignment horizontal="left" vertical="center" wrapText="1"/>
      <protection locked="0"/>
    </xf>
    <xf numFmtId="164" fontId="2" fillId="3" borderId="2" xfId="8" applyFont="1" applyFill="1" applyBorder="1" applyAlignment="1" applyProtection="1"/>
    <xf numFmtId="164" fontId="2" fillId="19" borderId="2" xfId="8" applyFont="1" applyFill="1" applyBorder="1" applyAlignment="1" applyProtection="1"/>
    <xf numFmtId="164" fontId="3" fillId="3" borderId="11" xfId="8" applyFont="1" applyFill="1" applyBorder="1" applyAlignment="1" applyProtection="1"/>
    <xf numFmtId="164" fontId="2" fillId="0" borderId="2" xfId="8" applyFont="1" applyFill="1" applyBorder="1" applyAlignment="1" applyProtection="1">
      <alignment horizontal="left" vertical="center" wrapText="1"/>
      <protection locked="0"/>
    </xf>
    <xf numFmtId="164" fontId="3" fillId="0" borderId="2" xfId="8" applyFont="1" applyFill="1" applyBorder="1" applyAlignment="1" applyProtection="1"/>
    <xf numFmtId="164" fontId="3" fillId="19" borderId="12" xfId="8" applyFont="1" applyFill="1" applyBorder="1" applyAlignment="1" applyProtection="1"/>
    <xf numFmtId="164" fontId="3" fillId="0" borderId="12" xfId="8" applyFont="1" applyFill="1" applyBorder="1" applyAlignment="1" applyProtection="1"/>
    <xf numFmtId="164" fontId="28" fillId="19" borderId="2" xfId="8" applyFont="1" applyFill="1" applyBorder="1" applyAlignment="1" applyProtection="1">
      <alignment horizontal="left" vertical="center" wrapText="1"/>
    </xf>
    <xf numFmtId="164" fontId="26" fillId="19" borderId="0" xfId="8" applyFont="1" applyFill="1" applyAlignment="1" applyProtection="1"/>
    <xf numFmtId="164" fontId="26" fillId="19" borderId="0" xfId="8" applyFont="1" applyFill="1" applyAlignment="1" applyProtection="1">
      <alignment vertical="top"/>
    </xf>
    <xf numFmtId="164" fontId="28" fillId="19" borderId="2" xfId="8" applyFont="1" applyFill="1" applyBorder="1" applyAlignment="1" applyProtection="1">
      <alignment horizontal="left" vertical="top" wrapText="1"/>
    </xf>
    <xf numFmtId="164" fontId="28" fillId="19" borderId="2" xfId="8" applyFont="1" applyFill="1" applyBorder="1" applyAlignment="1" applyProtection="1">
      <alignment horizontal="left" vertical="top"/>
    </xf>
    <xf numFmtId="164" fontId="29" fillId="3" borderId="2" xfId="8" applyFont="1" applyFill="1" applyBorder="1" applyAlignment="1" applyProtection="1">
      <alignment horizontal="left" vertical="center"/>
      <protection locked="0"/>
    </xf>
    <xf numFmtId="164" fontId="1" fillId="2" borderId="2" xfId="5" applyFont="1" applyFill="1" applyBorder="1" applyAlignment="1" applyProtection="1">
      <alignment horizontal="left" vertical="center"/>
      <protection locked="0"/>
    </xf>
    <xf numFmtId="164" fontId="1" fillId="2" borderId="2" xfId="5" applyFont="1" applyFill="1" applyBorder="1" applyAlignment="1" applyProtection="1">
      <alignment horizontal="center" vertical="center"/>
      <protection locked="0"/>
    </xf>
    <xf numFmtId="164" fontId="1" fillId="2" borderId="2" xfId="5" applyFont="1" applyFill="1" applyBorder="1" applyAlignment="1" applyProtection="1">
      <alignment horizontal="center" vertical="center"/>
    </xf>
    <xf numFmtId="164" fontId="1" fillId="2" borderId="2" xfId="5" applyFont="1" applyFill="1" applyBorder="1" applyAlignment="1" applyProtection="1">
      <alignment horizontal="left" vertical="center" wrapText="1"/>
      <protection locked="0"/>
    </xf>
    <xf numFmtId="164" fontId="1" fillId="11" borderId="2" xfId="5" applyFont="1" applyFill="1" applyBorder="1" applyAlignment="1" applyProtection="1">
      <alignment horizontal="left" vertical="center" wrapText="1"/>
      <protection locked="0"/>
    </xf>
    <xf numFmtId="164" fontId="1" fillId="2" borderId="2" xfId="8" applyFont="1" applyFill="1" applyBorder="1" applyAlignment="1" applyProtection="1">
      <alignment horizontal="left" vertical="center"/>
      <protection locked="0"/>
    </xf>
    <xf numFmtId="164" fontId="1" fillId="0" borderId="2" xfId="8" applyFont="1" applyFill="1" applyBorder="1" applyAlignment="1" applyProtection="1">
      <alignment horizontal="left" vertical="center"/>
      <protection locked="0"/>
    </xf>
    <xf numFmtId="164" fontId="1" fillId="0" borderId="2" xfId="8" applyFont="1" applyFill="1" applyBorder="1" applyAlignment="1" applyProtection="1">
      <alignment horizontal="left" vertical="top" wrapText="1"/>
      <protection locked="0"/>
    </xf>
    <xf numFmtId="164" fontId="1" fillId="0" borderId="2" xfId="8" applyFont="1" applyFill="1" applyBorder="1" applyAlignment="1" applyProtection="1">
      <alignment horizontal="left" vertical="center" wrapText="1"/>
    </xf>
    <xf numFmtId="164" fontId="15" fillId="0" borderId="0" xfId="4" applyFont="1" applyFill="1" applyAlignment="1" applyProtection="1">
      <protection locked="0"/>
    </xf>
    <xf numFmtId="164" fontId="19" fillId="3" borderId="2" xfId="4" applyFont="1" applyFill="1" applyBorder="1" applyAlignment="1" applyProtection="1">
      <alignment horizontal="left" vertical="center"/>
      <protection locked="0"/>
    </xf>
    <xf numFmtId="164" fontId="16" fillId="3" borderId="2" xfId="4" applyFont="1" applyFill="1" applyBorder="1" applyAlignment="1" applyProtection="1">
      <alignment horizontal="center" vertical="center"/>
      <protection locked="0"/>
    </xf>
    <xf numFmtId="164" fontId="16" fillId="3" borderId="2" xfId="4" applyFont="1" applyFill="1" applyBorder="1" applyAlignment="1" applyProtection="1">
      <alignment horizontal="left" vertical="center" wrapText="1"/>
      <protection locked="0"/>
    </xf>
    <xf numFmtId="164" fontId="19" fillId="3" borderId="2" xfId="4" applyFont="1" applyFill="1" applyBorder="1" applyAlignment="1" applyProtection="1">
      <alignment horizontal="center" vertical="center"/>
      <protection locked="0"/>
    </xf>
    <xf numFmtId="164" fontId="19" fillId="8" borderId="12" xfId="8" applyFont="1" applyFill="1" applyBorder="1" applyAlignment="1" applyProtection="1">
      <alignment horizontal="center" vertical="center"/>
    </xf>
    <xf numFmtId="164" fontId="20" fillId="3" borderId="5" xfId="4" applyFont="1" applyFill="1" applyBorder="1" applyAlignment="1" applyProtection="1">
      <alignment horizontal="center" vertical="center"/>
      <protection locked="0"/>
    </xf>
    <xf numFmtId="164" fontId="19" fillId="3" borderId="1" xfId="4" applyFont="1" applyFill="1" applyBorder="1" applyAlignment="1" applyProtection="1">
      <alignment horizontal="left" vertical="center" wrapText="1"/>
      <protection locked="0"/>
    </xf>
    <xf numFmtId="164" fontId="20" fillId="3" borderId="4" xfId="4" applyFont="1" applyFill="1" applyBorder="1" applyAlignment="1" applyProtection="1">
      <alignment horizontal="center" vertical="center"/>
    </xf>
    <xf numFmtId="164" fontId="19" fillId="3" borderId="4" xfId="4" applyFont="1" applyFill="1" applyBorder="1" applyAlignment="1" applyProtection="1">
      <alignment horizontal="left" vertical="center" wrapText="1"/>
      <protection locked="0"/>
    </xf>
    <xf numFmtId="164" fontId="19" fillId="5" borderId="9" xfId="8" applyFont="1" applyFill="1" applyBorder="1" applyAlignment="1" applyProtection="1">
      <alignment horizontal="center" vertical="center"/>
    </xf>
    <xf numFmtId="164" fontId="23" fillId="3" borderId="11" xfId="8" applyFont="1" applyFill="1" applyBorder="1" applyAlignment="1" applyProtection="1">
      <alignment horizontal="center" vertical="center"/>
      <protection locked="0"/>
    </xf>
    <xf numFmtId="165" fontId="23" fillId="18" borderId="5" xfId="8" applyNumberFormat="1" applyFont="1" applyFill="1" applyBorder="1" applyAlignment="1" applyProtection="1">
      <alignment horizontal="center" vertical="center"/>
    </xf>
    <xf numFmtId="165" fontId="23" fillId="18" borderId="12" xfId="8" applyNumberFormat="1" applyFont="1" applyFill="1" applyBorder="1" applyAlignment="1" applyProtection="1">
      <alignment horizontal="center" vertical="center" wrapText="1"/>
    </xf>
    <xf numFmtId="164" fontId="23" fillId="18" borderId="12" xfId="8" applyFont="1" applyFill="1" applyBorder="1" applyAlignment="1" applyProtection="1">
      <alignment horizontal="center" vertical="center"/>
    </xf>
    <xf numFmtId="165" fontId="23" fillId="18" borderId="12" xfId="8" applyNumberFormat="1" applyFont="1" applyFill="1" applyBorder="1" applyAlignment="1" applyProtection="1">
      <alignment horizontal="center" vertical="center"/>
    </xf>
    <xf numFmtId="165" fontId="19" fillId="18" borderId="12" xfId="4" applyNumberFormat="1" applyFont="1" applyFill="1" applyBorder="1" applyAlignment="1" applyProtection="1">
      <alignment horizontal="center" vertical="center"/>
    </xf>
    <xf numFmtId="165" fontId="19" fillId="18" borderId="5" xfId="4" applyNumberFormat="1" applyFont="1" applyFill="1" applyBorder="1" applyAlignment="1" applyProtection="1">
      <alignment horizontal="center" vertical="center"/>
    </xf>
    <xf numFmtId="164" fontId="19" fillId="3" borderId="16" xfId="4" applyFont="1" applyFill="1" applyBorder="1" applyAlignment="1" applyProtection="1">
      <alignment horizontal="left" vertical="center" wrapText="1"/>
      <protection locked="0"/>
    </xf>
    <xf numFmtId="164" fontId="19" fillId="5" borderId="16" xfId="8" applyFont="1" applyFill="1" applyBorder="1" applyAlignment="1" applyProtection="1">
      <alignment horizontal="center" vertical="center"/>
    </xf>
    <xf numFmtId="164" fontId="20" fillId="6" borderId="16" xfId="8" applyFont="1" applyFill="1" applyBorder="1" applyAlignment="1" applyProtection="1">
      <alignment horizontal="center" vertical="center"/>
    </xf>
    <xf numFmtId="164" fontId="20" fillId="7" borderId="16" xfId="8" applyFont="1" applyFill="1" applyBorder="1" applyAlignment="1" applyProtection="1">
      <alignment horizontal="center" vertical="center"/>
    </xf>
    <xf numFmtId="164" fontId="19" fillId="8" borderId="16" xfId="8" applyFont="1" applyFill="1" applyBorder="1" applyAlignment="1" applyProtection="1">
      <alignment horizontal="center" vertical="center"/>
    </xf>
    <xf numFmtId="164" fontId="20" fillId="9" borderId="16" xfId="8" applyFont="1" applyFill="1" applyBorder="1" applyAlignment="1" applyProtection="1">
      <alignment horizontal="center" vertical="center"/>
    </xf>
    <xf numFmtId="164" fontId="20" fillId="10" borderId="16" xfId="8" applyFont="1" applyFill="1" applyBorder="1" applyAlignment="1" applyProtection="1">
      <alignment horizontal="center" vertical="center"/>
    </xf>
    <xf numFmtId="165" fontId="20" fillId="3" borderId="16" xfId="4" applyNumberFormat="1" applyFont="1" applyFill="1" applyBorder="1" applyAlignment="1" applyProtection="1">
      <alignment horizontal="center" vertical="center"/>
    </xf>
    <xf numFmtId="165" fontId="20" fillId="11" borderId="16" xfId="4" applyNumberFormat="1" applyFont="1" applyFill="1" applyBorder="1" applyAlignment="1" applyProtection="1">
      <alignment horizontal="center" vertical="center"/>
    </xf>
    <xf numFmtId="164" fontId="6" fillId="0" borderId="1" xfId="4" applyFont="1" applyFill="1" applyBorder="1" applyAlignment="1" applyProtection="1">
      <alignment horizontal="left" vertical="center"/>
      <protection locked="0"/>
    </xf>
    <xf numFmtId="164" fontId="2" fillId="0" borderId="2" xfId="4" applyFont="1" applyFill="1" applyBorder="1" applyAlignment="1" applyProtection="1">
      <alignment horizontal="center" vertical="center"/>
      <protection locked="0"/>
    </xf>
    <xf numFmtId="164" fontId="2" fillId="0" borderId="2" xfId="4" applyFont="1" applyFill="1" applyBorder="1" applyAlignment="1" applyProtection="1">
      <alignment horizontal="center" vertical="center" textRotation="90"/>
      <protection locked="0"/>
    </xf>
    <xf numFmtId="0" fontId="0" fillId="0" borderId="3" xfId="0" applyFill="1" applyBorder="1"/>
    <xf numFmtId="164" fontId="7" fillId="3" borderId="2" xfId="4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164" fontId="7" fillId="0" borderId="2" xfId="4" applyFont="1" applyFill="1" applyBorder="1" applyAlignment="1" applyProtection="1">
      <alignment horizontal="center" vertical="center"/>
      <protection locked="0"/>
    </xf>
    <xf numFmtId="164" fontId="8" fillId="2" borderId="2" xfId="4" applyFont="1" applyFill="1" applyBorder="1" applyAlignment="1" applyProtection="1">
      <alignment horizontal="center" vertical="center"/>
      <protection locked="0"/>
    </xf>
    <xf numFmtId="164" fontId="8" fillId="2" borderId="2" xfId="4" applyFont="1" applyFill="1" applyBorder="1" applyAlignment="1" applyProtection="1">
      <alignment horizontal="left" vertical="center"/>
      <protection locked="0"/>
    </xf>
    <xf numFmtId="164" fontId="9" fillId="2" borderId="2" xfId="4" applyFont="1" applyFill="1" applyBorder="1" applyAlignment="1" applyProtection="1">
      <alignment horizontal="center" vertical="center"/>
      <protection locked="0"/>
    </xf>
    <xf numFmtId="164" fontId="6" fillId="0" borderId="0" xfId="4" applyFont="1" applyFill="1" applyAlignment="1" applyProtection="1">
      <alignment horizontal="left" vertical="top"/>
      <protection locked="0"/>
    </xf>
    <xf numFmtId="0" fontId="0" fillId="0" borderId="1" xfId="0" applyFill="1" applyBorder="1"/>
    <xf numFmtId="164" fontId="2" fillId="0" borderId="2" xfId="4" applyFont="1" applyFill="1" applyBorder="1" applyAlignment="1" applyProtection="1">
      <alignment horizontal="center" vertical="center" wrapText="1"/>
      <protection locked="0"/>
    </xf>
    <xf numFmtId="164" fontId="2" fillId="0" borderId="5" xfId="4" applyFont="1" applyFill="1" applyBorder="1" applyAlignment="1" applyProtection="1">
      <alignment horizontal="left" vertical="center"/>
      <protection locked="0"/>
    </xf>
    <xf numFmtId="164" fontId="2" fillId="0" borderId="5" xfId="4" applyFont="1" applyFill="1" applyBorder="1" applyAlignment="1" applyProtection="1">
      <alignment horizontal="left" vertical="top" wrapText="1"/>
      <protection locked="0"/>
    </xf>
    <xf numFmtId="164" fontId="10" fillId="0" borderId="4" xfId="4" applyFont="1" applyFill="1" applyBorder="1" applyAlignment="1" applyProtection="1">
      <alignment horizontal="left" vertical="top"/>
      <protection locked="0"/>
    </xf>
    <xf numFmtId="164" fontId="12" fillId="0" borderId="2" xfId="4" applyFont="1" applyFill="1" applyBorder="1" applyAlignment="1" applyProtection="1">
      <alignment horizontal="center" vertical="center"/>
      <protection locked="0"/>
    </xf>
    <xf numFmtId="164" fontId="12" fillId="0" borderId="2" xfId="4" applyFont="1" applyFill="1" applyBorder="1" applyAlignment="1" applyProtection="1">
      <alignment horizontal="center" vertical="center" wrapText="1"/>
      <protection locked="0"/>
    </xf>
    <xf numFmtId="164" fontId="2" fillId="2" borderId="2" xfId="4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164" fontId="7" fillId="2" borderId="2" xfId="4" applyFont="1" applyFill="1" applyBorder="1" applyAlignment="1" applyProtection="1">
      <alignment horizontal="center" vertical="center"/>
      <protection locked="0"/>
    </xf>
    <xf numFmtId="164" fontId="2" fillId="0" borderId="0" xfId="4" applyFont="1" applyFill="1" applyAlignment="1" applyProtection="1">
      <alignment horizontal="center" vertical="center" wrapText="1"/>
      <protection locked="0"/>
    </xf>
    <xf numFmtId="164" fontId="2" fillId="0" borderId="0" xfId="4" applyFont="1" applyFill="1" applyAlignment="1" applyProtection="1">
      <alignment horizontal="center" vertical="center"/>
      <protection locked="0"/>
    </xf>
    <xf numFmtId="164" fontId="13" fillId="0" borderId="0" xfId="4" applyFont="1" applyFill="1" applyAlignment="1" applyProtection="1">
      <alignment horizontal="center" vertical="center" wrapText="1"/>
      <protection locked="0"/>
    </xf>
    <xf numFmtId="0" fontId="0" fillId="2" borderId="0" xfId="0" applyFill="1"/>
    <xf numFmtId="164" fontId="12" fillId="0" borderId="0" xfId="4" applyFont="1" applyFill="1" applyAlignment="1" applyProtection="1">
      <alignment horizontal="center" vertical="center"/>
      <protection locked="0"/>
    </xf>
    <xf numFmtId="164" fontId="12" fillId="0" borderId="0" xfId="4" applyFont="1" applyFill="1" applyAlignment="1" applyProtection="1">
      <alignment horizontal="center" vertical="center" wrapText="1"/>
      <protection locked="0"/>
    </xf>
    <xf numFmtId="164" fontId="16" fillId="8" borderId="2" xfId="4" applyFont="1" applyFill="1" applyBorder="1" applyAlignment="1" applyProtection="1">
      <alignment horizontal="center" vertical="center"/>
      <protection locked="0"/>
    </xf>
    <xf numFmtId="164" fontId="16" fillId="3" borderId="2" xfId="4" applyFont="1" applyFill="1" applyBorder="1" applyAlignment="1" applyProtection="1">
      <alignment horizontal="center" vertical="center"/>
      <protection locked="0"/>
    </xf>
    <xf numFmtId="164" fontId="19" fillId="3" borderId="3" xfId="4" applyFont="1" applyFill="1" applyBorder="1" applyAlignment="1" applyProtection="1">
      <alignment horizontal="left" vertical="center"/>
      <protection locked="0"/>
    </xf>
    <xf numFmtId="164" fontId="19" fillId="3" borderId="14" xfId="4" applyFont="1" applyFill="1" applyBorder="1" applyAlignment="1" applyProtection="1">
      <alignment horizontal="left" vertical="center"/>
      <protection locked="0"/>
    </xf>
    <xf numFmtId="164" fontId="19" fillId="3" borderId="7" xfId="4" applyFont="1" applyFill="1" applyBorder="1" applyAlignment="1" applyProtection="1">
      <alignment horizontal="left" vertical="center"/>
      <protection locked="0"/>
    </xf>
    <xf numFmtId="164" fontId="18" fillId="7" borderId="2" xfId="4" applyFont="1" applyFill="1" applyBorder="1" applyAlignment="1" applyProtection="1">
      <alignment horizontal="center" textRotation="90"/>
      <protection locked="0"/>
    </xf>
    <xf numFmtId="164" fontId="18" fillId="8" borderId="2" xfId="4" applyFont="1" applyFill="1" applyBorder="1" applyAlignment="1" applyProtection="1">
      <alignment horizontal="center" textRotation="90"/>
      <protection locked="0"/>
    </xf>
    <xf numFmtId="164" fontId="7" fillId="0" borderId="2" xfId="4" applyFont="1" applyFill="1" applyBorder="1" applyAlignment="1" applyProtection="1">
      <alignment horizontal="center"/>
      <protection locked="0"/>
    </xf>
    <xf numFmtId="164" fontId="16" fillId="3" borderId="2" xfId="4" applyFont="1" applyFill="1" applyBorder="1" applyAlignment="1" applyProtection="1">
      <alignment horizontal="center" vertical="center" textRotation="90" wrapText="1"/>
      <protection locked="0"/>
    </xf>
    <xf numFmtId="164" fontId="16" fillId="3" borderId="2" xfId="4" applyFont="1" applyFill="1" applyBorder="1" applyAlignment="1" applyProtection="1">
      <alignment horizontal="center" vertical="center" wrapText="1"/>
      <protection locked="0"/>
    </xf>
    <xf numFmtId="164" fontId="17" fillId="3" borderId="2" xfId="4" applyFont="1" applyFill="1" applyBorder="1" applyAlignment="1" applyProtection="1">
      <alignment horizontal="center" vertical="center" textRotation="90" wrapText="1"/>
      <protection locked="0"/>
    </xf>
    <xf numFmtId="164" fontId="16" fillId="10" borderId="2" xfId="4" applyFont="1" applyFill="1" applyBorder="1" applyAlignment="1" applyProtection="1">
      <alignment horizontal="center" textRotation="90" wrapText="1"/>
      <protection locked="0"/>
    </xf>
    <xf numFmtId="164" fontId="16" fillId="3" borderId="2" xfId="4" applyFont="1" applyFill="1" applyBorder="1" applyAlignment="1" applyProtection="1">
      <alignment horizontal="center" textRotation="90" wrapText="1"/>
      <protection locked="0"/>
    </xf>
    <xf numFmtId="164" fontId="18" fillId="6" borderId="2" xfId="4" applyFont="1" applyFill="1" applyBorder="1" applyAlignment="1" applyProtection="1">
      <alignment horizontal="center" textRotation="90"/>
      <protection locked="0"/>
    </xf>
    <xf numFmtId="164" fontId="18" fillId="5" borderId="2" xfId="4" applyFont="1" applyFill="1" applyBorder="1" applyAlignment="1" applyProtection="1">
      <alignment horizontal="center" textRotation="90"/>
      <protection locked="0"/>
    </xf>
    <xf numFmtId="164" fontId="14" fillId="0" borderId="2" xfId="4" applyFont="1" applyFill="1" applyBorder="1" applyAlignment="1" applyProtection="1">
      <alignment horizontal="center" vertical="center"/>
      <protection locked="0"/>
    </xf>
    <xf numFmtId="164" fontId="16" fillId="3" borderId="2" xfId="4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/>
    <xf numFmtId="164" fontId="16" fillId="5" borderId="2" xfId="4" applyFont="1" applyFill="1" applyBorder="1" applyAlignment="1" applyProtection="1">
      <alignment horizontal="center" vertical="center" wrapText="1"/>
      <protection locked="0"/>
    </xf>
    <xf numFmtId="164" fontId="16" fillId="6" borderId="2" xfId="4" applyFont="1" applyFill="1" applyBorder="1" applyAlignment="1" applyProtection="1">
      <alignment horizontal="center" vertical="center" wrapText="1"/>
      <protection locked="0"/>
    </xf>
    <xf numFmtId="164" fontId="16" fillId="7" borderId="2" xfId="4" applyFont="1" applyFill="1" applyBorder="1" applyAlignment="1" applyProtection="1">
      <alignment horizontal="center" vertical="center" wrapText="1"/>
      <protection locked="0"/>
    </xf>
    <xf numFmtId="164" fontId="16" fillId="9" borderId="2" xfId="4" applyFont="1" applyFill="1" applyBorder="1" applyAlignment="1" applyProtection="1">
      <alignment horizontal="center" vertical="center" textRotation="90" wrapText="1"/>
      <protection locked="0"/>
    </xf>
    <xf numFmtId="164" fontId="16" fillId="10" borderId="2" xfId="4" applyFont="1" applyFill="1" applyBorder="1" applyAlignment="1" applyProtection="1">
      <alignment horizontal="center" vertical="center" textRotation="90" wrapText="1"/>
      <protection locked="0"/>
    </xf>
    <xf numFmtId="164" fontId="7" fillId="3" borderId="2" xfId="4" applyFont="1" applyFill="1" applyBorder="1" applyAlignment="1" applyProtection="1">
      <alignment horizontal="center" vertical="center" wrapText="1"/>
      <protection locked="0"/>
    </xf>
    <xf numFmtId="164" fontId="7" fillId="4" borderId="2" xfId="4" applyFont="1" applyFill="1" applyBorder="1" applyAlignment="1" applyProtection="1">
      <alignment horizontal="center" vertical="center"/>
      <protection locked="0"/>
    </xf>
    <xf numFmtId="164" fontId="16" fillId="9" borderId="2" xfId="4" applyFont="1" applyFill="1" applyBorder="1" applyAlignment="1" applyProtection="1">
      <alignment horizontal="center" textRotation="90" wrapText="1"/>
      <protection locked="0"/>
    </xf>
    <xf numFmtId="164" fontId="19" fillId="3" borderId="2" xfId="4" applyFont="1" applyFill="1" applyBorder="1" applyAlignment="1" applyProtection="1">
      <alignment horizontal="center" vertical="center"/>
      <protection locked="0"/>
    </xf>
    <xf numFmtId="0" fontId="0" fillId="12" borderId="2" xfId="0" applyFill="1" applyBorder="1"/>
    <xf numFmtId="164" fontId="7" fillId="2" borderId="2" xfId="4" applyFont="1" applyFill="1" applyBorder="1" applyAlignment="1" applyProtection="1">
      <alignment horizontal="center" vertical="center" wrapText="1"/>
      <protection locked="0"/>
    </xf>
    <xf numFmtId="165" fontId="23" fillId="18" borderId="2" xfId="8" applyNumberFormat="1" applyFont="1" applyFill="1" applyBorder="1" applyAlignment="1" applyProtection="1">
      <alignment horizontal="center" vertical="center"/>
    </xf>
    <xf numFmtId="164" fontId="23" fillId="18" borderId="11" xfId="8" applyFont="1" applyFill="1" applyBorder="1" applyAlignment="1" applyProtection="1">
      <alignment horizontal="center" vertical="center"/>
    </xf>
    <xf numFmtId="164" fontId="16" fillId="3" borderId="7" xfId="4" applyFont="1" applyFill="1" applyBorder="1" applyAlignment="1" applyProtection="1">
      <alignment horizontal="center" vertical="center"/>
      <protection locked="0"/>
    </xf>
    <xf numFmtId="164" fontId="19" fillId="3" borderId="2" xfId="4" applyFont="1" applyFill="1" applyBorder="1" applyAlignment="1" applyProtection="1">
      <alignment horizontal="left" vertical="center"/>
      <protection locked="0"/>
    </xf>
    <xf numFmtId="164" fontId="19" fillId="3" borderId="2" xfId="4" applyFont="1" applyFill="1" applyBorder="1" applyAlignment="1" applyProtection="1">
      <alignment horizontal="left" vertical="center" wrapText="1"/>
      <protection locked="0"/>
    </xf>
    <xf numFmtId="164" fontId="19" fillId="5" borderId="2" xfId="4" applyFon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0" fillId="11" borderId="14" xfId="0" applyFill="1" applyBorder="1"/>
    <xf numFmtId="0" fontId="0" fillId="2" borderId="14" xfId="0" applyFill="1" applyBorder="1"/>
    <xf numFmtId="164" fontId="1" fillId="3" borderId="2" xfId="7" applyFont="1" applyFill="1" applyBorder="1" applyAlignment="1" applyProtection="1">
      <alignment horizontal="center" vertical="center" wrapText="1"/>
      <protection locked="0"/>
    </xf>
    <xf numFmtId="164" fontId="1" fillId="0" borderId="2" xfId="7" applyFont="1" applyFill="1" applyBorder="1" applyAlignment="1" applyProtection="1">
      <alignment horizontal="center" vertical="center"/>
    </xf>
    <xf numFmtId="164" fontId="1" fillId="11" borderId="2" xfId="7" applyFont="1" applyFill="1" applyBorder="1" applyAlignment="1" applyProtection="1">
      <alignment horizontal="center" vertical="center"/>
      <protection locked="0"/>
    </xf>
    <xf numFmtId="164" fontId="1" fillId="11" borderId="2" xfId="7" applyFont="1" applyFill="1" applyBorder="1" applyAlignment="1" applyProtection="1">
      <alignment horizontal="left" vertical="center" wrapText="1"/>
      <protection locked="0"/>
    </xf>
    <xf numFmtId="164" fontId="1" fillId="2" borderId="2" xfId="7" applyFont="1" applyFill="1" applyBorder="1" applyAlignment="1" applyProtection="1">
      <alignment horizontal="center" vertical="center"/>
    </xf>
    <xf numFmtId="164" fontId="1" fillId="11" borderId="2" xfId="6" applyFont="1" applyFill="1" applyBorder="1" applyAlignment="1" applyProtection="1">
      <alignment horizontal="left" vertical="center" wrapText="1"/>
      <protection locked="0"/>
    </xf>
    <xf numFmtId="164" fontId="27" fillId="3" borderId="2" xfId="6" applyFont="1" applyFill="1" applyBorder="1" applyAlignment="1" applyProtection="1">
      <alignment horizontal="center" vertical="center"/>
      <protection locked="0"/>
    </xf>
    <xf numFmtId="164" fontId="28" fillId="2" borderId="2" xfId="8" applyFont="1" applyFill="1" applyBorder="1" applyAlignment="1" applyProtection="1">
      <alignment horizontal="left" vertical="center"/>
    </xf>
    <xf numFmtId="164" fontId="28" fillId="2" borderId="2" xfId="8" applyFont="1" applyFill="1" applyBorder="1" applyAlignment="1" applyProtection="1">
      <alignment horizontal="left" vertical="center" wrapText="1"/>
    </xf>
    <xf numFmtId="164" fontId="3" fillId="3" borderId="2" xfId="8" applyFont="1" applyFill="1" applyBorder="1" applyAlignment="1" applyProtection="1">
      <alignment horizontal="left" vertical="center"/>
      <protection locked="0"/>
    </xf>
    <xf numFmtId="164" fontId="3" fillId="3" borderId="2" xfId="8" applyFont="1" applyFill="1" applyBorder="1" applyAlignment="1" applyProtection="1">
      <alignment horizontal="left" vertical="center" wrapText="1"/>
    </xf>
    <xf numFmtId="0" fontId="0" fillId="2" borderId="1" xfId="0" applyFill="1" applyBorder="1"/>
    <xf numFmtId="164" fontId="2" fillId="3" borderId="2" xfId="8" applyFont="1" applyFill="1" applyBorder="1" applyAlignment="1" applyProtection="1">
      <alignment horizontal="left" vertical="center"/>
      <protection locked="0"/>
    </xf>
    <xf numFmtId="164" fontId="2" fillId="3" borderId="2" xfId="8" applyFont="1" applyFill="1" applyBorder="1" applyAlignment="1" applyProtection="1">
      <alignment horizontal="left" vertical="center" wrapText="1"/>
    </xf>
    <xf numFmtId="0" fontId="0" fillId="2" borderId="7" xfId="0" applyFill="1" applyBorder="1"/>
    <xf numFmtId="164" fontId="29" fillId="3" borderId="2" xfId="8" applyFont="1" applyFill="1" applyBorder="1" applyAlignment="1" applyProtection="1">
      <alignment horizontal="left" vertical="center"/>
      <protection locked="0"/>
    </xf>
    <xf numFmtId="164" fontId="29" fillId="3" borderId="2" xfId="8" applyFont="1" applyFill="1" applyBorder="1" applyAlignment="1" applyProtection="1">
      <alignment horizontal="left" vertical="center" wrapText="1"/>
    </xf>
    <xf numFmtId="164" fontId="1" fillId="0" borderId="2" xfId="8" applyFont="1" applyFill="1" applyBorder="1" applyAlignment="1" applyProtection="1">
      <alignment horizontal="left" vertical="top" wrapText="1"/>
      <protection locked="0"/>
    </xf>
    <xf numFmtId="164" fontId="28" fillId="3" borderId="2" xfId="8" applyFont="1" applyFill="1" applyBorder="1" applyAlignment="1" applyProtection="1">
      <alignment horizontal="left" vertical="top"/>
      <protection locked="0"/>
    </xf>
    <xf numFmtId="164" fontId="1" fillId="2" borderId="2" xfId="8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/>
    <xf numFmtId="164" fontId="28" fillId="0" borderId="2" xfId="8" applyFont="1" applyFill="1" applyBorder="1" applyAlignment="1" applyProtection="1">
      <alignment horizontal="left" vertical="top"/>
    </xf>
  </cellXfs>
  <cellStyles count="13">
    <cellStyle name="Excel Built-in Normal" xfId="8"/>
    <cellStyle name="Heading" xfId="9"/>
    <cellStyle name="Heading1" xfId="10"/>
    <cellStyle name="Result" xfId="11"/>
    <cellStyle name="Result2" xfId="12"/>
    <cellStyle name="Обычный" xfId="0" builtinId="0" customBuiltin="1"/>
    <cellStyle name="Обычный 2" xfId="1"/>
    <cellStyle name="Обычный 2 2" xfId="2"/>
    <cellStyle name="Обычный 3" xfId="3"/>
    <cellStyle name="Обычный 4" xfId="4"/>
    <cellStyle name="Обычный_sheetAudit" xfId="5"/>
    <cellStyle name="Обычный_sheetCmptList" xfId="6"/>
    <cellStyle name="Обычный_sheetComplexC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27002</xdr:colOff>
      <xdr:row>0</xdr:row>
      <xdr:rowOff>0</xdr:rowOff>
    </xdr:from>
    <xdr:ext cx="9087837" cy="5906164"/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2" y="0"/>
          <a:ext cx="9087837" cy="590616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27002</xdr:colOff>
      <xdr:row>0</xdr:row>
      <xdr:rowOff>0</xdr:rowOff>
    </xdr:from>
    <xdr:ext cx="10800719" cy="6054123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2" y="0"/>
          <a:ext cx="10800719" cy="605412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6.5" style="1" customWidth="1"/>
    <col min="1025" max="1025" width="9" customWidth="1"/>
  </cols>
  <sheetData/>
  <sheetProtection sheet="1" objects="1" scenarios="1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9"/>
  <sheetViews>
    <sheetView topLeftCell="A190" workbookViewId="0"/>
  </sheetViews>
  <sheetFormatPr defaultRowHeight="13.5" customHeight="1"/>
  <cols>
    <col min="1" max="1" width="4.75" style="3" customWidth="1"/>
    <col min="2" max="68" width="2.375" style="3" customWidth="1"/>
    <col min="69" max="256" width="10.625" style="3" customWidth="1"/>
    <col min="257" max="257" width="4.75" style="3" customWidth="1"/>
    <col min="258" max="324" width="2.375" style="3" customWidth="1"/>
    <col min="325" max="512" width="10.625" style="3" customWidth="1"/>
    <col min="513" max="513" width="4.75" style="3" customWidth="1"/>
    <col min="514" max="580" width="2.375" style="3" customWidth="1"/>
    <col min="581" max="768" width="10.625" style="3" customWidth="1"/>
    <col min="769" max="769" width="4.75" style="3" customWidth="1"/>
    <col min="770" max="836" width="2.375" style="3" customWidth="1"/>
    <col min="837" max="1024" width="10.625" style="3" customWidth="1"/>
    <col min="1025" max="1025" width="9" customWidth="1"/>
  </cols>
  <sheetData>
    <row r="1" spans="1:64" ht="7.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64" ht="19.5" hidden="1" customHeight="1">
      <c r="A2" s="535" t="s">
        <v>0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</row>
    <row r="3" spans="1:64" ht="11.25" hidden="1" customHeight="1">
      <c r="A3" s="536" t="s">
        <v>1</v>
      </c>
      <c r="B3" s="536" t="s">
        <v>2</v>
      </c>
      <c r="C3" s="536"/>
      <c r="D3" s="536"/>
      <c r="E3" s="536"/>
      <c r="F3" s="537" t="s">
        <v>3</v>
      </c>
      <c r="G3" s="536" t="s">
        <v>4</v>
      </c>
      <c r="H3" s="536"/>
      <c r="I3" s="536"/>
      <c r="J3" s="537" t="s">
        <v>5</v>
      </c>
      <c r="K3" s="536" t="s">
        <v>6</v>
      </c>
      <c r="L3" s="536"/>
      <c r="M3" s="536"/>
      <c r="N3" s="4"/>
      <c r="O3" s="536" t="s">
        <v>7</v>
      </c>
      <c r="P3" s="536"/>
      <c r="Q3" s="536"/>
      <c r="R3" s="536"/>
      <c r="S3" s="537" t="s">
        <v>8</v>
      </c>
      <c r="T3" s="536" t="s">
        <v>9</v>
      </c>
      <c r="U3" s="536"/>
      <c r="V3" s="536"/>
      <c r="W3" s="537" t="s">
        <v>10</v>
      </c>
      <c r="X3" s="536" t="s">
        <v>11</v>
      </c>
      <c r="Y3" s="536"/>
      <c r="Z3" s="536"/>
      <c r="AA3" s="537" t="s">
        <v>12</v>
      </c>
      <c r="AB3" s="536" t="s">
        <v>13</v>
      </c>
      <c r="AC3" s="536"/>
      <c r="AD3" s="536"/>
      <c r="AE3" s="536"/>
      <c r="AF3" s="537" t="s">
        <v>14</v>
      </c>
      <c r="AG3" s="536" t="s">
        <v>15</v>
      </c>
      <c r="AH3" s="536"/>
      <c r="AI3" s="536"/>
      <c r="AJ3" s="537" t="s">
        <v>16</v>
      </c>
      <c r="AK3" s="536" t="s">
        <v>17</v>
      </c>
      <c r="AL3" s="536"/>
      <c r="AM3" s="536"/>
      <c r="AN3" s="536"/>
      <c r="AO3" s="536" t="s">
        <v>18</v>
      </c>
      <c r="AP3" s="536"/>
      <c r="AQ3" s="536"/>
      <c r="AR3" s="536"/>
      <c r="AS3" s="537" t="s">
        <v>19</v>
      </c>
      <c r="AT3" s="536" t="s">
        <v>20</v>
      </c>
      <c r="AU3" s="536"/>
      <c r="AV3" s="536"/>
      <c r="AW3" s="537" t="s">
        <v>21</v>
      </c>
      <c r="AX3" s="536" t="s">
        <v>22</v>
      </c>
      <c r="AY3" s="536"/>
      <c r="AZ3" s="536"/>
      <c r="BA3" s="536"/>
    </row>
    <row r="4" spans="1:64" ht="60.75" hidden="1" customHeight="1">
      <c r="A4" s="536"/>
      <c r="B4" s="5" t="s">
        <v>23</v>
      </c>
      <c r="C4" s="5" t="s">
        <v>24</v>
      </c>
      <c r="D4" s="5" t="s">
        <v>25</v>
      </c>
      <c r="E4" s="5" t="s">
        <v>26</v>
      </c>
      <c r="F4" s="537"/>
      <c r="G4" s="5" t="s">
        <v>27</v>
      </c>
      <c r="H4" s="5" t="s">
        <v>28</v>
      </c>
      <c r="I4" s="5" t="s">
        <v>29</v>
      </c>
      <c r="J4" s="537"/>
      <c r="K4" s="5" t="s">
        <v>30</v>
      </c>
      <c r="L4" s="5" t="s">
        <v>31</v>
      </c>
      <c r="M4" s="5" t="s">
        <v>32</v>
      </c>
      <c r="N4" s="5" t="s">
        <v>33</v>
      </c>
      <c r="O4" s="5" t="s">
        <v>23</v>
      </c>
      <c r="P4" s="5" t="s">
        <v>24</v>
      </c>
      <c r="Q4" s="5" t="s">
        <v>25</v>
      </c>
      <c r="R4" s="5" t="s">
        <v>26</v>
      </c>
      <c r="S4" s="537"/>
      <c r="T4" s="5" t="s">
        <v>34</v>
      </c>
      <c r="U4" s="5" t="s">
        <v>35</v>
      </c>
      <c r="V4" s="5" t="s">
        <v>36</v>
      </c>
      <c r="W4" s="537"/>
      <c r="X4" s="5" t="s">
        <v>37</v>
      </c>
      <c r="Y4" s="5" t="s">
        <v>38</v>
      </c>
      <c r="Z4" s="5" t="s">
        <v>39</v>
      </c>
      <c r="AA4" s="537"/>
      <c r="AB4" s="5" t="s">
        <v>37</v>
      </c>
      <c r="AC4" s="5" t="s">
        <v>38</v>
      </c>
      <c r="AD4" s="5" t="s">
        <v>39</v>
      </c>
      <c r="AE4" s="5" t="s">
        <v>40</v>
      </c>
      <c r="AF4" s="537"/>
      <c r="AG4" s="5" t="s">
        <v>27</v>
      </c>
      <c r="AH4" s="5" t="s">
        <v>28</v>
      </c>
      <c r="AI4" s="5" t="s">
        <v>29</v>
      </c>
      <c r="AJ4" s="537"/>
      <c r="AK4" s="5" t="s">
        <v>41</v>
      </c>
      <c r="AL4" s="5" t="s">
        <v>42</v>
      </c>
      <c r="AM4" s="5" t="s">
        <v>43</v>
      </c>
      <c r="AN4" s="5" t="s">
        <v>44</v>
      </c>
      <c r="AO4" s="5" t="s">
        <v>23</v>
      </c>
      <c r="AP4" s="5" t="s">
        <v>24</v>
      </c>
      <c r="AQ4" s="5" t="s">
        <v>25</v>
      </c>
      <c r="AR4" s="5" t="s">
        <v>26</v>
      </c>
      <c r="AS4" s="537"/>
      <c r="AT4" s="5" t="s">
        <v>27</v>
      </c>
      <c r="AU4" s="5" t="s">
        <v>28</v>
      </c>
      <c r="AV4" s="5" t="s">
        <v>29</v>
      </c>
      <c r="AW4" s="537"/>
      <c r="AX4" s="5" t="s">
        <v>30</v>
      </c>
      <c r="AY4" s="5" t="s">
        <v>31</v>
      </c>
      <c r="AZ4" s="5" t="s">
        <v>32</v>
      </c>
      <c r="BA4" s="6" t="s">
        <v>45</v>
      </c>
    </row>
    <row r="5" spans="1:64" ht="9.75" hidden="1" customHeight="1">
      <c r="A5" s="536"/>
      <c r="B5" s="7" t="s">
        <v>46</v>
      </c>
      <c r="C5" s="7" t="s">
        <v>47</v>
      </c>
      <c r="D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7" t="s">
        <v>53</v>
      </c>
      <c r="J5" s="7" t="s">
        <v>54</v>
      </c>
      <c r="K5" s="7" t="s">
        <v>55</v>
      </c>
      <c r="L5" s="7" t="s">
        <v>56</v>
      </c>
      <c r="M5" s="7" t="s">
        <v>57</v>
      </c>
      <c r="N5" s="7" t="s">
        <v>58</v>
      </c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  <c r="U5" s="7" t="s">
        <v>65</v>
      </c>
      <c r="V5" s="7" t="s">
        <v>66</v>
      </c>
      <c r="W5" s="7" t="s">
        <v>67</v>
      </c>
      <c r="X5" s="7" t="s">
        <v>68</v>
      </c>
      <c r="Y5" s="7" t="s">
        <v>69</v>
      </c>
      <c r="Z5" s="7" t="s">
        <v>70</v>
      </c>
      <c r="AA5" s="7" t="s">
        <v>71</v>
      </c>
      <c r="AB5" s="7" t="s">
        <v>72</v>
      </c>
      <c r="AC5" s="7" t="s">
        <v>73</v>
      </c>
      <c r="AD5" s="7" t="s">
        <v>74</v>
      </c>
      <c r="AE5" s="7" t="s">
        <v>75</v>
      </c>
      <c r="AF5" s="7" t="s">
        <v>76</v>
      </c>
      <c r="AG5" s="7" t="s">
        <v>77</v>
      </c>
      <c r="AH5" s="7" t="s">
        <v>78</v>
      </c>
      <c r="AI5" s="7" t="s">
        <v>79</v>
      </c>
      <c r="AJ5" s="7" t="s">
        <v>80</v>
      </c>
      <c r="AK5" s="7" t="s">
        <v>81</v>
      </c>
      <c r="AL5" s="7" t="s">
        <v>82</v>
      </c>
      <c r="AM5" s="7" t="s">
        <v>83</v>
      </c>
      <c r="AN5" s="7" t="s">
        <v>84</v>
      </c>
      <c r="AO5" s="7" t="s">
        <v>85</v>
      </c>
      <c r="AP5" s="7" t="s">
        <v>86</v>
      </c>
      <c r="AQ5" s="7" t="s">
        <v>87</v>
      </c>
      <c r="AR5" s="7" t="s">
        <v>88</v>
      </c>
      <c r="AS5" s="7" t="s">
        <v>89</v>
      </c>
      <c r="AT5" s="7" t="s">
        <v>90</v>
      </c>
      <c r="AU5" s="7" t="s">
        <v>91</v>
      </c>
      <c r="AV5" s="7" t="s">
        <v>92</v>
      </c>
      <c r="AW5" s="7" t="s">
        <v>93</v>
      </c>
      <c r="AX5" s="7" t="s">
        <v>94</v>
      </c>
      <c r="AY5" s="7" t="s">
        <v>95</v>
      </c>
      <c r="AZ5" s="7" t="s">
        <v>96</v>
      </c>
      <c r="BA5" s="8" t="s">
        <v>97</v>
      </c>
    </row>
    <row r="6" spans="1:64" ht="13.5" hidden="1" customHeight="1">
      <c r="A6" s="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538"/>
      <c r="AW6" s="538"/>
      <c r="AX6" s="538"/>
      <c r="AY6" s="538"/>
      <c r="AZ6" s="538"/>
      <c r="BA6" s="538"/>
    </row>
    <row r="7" spans="1:64" ht="13.5" hidden="1" customHeight="1">
      <c r="A7" s="539" t="s">
        <v>98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0"/>
      <c r="AY7" s="540"/>
      <c r="AZ7" s="540"/>
      <c r="BA7" s="540"/>
    </row>
    <row r="8" spans="1:64" ht="13.5" hidden="1" customHeight="1">
      <c r="A8" s="539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</row>
    <row r="9" spans="1:64" ht="13.5" hidden="1" customHeight="1">
      <c r="A9" s="7"/>
      <c r="B9" s="2"/>
    </row>
    <row r="10" spans="1:64" ht="13.5" hidden="1" customHeight="1">
      <c r="A10" s="539" t="s">
        <v>99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540"/>
      <c r="BA10" s="540"/>
      <c r="BB10" s="9"/>
      <c r="BC10" s="2"/>
    </row>
    <row r="11" spans="1:64" ht="13.5" hidden="1" customHeight="1">
      <c r="A11" s="539"/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540"/>
      <c r="BA11" s="540"/>
    </row>
    <row r="12" spans="1:64" ht="13.5" hidden="1" customHeight="1">
      <c r="A12" s="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  <c r="AU12" s="538"/>
      <c r="AV12" s="538"/>
      <c r="AW12" s="538"/>
      <c r="AX12" s="538"/>
      <c r="AY12" s="538"/>
      <c r="AZ12" s="538"/>
      <c r="BA12" s="538"/>
    </row>
    <row r="13" spans="1:64" ht="13.5" hidden="1" customHeight="1">
      <c r="A13" s="539" t="s">
        <v>100</v>
      </c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540"/>
      <c r="BA13" s="540"/>
      <c r="BB13" s="9"/>
      <c r="BC13" s="2"/>
      <c r="BD13" s="9"/>
      <c r="BE13" s="9"/>
      <c r="BF13" s="2"/>
      <c r="BG13" s="9"/>
      <c r="BH13" s="9"/>
      <c r="BI13" s="2"/>
      <c r="BJ13" s="9"/>
      <c r="BK13" s="9"/>
      <c r="BL13" s="2"/>
    </row>
    <row r="14" spans="1:64" ht="13.5" hidden="1" customHeight="1">
      <c r="A14" s="539"/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9"/>
      <c r="BC14" s="2"/>
      <c r="BD14" s="9"/>
      <c r="BE14" s="9"/>
      <c r="BF14" s="2"/>
      <c r="BG14" s="9"/>
      <c r="BH14" s="9"/>
      <c r="BI14" s="2"/>
      <c r="BJ14" s="9"/>
      <c r="BK14" s="9"/>
      <c r="BL14" s="2"/>
    </row>
    <row r="15" spans="1:64" ht="13.5" hidden="1" customHeight="1">
      <c r="A15" s="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9"/>
      <c r="BC15" s="2"/>
      <c r="BD15" s="9"/>
      <c r="BE15" s="9"/>
      <c r="BF15" s="2"/>
      <c r="BG15" s="9"/>
      <c r="BH15" s="9"/>
      <c r="BI15" s="2"/>
      <c r="BJ15" s="9"/>
      <c r="BK15" s="9"/>
      <c r="BL15" s="2"/>
    </row>
    <row r="16" spans="1:64" ht="13.5" hidden="1" customHeight="1">
      <c r="A16" s="539" t="s">
        <v>101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9"/>
      <c r="BC16" s="2"/>
      <c r="BD16" s="9"/>
      <c r="BE16" s="9"/>
      <c r="BF16" s="2"/>
      <c r="BG16" s="9"/>
      <c r="BH16" s="9"/>
      <c r="BI16" s="2"/>
      <c r="BJ16" s="9"/>
      <c r="BK16" s="9"/>
      <c r="BL16" s="2"/>
    </row>
    <row r="17" spans="1:64" ht="13.5" hidden="1" customHeight="1">
      <c r="A17" s="539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9"/>
      <c r="BC17" s="2"/>
      <c r="BD17" s="9"/>
      <c r="BE17" s="9"/>
      <c r="BF17" s="2"/>
      <c r="BG17" s="9"/>
      <c r="BH17" s="9"/>
      <c r="BI17" s="2"/>
      <c r="BJ17" s="9"/>
      <c r="BK17" s="9"/>
      <c r="BL17" s="2"/>
    </row>
    <row r="18" spans="1:64" ht="13.5" hidden="1" customHeight="1">
      <c r="A18" s="7"/>
      <c r="B18" s="541"/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9"/>
      <c r="BC18" s="2"/>
      <c r="BD18" s="9"/>
      <c r="BE18" s="9"/>
      <c r="BF18" s="2"/>
      <c r="BG18" s="9"/>
      <c r="BH18" s="9"/>
      <c r="BI18" s="2"/>
      <c r="BJ18" s="9"/>
      <c r="BK18" s="9"/>
      <c r="BL18" s="2"/>
    </row>
    <row r="19" spans="1:64" ht="13.5" hidden="1" customHeight="1">
      <c r="A19" s="539" t="s">
        <v>102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9"/>
      <c r="BC19" s="2"/>
      <c r="BD19" s="9"/>
      <c r="BE19" s="9"/>
      <c r="BF19" s="2"/>
      <c r="BG19" s="9"/>
      <c r="BH19" s="9"/>
      <c r="BI19" s="2"/>
      <c r="BJ19" s="9"/>
      <c r="BK19" s="9"/>
      <c r="BL19" s="2"/>
    </row>
    <row r="20" spans="1:64" ht="13.5" hidden="1" customHeight="1">
      <c r="A20" s="539"/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9"/>
      <c r="BC20" s="2"/>
      <c r="BD20" s="9"/>
      <c r="BE20" s="9"/>
      <c r="BF20" s="2"/>
      <c r="BG20" s="9"/>
      <c r="BH20" s="9"/>
      <c r="BI20" s="2"/>
      <c r="BJ20" s="9"/>
      <c r="BK20" s="9"/>
      <c r="BL20" s="2"/>
    </row>
    <row r="21" spans="1:64" ht="13.5" hidden="1" customHeight="1">
      <c r="A21" s="7"/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  <c r="AH21" s="538"/>
      <c r="AI21" s="538"/>
      <c r="AJ21" s="538"/>
      <c r="AK21" s="538"/>
      <c r="AL21" s="538"/>
      <c r="AM21" s="538"/>
      <c r="AN21" s="538"/>
      <c r="AO21" s="538"/>
      <c r="AP21" s="538"/>
      <c r="AQ21" s="538"/>
      <c r="AR21" s="538"/>
      <c r="AS21" s="538"/>
      <c r="AT21" s="538"/>
      <c r="AU21" s="538"/>
      <c r="AV21" s="538"/>
      <c r="AW21" s="538"/>
      <c r="AX21" s="538"/>
      <c r="AY21" s="538"/>
      <c r="AZ21" s="538"/>
      <c r="BA21" s="538"/>
      <c r="BB21" s="9"/>
      <c r="BC21" s="2"/>
      <c r="BD21" s="9"/>
      <c r="BE21" s="9"/>
      <c r="BF21" s="2"/>
      <c r="BG21" s="9"/>
      <c r="BH21" s="9"/>
      <c r="BI21" s="2"/>
      <c r="BJ21" s="9"/>
      <c r="BK21" s="9"/>
      <c r="BL21" s="2"/>
    </row>
    <row r="22" spans="1:64" ht="13.5" hidden="1" customHeight="1">
      <c r="A22" s="539" t="s">
        <v>103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540"/>
      <c r="BA22" s="540"/>
      <c r="BB22" s="9"/>
      <c r="BC22" s="2"/>
      <c r="BD22" s="9"/>
      <c r="BE22" s="9"/>
      <c r="BF22" s="2"/>
      <c r="BG22" s="9"/>
      <c r="BH22" s="9"/>
      <c r="BI22" s="2"/>
      <c r="BJ22" s="9"/>
      <c r="BK22" s="9"/>
      <c r="BL22" s="2"/>
    </row>
    <row r="23" spans="1:64" ht="13.5" hidden="1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0"/>
      <c r="AI23" s="540"/>
      <c r="AJ23" s="540"/>
      <c r="AK23" s="540"/>
      <c r="AL23" s="540"/>
      <c r="AM23" s="540"/>
      <c r="AN23" s="540"/>
      <c r="AO23" s="540"/>
      <c r="AP23" s="540"/>
      <c r="AQ23" s="540"/>
      <c r="AR23" s="540"/>
      <c r="AS23" s="540"/>
      <c r="AT23" s="540"/>
      <c r="AU23" s="540"/>
      <c r="AV23" s="540"/>
      <c r="AW23" s="540"/>
      <c r="AX23" s="540"/>
      <c r="AY23" s="540"/>
      <c r="AZ23" s="540"/>
      <c r="BA23" s="540"/>
      <c r="BB23" s="9"/>
      <c r="BC23" s="2"/>
      <c r="BD23" s="9"/>
      <c r="BE23" s="9"/>
      <c r="BF23" s="2"/>
      <c r="BG23" s="9"/>
      <c r="BH23" s="9"/>
      <c r="BI23" s="2"/>
      <c r="BJ23" s="9"/>
      <c r="BK23" s="9"/>
      <c r="BL23" s="2"/>
    </row>
    <row r="24" spans="1:64" ht="13.5" hidden="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9"/>
      <c r="BC24" s="2"/>
      <c r="BD24" s="9"/>
      <c r="BE24" s="9"/>
      <c r="BF24" s="2"/>
      <c r="BG24" s="9"/>
      <c r="BH24" s="9"/>
      <c r="BI24" s="2"/>
      <c r="BJ24" s="9"/>
      <c r="BK24" s="9"/>
      <c r="BL24" s="2"/>
    </row>
    <row r="25" spans="1:64" ht="13.5" hidden="1" customHeight="1">
      <c r="A25" s="539" t="s">
        <v>104</v>
      </c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0"/>
      <c r="AX25" s="540"/>
      <c r="AY25" s="540"/>
      <c r="AZ25" s="540"/>
      <c r="BA25" s="540"/>
      <c r="BB25" s="9"/>
      <c r="BC25" s="2"/>
      <c r="BD25" s="9"/>
      <c r="BE25" s="9"/>
      <c r="BF25" s="2"/>
      <c r="BG25" s="9"/>
      <c r="BH25" s="9"/>
      <c r="BI25" s="2"/>
      <c r="BJ25" s="9"/>
      <c r="BK25" s="9"/>
      <c r="BL25" s="2"/>
    </row>
    <row r="26" spans="1:64" ht="13.5" hidden="1" customHeight="1">
      <c r="A26" s="539"/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0"/>
      <c r="AX26" s="540"/>
      <c r="AY26" s="540"/>
      <c r="AZ26" s="540"/>
      <c r="BA26" s="540"/>
      <c r="BB26" s="9"/>
      <c r="BC26" s="2"/>
      <c r="BD26" s="9"/>
      <c r="BE26" s="9"/>
      <c r="BF26" s="2"/>
      <c r="BG26" s="9"/>
      <c r="BH26" s="9"/>
      <c r="BI26" s="2"/>
      <c r="BJ26" s="9"/>
      <c r="BK26" s="9"/>
      <c r="BL26" s="2"/>
    </row>
    <row r="27" spans="1:64" ht="13.5" hidden="1" customHeight="1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9"/>
      <c r="BC27" s="2"/>
      <c r="BD27" s="9"/>
      <c r="BE27" s="9"/>
      <c r="BF27" s="2"/>
      <c r="BG27" s="9"/>
      <c r="BH27" s="9"/>
      <c r="BI27" s="2"/>
      <c r="BJ27" s="9"/>
      <c r="BK27" s="9"/>
      <c r="BL27" s="2"/>
    </row>
    <row r="28" spans="1:64" ht="13.5" hidden="1" customHeight="1">
      <c r="A28" s="539" t="s">
        <v>105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  <c r="AY28" s="540"/>
      <c r="AZ28" s="540"/>
      <c r="BA28" s="540"/>
      <c r="BB28" s="9"/>
      <c r="BC28" s="2"/>
      <c r="BD28" s="9"/>
      <c r="BE28" s="9"/>
      <c r="BF28" s="2"/>
      <c r="BG28" s="9"/>
      <c r="BH28" s="9"/>
      <c r="BI28" s="2"/>
      <c r="BJ28" s="9"/>
      <c r="BK28" s="9"/>
      <c r="BL28" s="2"/>
    </row>
    <row r="29" spans="1:64" ht="13.5" hidden="1" customHeight="1">
      <c r="A29" s="539"/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  <c r="AY29" s="540"/>
      <c r="AZ29" s="540"/>
      <c r="BA29" s="540"/>
      <c r="BB29" s="9"/>
      <c r="BC29" s="2"/>
      <c r="BD29" s="9"/>
      <c r="BE29" s="9"/>
      <c r="BF29" s="2"/>
      <c r="BG29" s="9"/>
      <c r="BH29" s="9"/>
      <c r="BI29" s="2"/>
      <c r="BJ29" s="9"/>
      <c r="BK29" s="9"/>
      <c r="BL29" s="2"/>
    </row>
    <row r="30" spans="1:64" ht="13.5" hidden="1" customHeight="1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9"/>
      <c r="BC30" s="2"/>
      <c r="BD30" s="9"/>
      <c r="BE30" s="9"/>
      <c r="BF30" s="2"/>
      <c r="BG30" s="9"/>
      <c r="BH30" s="9"/>
      <c r="BI30" s="2"/>
      <c r="BJ30" s="9"/>
      <c r="BK30" s="9"/>
      <c r="BL30" s="2"/>
    </row>
    <row r="31" spans="1:64" ht="13.5" hidden="1" customHeight="1">
      <c r="A31" s="539" t="s">
        <v>106</v>
      </c>
      <c r="B31" s="540"/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  <c r="AY31" s="540"/>
      <c r="AZ31" s="540"/>
      <c r="BA31" s="540"/>
      <c r="BB31" s="9"/>
      <c r="BC31" s="2"/>
      <c r="BD31" s="9"/>
      <c r="BE31" s="9"/>
      <c r="BF31" s="2"/>
      <c r="BG31" s="9"/>
      <c r="BH31" s="9"/>
      <c r="BI31" s="2"/>
      <c r="BJ31" s="9"/>
      <c r="BK31" s="9"/>
      <c r="BL31" s="2"/>
    </row>
    <row r="32" spans="1:64" ht="13.5" hidden="1" customHeight="1">
      <c r="A32" s="539"/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  <c r="AY32" s="540"/>
      <c r="AZ32" s="540"/>
      <c r="BA32" s="540"/>
      <c r="BB32" s="9"/>
      <c r="BC32" s="2"/>
      <c r="BD32" s="9"/>
      <c r="BE32" s="9"/>
      <c r="BF32" s="2"/>
      <c r="BG32" s="9"/>
      <c r="BH32" s="9"/>
      <c r="BI32" s="2"/>
      <c r="BJ32" s="9"/>
      <c r="BK32" s="9"/>
      <c r="BL32" s="2"/>
    </row>
    <row r="33" spans="1:64" ht="13.5" hidden="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9"/>
      <c r="BC33" s="2"/>
      <c r="BD33" s="9"/>
      <c r="BE33" s="9"/>
      <c r="BF33" s="2"/>
      <c r="BG33" s="9"/>
      <c r="BH33" s="9"/>
      <c r="BI33" s="2"/>
      <c r="BJ33" s="9"/>
      <c r="BK33" s="9"/>
      <c r="BL33" s="2"/>
    </row>
    <row r="34" spans="1:64" ht="13.5" hidden="1" customHeight="1">
      <c r="A34" s="539" t="s">
        <v>107</v>
      </c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  <c r="BA34" s="540"/>
      <c r="BB34" s="9"/>
      <c r="BC34" s="2"/>
      <c r="BD34" s="9"/>
      <c r="BE34" s="9"/>
      <c r="BF34" s="2"/>
      <c r="BG34" s="9"/>
      <c r="BH34" s="9"/>
      <c r="BI34" s="2"/>
      <c r="BJ34" s="9"/>
      <c r="BK34" s="9"/>
      <c r="BL34" s="2"/>
    </row>
    <row r="35" spans="1:64" ht="13.5" hidden="1" customHeight="1">
      <c r="A35" s="539"/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0"/>
      <c r="AF35" s="540"/>
      <c r="AG35" s="540"/>
      <c r="AH35" s="540"/>
      <c r="AI35" s="540"/>
      <c r="AJ35" s="540"/>
      <c r="AK35" s="540"/>
      <c r="AL35" s="540"/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0"/>
      <c r="AX35" s="540"/>
      <c r="AY35" s="540"/>
      <c r="AZ35" s="540"/>
      <c r="BA35" s="540"/>
      <c r="BB35" s="9"/>
      <c r="BC35" s="2"/>
      <c r="BD35" s="9"/>
      <c r="BE35" s="9"/>
      <c r="BF35" s="2"/>
      <c r="BG35" s="9"/>
      <c r="BH35" s="9"/>
      <c r="BI35" s="2"/>
      <c r="BJ35" s="9"/>
      <c r="BK35" s="9"/>
      <c r="BL35" s="2"/>
    </row>
    <row r="36" spans="1:64" ht="13.5" hidden="1" customHeight="1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9"/>
      <c r="BC36" s="2"/>
      <c r="BD36" s="9"/>
      <c r="BE36" s="9"/>
      <c r="BF36" s="2"/>
      <c r="BG36" s="9"/>
      <c r="BH36" s="9"/>
      <c r="BI36" s="2"/>
      <c r="BJ36" s="9"/>
      <c r="BK36" s="9"/>
      <c r="BL36" s="2"/>
    </row>
    <row r="37" spans="1:64" ht="13.5" hidden="1" customHeight="1">
      <c r="A37" s="539" t="s">
        <v>108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0"/>
      <c r="AO37" s="540"/>
      <c r="AP37" s="540"/>
      <c r="AQ37" s="540"/>
      <c r="AR37" s="540"/>
      <c r="AS37" s="540"/>
      <c r="AT37" s="540"/>
      <c r="AU37" s="540"/>
      <c r="AV37" s="540"/>
      <c r="AW37" s="540"/>
      <c r="AX37" s="540"/>
      <c r="AY37" s="540"/>
      <c r="AZ37" s="540"/>
      <c r="BA37" s="540"/>
      <c r="BB37" s="9"/>
      <c r="BC37" s="2"/>
      <c r="BD37" s="9"/>
      <c r="BE37" s="9"/>
      <c r="BF37" s="2"/>
      <c r="BG37" s="9"/>
      <c r="BH37" s="9"/>
      <c r="BI37" s="2"/>
      <c r="BJ37" s="9"/>
      <c r="BK37" s="9"/>
      <c r="BL37" s="2"/>
    </row>
    <row r="38" spans="1:64" ht="13.5" hidden="1" customHeight="1">
      <c r="A38" s="539"/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  <c r="AX38" s="540"/>
      <c r="AY38" s="540"/>
      <c r="AZ38" s="540"/>
      <c r="BA38" s="540"/>
      <c r="BB38" s="9"/>
      <c r="BC38" s="2"/>
      <c r="BD38" s="9"/>
      <c r="BE38" s="9"/>
      <c r="BF38" s="2"/>
      <c r="BG38" s="9"/>
      <c r="BH38" s="9"/>
      <c r="BI38" s="2"/>
      <c r="BJ38" s="9"/>
      <c r="BK38" s="9"/>
      <c r="BL38" s="2"/>
    </row>
    <row r="39" spans="1:64" ht="13.5" hidden="1" customHeight="1">
      <c r="A39" s="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9"/>
      <c r="BC39" s="2"/>
      <c r="BD39" s="9"/>
      <c r="BE39" s="9"/>
      <c r="BF39" s="2"/>
      <c r="BG39" s="9"/>
      <c r="BH39" s="9"/>
      <c r="BI39" s="2"/>
      <c r="BJ39" s="9"/>
      <c r="BK39" s="9"/>
      <c r="BL39" s="2"/>
    </row>
    <row r="40" spans="1:64" ht="13.5" hidden="1" customHeight="1">
      <c r="A40" s="539" t="s">
        <v>109</v>
      </c>
      <c r="B40" s="540"/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0"/>
      <c r="AX40" s="540"/>
      <c r="AY40" s="540"/>
      <c r="AZ40" s="540"/>
      <c r="BA40" s="540"/>
      <c r="BB40" s="9"/>
      <c r="BC40" s="2"/>
      <c r="BD40" s="9"/>
      <c r="BE40" s="9"/>
      <c r="BF40" s="2"/>
      <c r="BG40" s="9"/>
      <c r="BH40" s="9"/>
      <c r="BI40" s="2"/>
      <c r="BJ40" s="9"/>
      <c r="BK40" s="9"/>
      <c r="BL40" s="2"/>
    </row>
    <row r="41" spans="1:64" ht="13.5" hidden="1" customHeight="1">
      <c r="A41" s="539"/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0"/>
      <c r="AO41" s="540"/>
      <c r="AP41" s="540"/>
      <c r="AQ41" s="540"/>
      <c r="AR41" s="540"/>
      <c r="AS41" s="540"/>
      <c r="AT41" s="540"/>
      <c r="AU41" s="540"/>
      <c r="AV41" s="540"/>
      <c r="AW41" s="540"/>
      <c r="AX41" s="540"/>
      <c r="AY41" s="540"/>
      <c r="AZ41" s="540"/>
      <c r="BA41" s="540"/>
      <c r="BB41" s="9"/>
      <c r="BC41" s="2"/>
      <c r="BD41" s="9"/>
      <c r="BE41" s="9"/>
      <c r="BF41" s="2"/>
      <c r="BG41" s="9"/>
      <c r="BH41" s="9"/>
      <c r="BI41" s="2"/>
      <c r="BJ41" s="9"/>
      <c r="BK41" s="9"/>
      <c r="BL41" s="2"/>
    </row>
    <row r="42" spans="1:64" ht="2.25" hidden="1" customHeight="1">
      <c r="BB42" s="9"/>
      <c r="BC42" s="2"/>
      <c r="BD42" s="9"/>
      <c r="BE42" s="9"/>
      <c r="BF42" s="2"/>
      <c r="BG42" s="9"/>
      <c r="BH42" s="9"/>
      <c r="BI42" s="2"/>
      <c r="BJ42" s="9"/>
      <c r="BK42" s="9"/>
      <c r="BL42" s="2"/>
    </row>
    <row r="43" spans="1:64" ht="3" hidden="1" customHeight="1">
      <c r="A43" s="542" t="s">
        <v>98</v>
      </c>
      <c r="B43" s="543" t="s">
        <v>110</v>
      </c>
      <c r="C43" s="543" t="s">
        <v>110</v>
      </c>
      <c r="D43" s="543" t="s">
        <v>110</v>
      </c>
      <c r="E43" s="543" t="s">
        <v>110</v>
      </c>
      <c r="F43" s="543" t="s">
        <v>110</v>
      </c>
      <c r="G43" s="543" t="s">
        <v>110</v>
      </c>
      <c r="H43" s="543" t="s">
        <v>110</v>
      </c>
      <c r="I43" s="543" t="s">
        <v>110</v>
      </c>
      <c r="J43" s="543" t="s">
        <v>110</v>
      </c>
      <c r="K43" s="543" t="s">
        <v>110</v>
      </c>
      <c r="L43" s="543" t="s">
        <v>110</v>
      </c>
      <c r="M43" s="543" t="s">
        <v>110</v>
      </c>
      <c r="N43" s="543" t="s">
        <v>110</v>
      </c>
      <c r="O43" s="543" t="s">
        <v>110</v>
      </c>
      <c r="P43" s="543" t="s">
        <v>110</v>
      </c>
      <c r="Q43" s="543" t="s">
        <v>110</v>
      </c>
      <c r="R43" s="543" t="s">
        <v>110</v>
      </c>
      <c r="S43" s="543" t="s">
        <v>110</v>
      </c>
      <c r="T43" s="543" t="s">
        <v>110</v>
      </c>
      <c r="U43" s="543" t="s">
        <v>110</v>
      </c>
      <c r="V43" s="543" t="s">
        <v>110</v>
      </c>
      <c r="W43" s="543" t="s">
        <v>110</v>
      </c>
      <c r="X43" s="543" t="s">
        <v>110</v>
      </c>
      <c r="Y43" s="543" t="s">
        <v>110</v>
      </c>
      <c r="Z43" s="543" t="s">
        <v>110</v>
      </c>
      <c r="AA43" s="543" t="s">
        <v>110</v>
      </c>
      <c r="AB43" s="543" t="s">
        <v>110</v>
      </c>
      <c r="AC43" s="543" t="s">
        <v>110</v>
      </c>
      <c r="AD43" s="543" t="s">
        <v>110</v>
      </c>
      <c r="AE43" s="543" t="s">
        <v>110</v>
      </c>
      <c r="AF43" s="543" t="s">
        <v>110</v>
      </c>
      <c r="AG43" s="543" t="s">
        <v>110</v>
      </c>
      <c r="AH43" s="543" t="s">
        <v>110</v>
      </c>
      <c r="AI43" s="543" t="s">
        <v>110</v>
      </c>
      <c r="AJ43" s="543" t="s">
        <v>110</v>
      </c>
      <c r="AK43" s="543" t="s">
        <v>110</v>
      </c>
      <c r="AL43" s="543" t="s">
        <v>110</v>
      </c>
      <c r="AM43" s="543" t="s">
        <v>110</v>
      </c>
      <c r="AN43" s="543" t="s">
        <v>110</v>
      </c>
      <c r="AO43" s="543" t="s">
        <v>110</v>
      </c>
      <c r="AP43" s="543" t="s">
        <v>110</v>
      </c>
      <c r="AQ43" s="543" t="s">
        <v>110</v>
      </c>
      <c r="AR43" s="543" t="s">
        <v>110</v>
      </c>
      <c r="AS43" s="543" t="s">
        <v>110</v>
      </c>
      <c r="AT43" s="543" t="s">
        <v>110</v>
      </c>
      <c r="AU43" s="543" t="s">
        <v>110</v>
      </c>
      <c r="AV43" s="543" t="s">
        <v>110</v>
      </c>
      <c r="AW43" s="543" t="s">
        <v>110</v>
      </c>
      <c r="AX43" s="543" t="s">
        <v>110</v>
      </c>
      <c r="AY43" s="543" t="s">
        <v>110</v>
      </c>
      <c r="AZ43" s="543" t="s">
        <v>110</v>
      </c>
      <c r="BA43" s="544" t="s">
        <v>110</v>
      </c>
      <c r="BB43" s="9"/>
      <c r="BC43" s="2"/>
      <c r="BD43" s="9"/>
      <c r="BE43" s="9"/>
      <c r="BF43" s="2"/>
      <c r="BG43" s="9"/>
      <c r="BH43" s="9"/>
      <c r="BI43" s="2"/>
      <c r="BJ43" s="9"/>
      <c r="BK43" s="9"/>
      <c r="BL43" s="2"/>
    </row>
    <row r="44" spans="1:64" ht="3" hidden="1" customHeight="1">
      <c r="A44" s="542"/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4"/>
      <c r="BB44" s="9"/>
      <c r="BC44" s="2"/>
      <c r="BD44" s="9"/>
      <c r="BE44" s="9"/>
      <c r="BF44" s="2"/>
      <c r="BG44" s="9"/>
      <c r="BH44" s="9"/>
      <c r="BI44" s="2"/>
      <c r="BJ44" s="9"/>
      <c r="BK44" s="9"/>
      <c r="BL44" s="2"/>
    </row>
    <row r="45" spans="1:64" ht="3" hidden="1" customHeight="1">
      <c r="A45" s="542"/>
      <c r="B45" s="543"/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4"/>
      <c r="BB45" s="9"/>
      <c r="BC45" s="2"/>
      <c r="BD45" s="9"/>
      <c r="BE45" s="9"/>
      <c r="BF45" s="2"/>
      <c r="BG45" s="9"/>
      <c r="BH45" s="9"/>
      <c r="BI45" s="2"/>
      <c r="BJ45" s="9"/>
      <c r="BK45" s="9"/>
      <c r="BL45" s="2"/>
    </row>
    <row r="46" spans="1:64" ht="3" hidden="1" customHeight="1">
      <c r="A46" s="542"/>
      <c r="B46" s="543"/>
      <c r="C46" s="543"/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4"/>
      <c r="BB46" s="9"/>
      <c r="BC46" s="2"/>
      <c r="BD46" s="9"/>
      <c r="BE46" s="9"/>
      <c r="BF46" s="2"/>
      <c r="BG46" s="9"/>
      <c r="BH46" s="9"/>
      <c r="BI46" s="2"/>
      <c r="BJ46" s="9"/>
      <c r="BK46" s="9"/>
      <c r="BL46" s="2"/>
    </row>
    <row r="47" spans="1:64" ht="3" hidden="1" customHeight="1">
      <c r="A47" s="542"/>
      <c r="B47" s="543"/>
      <c r="C47" s="543"/>
      <c r="D47" s="543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4"/>
      <c r="BB47" s="9"/>
      <c r="BC47" s="2"/>
      <c r="BD47" s="9"/>
      <c r="BE47" s="9"/>
      <c r="BF47" s="2"/>
      <c r="BG47" s="9"/>
      <c r="BH47" s="9"/>
      <c r="BI47" s="2"/>
      <c r="BJ47" s="9"/>
      <c r="BK47" s="9"/>
      <c r="BL47" s="2"/>
    </row>
    <row r="48" spans="1:64" ht="3" hidden="1" customHeight="1">
      <c r="A48" s="542"/>
      <c r="B48" s="543"/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4"/>
      <c r="BB48" s="9"/>
      <c r="BC48" s="2"/>
      <c r="BD48" s="9"/>
      <c r="BE48" s="9"/>
      <c r="BF48" s="2"/>
      <c r="BG48" s="9"/>
      <c r="BH48" s="9"/>
      <c r="BI48" s="2"/>
      <c r="BJ48" s="9"/>
      <c r="BK48" s="9"/>
      <c r="BL48" s="2"/>
    </row>
    <row r="49" spans="1:64" ht="2.25" hidden="1" customHeight="1">
      <c r="A49" s="7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38"/>
      <c r="AH49" s="538"/>
      <c r="AI49" s="538"/>
      <c r="AJ49" s="538"/>
      <c r="AK49" s="538"/>
      <c r="AL49" s="538"/>
      <c r="AM49" s="538"/>
      <c r="AN49" s="538"/>
      <c r="AO49" s="538"/>
      <c r="AP49" s="538"/>
      <c r="AQ49" s="538"/>
      <c r="AR49" s="538"/>
      <c r="AS49" s="538"/>
      <c r="AT49" s="538"/>
      <c r="AU49" s="538"/>
      <c r="AV49" s="538"/>
      <c r="AW49" s="538"/>
      <c r="AX49" s="538"/>
      <c r="AY49" s="538"/>
      <c r="AZ49" s="538"/>
      <c r="BA49" s="538"/>
      <c r="BB49" s="9"/>
      <c r="BC49" s="2"/>
      <c r="BD49" s="9"/>
      <c r="BE49" s="9"/>
      <c r="BF49" s="2"/>
      <c r="BG49" s="9"/>
      <c r="BH49" s="9"/>
      <c r="BI49" s="2"/>
      <c r="BJ49" s="9"/>
      <c r="BK49" s="9"/>
      <c r="BL49" s="2"/>
    </row>
    <row r="50" spans="1:64" ht="3" hidden="1" customHeight="1">
      <c r="A50" s="539" t="s">
        <v>99</v>
      </c>
      <c r="B50" s="540"/>
      <c r="C50" s="540"/>
      <c r="D50" s="540"/>
      <c r="E50" s="540"/>
      <c r="F50" s="540"/>
      <c r="G50" s="540"/>
      <c r="H50" s="540"/>
      <c r="I50" s="540"/>
      <c r="J50" s="540"/>
      <c r="K50" s="540"/>
      <c r="L50" s="540"/>
      <c r="M50" s="540"/>
      <c r="N50" s="540"/>
      <c r="O50" s="540"/>
      <c r="P50" s="540"/>
      <c r="Q50" s="540"/>
      <c r="R50" s="540"/>
      <c r="S50" s="543" t="s">
        <v>111</v>
      </c>
      <c r="T50" s="543" t="s">
        <v>111</v>
      </c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0"/>
      <c r="AF50" s="540"/>
      <c r="AG50" s="540"/>
      <c r="AH50" s="540"/>
      <c r="AI50" s="540"/>
      <c r="AJ50" s="540"/>
      <c r="AK50" s="540"/>
      <c r="AL50" s="540"/>
      <c r="AM50" s="540"/>
      <c r="AN50" s="540"/>
      <c r="AO50" s="540"/>
      <c r="AP50" s="540"/>
      <c r="AQ50" s="543" t="s">
        <v>112</v>
      </c>
      <c r="AR50" s="543" t="s">
        <v>112</v>
      </c>
      <c r="AS50" s="543" t="s">
        <v>111</v>
      </c>
      <c r="AT50" s="543" t="s">
        <v>111</v>
      </c>
      <c r="AU50" s="543" t="s">
        <v>111</v>
      </c>
      <c r="AV50" s="543" t="s">
        <v>111</v>
      </c>
      <c r="AW50" s="543" t="s">
        <v>111</v>
      </c>
      <c r="AX50" s="543" t="s">
        <v>111</v>
      </c>
      <c r="AY50" s="543" t="s">
        <v>111</v>
      </c>
      <c r="AZ50" s="543" t="s">
        <v>111</v>
      </c>
      <c r="BA50" s="543" t="s">
        <v>111</v>
      </c>
      <c r="BB50" s="9"/>
      <c r="BC50" s="2"/>
      <c r="BD50" s="9"/>
      <c r="BE50" s="9"/>
      <c r="BF50" s="2"/>
      <c r="BG50" s="9"/>
      <c r="BH50" s="9"/>
      <c r="BI50" s="2"/>
      <c r="BJ50" s="9"/>
      <c r="BK50" s="9"/>
      <c r="BL50" s="2"/>
    </row>
    <row r="51" spans="1:64" ht="3" hidden="1" customHeight="1">
      <c r="A51" s="539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3"/>
      <c r="T51" s="543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0"/>
      <c r="AL51" s="540"/>
      <c r="AM51" s="540"/>
      <c r="AN51" s="540"/>
      <c r="AO51" s="540"/>
      <c r="AP51" s="540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  <c r="BA51" s="543"/>
      <c r="BB51" s="9"/>
      <c r="BC51" s="2"/>
      <c r="BD51" s="9"/>
      <c r="BE51" s="9"/>
      <c r="BF51" s="2"/>
      <c r="BG51" s="9"/>
      <c r="BH51" s="9"/>
      <c r="BI51" s="2"/>
      <c r="BJ51" s="9"/>
      <c r="BK51" s="9"/>
      <c r="BL51" s="2"/>
    </row>
    <row r="52" spans="1:64" ht="3" hidden="1" customHeight="1">
      <c r="A52" s="539"/>
      <c r="B52" s="540"/>
      <c r="C52" s="540"/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3"/>
      <c r="T52" s="543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9"/>
      <c r="BC52" s="2"/>
      <c r="BD52" s="9"/>
      <c r="BE52" s="9"/>
      <c r="BF52" s="2"/>
      <c r="BG52" s="9"/>
      <c r="BH52" s="9"/>
      <c r="BI52" s="2"/>
      <c r="BJ52" s="9"/>
      <c r="BK52" s="9"/>
      <c r="BL52" s="2"/>
    </row>
    <row r="53" spans="1:64" ht="3" hidden="1" customHeight="1">
      <c r="A53" s="539"/>
      <c r="B53" s="540"/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3"/>
      <c r="T53" s="543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9"/>
      <c r="BC53" s="2"/>
      <c r="BD53" s="9"/>
      <c r="BE53" s="9"/>
      <c r="BF53" s="2"/>
      <c r="BG53" s="9"/>
      <c r="BH53" s="9"/>
      <c r="BI53" s="2"/>
      <c r="BJ53" s="9"/>
      <c r="BK53" s="9"/>
      <c r="BL53" s="2"/>
    </row>
    <row r="54" spans="1:64" ht="3" hidden="1" customHeight="1">
      <c r="A54" s="539"/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3"/>
      <c r="T54" s="543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9"/>
      <c r="BC54" s="2"/>
      <c r="BD54" s="9"/>
      <c r="BE54" s="9"/>
      <c r="BF54" s="2"/>
      <c r="BG54" s="9"/>
      <c r="BH54" s="9"/>
      <c r="BI54" s="2"/>
      <c r="BJ54" s="9"/>
      <c r="BK54" s="9"/>
      <c r="BL54" s="2"/>
    </row>
    <row r="55" spans="1:64" ht="3" hidden="1" customHeight="1">
      <c r="A55" s="539"/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3"/>
      <c r="T55" s="543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3"/>
      <c r="AR55" s="543"/>
      <c r="AS55" s="543"/>
      <c r="AT55" s="543"/>
      <c r="AU55" s="543"/>
      <c r="AV55" s="543"/>
      <c r="AW55" s="543"/>
      <c r="AX55" s="543"/>
      <c r="AY55" s="543"/>
      <c r="AZ55" s="543"/>
      <c r="BA55" s="543"/>
      <c r="BB55" s="9"/>
      <c r="BC55" s="2"/>
      <c r="BD55" s="9"/>
      <c r="BE55" s="9"/>
      <c r="BF55" s="2"/>
      <c r="BG55" s="9"/>
      <c r="BH55" s="9"/>
      <c r="BI55" s="2"/>
      <c r="BJ55" s="9"/>
      <c r="BK55" s="9"/>
      <c r="BL55" s="2"/>
    </row>
    <row r="56" spans="1:64" ht="2.25" hidden="1" customHeight="1">
      <c r="A56" s="7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8"/>
      <c r="AI56" s="538"/>
      <c r="AJ56" s="538"/>
      <c r="AK56" s="538"/>
      <c r="AL56" s="538"/>
      <c r="AM56" s="538"/>
      <c r="AN56" s="538"/>
      <c r="AO56" s="538"/>
      <c r="AP56" s="538"/>
      <c r="AQ56" s="538"/>
      <c r="AR56" s="538"/>
      <c r="AS56" s="538"/>
      <c r="AT56" s="538"/>
      <c r="AU56" s="538"/>
      <c r="AV56" s="538"/>
      <c r="AW56" s="538"/>
      <c r="AX56" s="538"/>
      <c r="AY56" s="538"/>
      <c r="AZ56" s="538"/>
      <c r="BA56" s="538"/>
      <c r="BB56" s="9"/>
      <c r="BC56" s="2"/>
      <c r="BD56" s="9"/>
      <c r="BE56" s="9"/>
      <c r="BF56" s="2"/>
      <c r="BG56" s="9"/>
      <c r="BH56" s="9"/>
      <c r="BI56" s="2"/>
      <c r="BJ56" s="9"/>
      <c r="BK56" s="9"/>
      <c r="BL56" s="2"/>
    </row>
    <row r="57" spans="1:64" ht="3" hidden="1" customHeight="1">
      <c r="A57" s="539" t="s">
        <v>100</v>
      </c>
      <c r="B57" s="540"/>
      <c r="C57" s="540"/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3" t="s">
        <v>112</v>
      </c>
      <c r="S57" s="543" t="s">
        <v>111</v>
      </c>
      <c r="T57" s="543" t="s">
        <v>111</v>
      </c>
      <c r="U57" s="540"/>
      <c r="V57" s="540"/>
      <c r="W57" s="543" t="s">
        <v>98</v>
      </c>
      <c r="X57" s="543" t="s">
        <v>98</v>
      </c>
      <c r="Y57" s="543" t="s">
        <v>98</v>
      </c>
      <c r="Z57" s="543" t="s">
        <v>98</v>
      </c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3" t="s">
        <v>112</v>
      </c>
      <c r="AS57" s="543" t="s">
        <v>111</v>
      </c>
      <c r="AT57" s="543" t="s">
        <v>111</v>
      </c>
      <c r="AU57" s="543" t="s">
        <v>111</v>
      </c>
      <c r="AV57" s="543" t="s">
        <v>111</v>
      </c>
      <c r="AW57" s="543" t="s">
        <v>111</v>
      </c>
      <c r="AX57" s="543" t="s">
        <v>111</v>
      </c>
      <c r="AY57" s="543" t="s">
        <v>111</v>
      </c>
      <c r="AZ57" s="543" t="s">
        <v>111</v>
      </c>
      <c r="BA57" s="543" t="s">
        <v>111</v>
      </c>
      <c r="BB57" s="9"/>
      <c r="BC57" s="2"/>
      <c r="BD57" s="9"/>
      <c r="BE57" s="9"/>
      <c r="BF57" s="2"/>
      <c r="BG57" s="9"/>
      <c r="BH57" s="9"/>
      <c r="BI57" s="2"/>
      <c r="BJ57" s="9"/>
      <c r="BK57" s="9"/>
      <c r="BL57" s="2"/>
    </row>
    <row r="58" spans="1:64" ht="3" hidden="1" customHeight="1">
      <c r="A58" s="539"/>
      <c r="B58" s="540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3"/>
      <c r="S58" s="543"/>
      <c r="T58" s="543"/>
      <c r="U58" s="540"/>
      <c r="V58" s="540"/>
      <c r="W58" s="543"/>
      <c r="X58" s="543"/>
      <c r="Y58" s="543"/>
      <c r="Z58" s="543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9"/>
      <c r="BC58" s="2"/>
      <c r="BD58" s="9"/>
      <c r="BE58" s="9"/>
      <c r="BF58" s="2"/>
      <c r="BG58" s="9"/>
      <c r="BH58" s="9"/>
      <c r="BI58" s="2"/>
      <c r="BJ58" s="9"/>
      <c r="BK58" s="9"/>
      <c r="BL58" s="2"/>
    </row>
    <row r="59" spans="1:64" ht="3" hidden="1" customHeight="1">
      <c r="A59" s="539"/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3"/>
      <c r="S59" s="543"/>
      <c r="T59" s="543"/>
      <c r="U59" s="540"/>
      <c r="V59" s="540"/>
      <c r="W59" s="543"/>
      <c r="X59" s="543"/>
      <c r="Y59" s="543"/>
      <c r="Z59" s="543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9"/>
      <c r="BC59" s="2"/>
      <c r="BD59" s="9"/>
      <c r="BE59" s="9"/>
      <c r="BF59" s="2"/>
      <c r="BG59" s="9"/>
      <c r="BH59" s="9"/>
      <c r="BI59" s="2"/>
      <c r="BJ59" s="9"/>
      <c r="BK59" s="9"/>
      <c r="BL59" s="2"/>
    </row>
    <row r="60" spans="1:64" ht="3" hidden="1" customHeight="1">
      <c r="A60" s="539"/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3"/>
      <c r="S60" s="543"/>
      <c r="T60" s="543"/>
      <c r="U60" s="540"/>
      <c r="V60" s="540"/>
      <c r="W60" s="543"/>
      <c r="X60" s="543"/>
      <c r="Y60" s="543"/>
      <c r="Z60" s="543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/>
      <c r="AQ60" s="540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9"/>
      <c r="BC60" s="2"/>
      <c r="BD60" s="9"/>
      <c r="BE60" s="9"/>
      <c r="BF60" s="2"/>
      <c r="BG60" s="9"/>
      <c r="BH60" s="9"/>
      <c r="BI60" s="2"/>
      <c r="BJ60" s="9"/>
      <c r="BK60" s="9"/>
      <c r="BL60" s="2"/>
    </row>
    <row r="61" spans="1:64" ht="3" hidden="1" customHeight="1">
      <c r="A61" s="539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3"/>
      <c r="S61" s="543"/>
      <c r="T61" s="543"/>
      <c r="U61" s="540"/>
      <c r="V61" s="540"/>
      <c r="W61" s="543"/>
      <c r="X61" s="543"/>
      <c r="Y61" s="543"/>
      <c r="Z61" s="543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9"/>
      <c r="BC61" s="2"/>
      <c r="BD61" s="9"/>
      <c r="BE61" s="9"/>
      <c r="BF61" s="2"/>
      <c r="BG61" s="9"/>
      <c r="BH61" s="9"/>
      <c r="BI61" s="2"/>
      <c r="BJ61" s="9"/>
      <c r="BK61" s="9"/>
      <c r="BL61" s="2"/>
    </row>
    <row r="62" spans="1:64" ht="3" hidden="1" customHeight="1">
      <c r="A62" s="539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3"/>
      <c r="S62" s="543"/>
      <c r="T62" s="543"/>
      <c r="U62" s="540"/>
      <c r="V62" s="540"/>
      <c r="W62" s="543"/>
      <c r="X62" s="543"/>
      <c r="Y62" s="543"/>
      <c r="Z62" s="543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9"/>
      <c r="BC62" s="2"/>
      <c r="BD62" s="9"/>
      <c r="BE62" s="9"/>
      <c r="BF62" s="2"/>
      <c r="BG62" s="9"/>
      <c r="BH62" s="9"/>
      <c r="BI62" s="2"/>
      <c r="BJ62" s="9"/>
      <c r="BK62" s="9"/>
      <c r="BL62" s="2"/>
    </row>
    <row r="63" spans="1:64" ht="2.25" hidden="1" customHeight="1">
      <c r="A63" s="7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  <c r="AH63" s="538"/>
      <c r="AI63" s="538"/>
      <c r="AJ63" s="538"/>
      <c r="AK63" s="538"/>
      <c r="AL63" s="538"/>
      <c r="AM63" s="538"/>
      <c r="AN63" s="538"/>
      <c r="AO63" s="538"/>
      <c r="AP63" s="538"/>
      <c r="AQ63" s="538"/>
      <c r="AR63" s="538"/>
      <c r="AS63" s="538"/>
      <c r="AT63" s="538"/>
      <c r="AU63" s="538"/>
      <c r="AV63" s="538"/>
      <c r="AW63" s="538"/>
      <c r="AX63" s="538"/>
      <c r="AY63" s="538"/>
      <c r="AZ63" s="538"/>
      <c r="BA63" s="538"/>
      <c r="BB63" s="9"/>
      <c r="BC63" s="2"/>
      <c r="BD63" s="9"/>
      <c r="BE63" s="9"/>
      <c r="BF63" s="2"/>
      <c r="BG63" s="9"/>
      <c r="BH63" s="9"/>
      <c r="BI63" s="2"/>
      <c r="BJ63" s="9"/>
      <c r="BK63" s="9"/>
      <c r="BL63" s="2"/>
    </row>
    <row r="64" spans="1:64" ht="3" hidden="1" customHeight="1">
      <c r="A64" s="539" t="s">
        <v>101</v>
      </c>
      <c r="B64" s="540"/>
      <c r="C64" s="540"/>
      <c r="D64" s="540"/>
      <c r="E64" s="540"/>
      <c r="F64" s="540"/>
      <c r="G64" s="540"/>
      <c r="H64" s="543" t="s">
        <v>53</v>
      </c>
      <c r="I64" s="543" t="s">
        <v>53</v>
      </c>
      <c r="J64" s="543" t="s">
        <v>53</v>
      </c>
      <c r="K64" s="543" t="s">
        <v>53</v>
      </c>
      <c r="L64" s="543" t="s">
        <v>53</v>
      </c>
      <c r="M64" s="543" t="s">
        <v>53</v>
      </c>
      <c r="N64" s="540"/>
      <c r="O64" s="540"/>
      <c r="P64" s="540"/>
      <c r="Q64" s="540"/>
      <c r="R64" s="543" t="s">
        <v>112</v>
      </c>
      <c r="S64" s="543" t="s">
        <v>111</v>
      </c>
      <c r="T64" s="543" t="s">
        <v>111</v>
      </c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0"/>
      <c r="AL64" s="540"/>
      <c r="AM64" s="540"/>
      <c r="AN64" s="540"/>
      <c r="AO64" s="540"/>
      <c r="AP64" s="540"/>
      <c r="AQ64" s="540"/>
      <c r="AR64" s="540"/>
      <c r="AS64" s="543" t="s">
        <v>112</v>
      </c>
      <c r="AT64" s="543" t="s">
        <v>111</v>
      </c>
      <c r="AU64" s="543" t="s">
        <v>111</v>
      </c>
      <c r="AV64" s="543" t="s">
        <v>111</v>
      </c>
      <c r="AW64" s="543" t="s">
        <v>111</v>
      </c>
      <c r="AX64" s="543" t="s">
        <v>111</v>
      </c>
      <c r="AY64" s="543" t="s">
        <v>111</v>
      </c>
      <c r="AZ64" s="543" t="s">
        <v>111</v>
      </c>
      <c r="BA64" s="543" t="s">
        <v>111</v>
      </c>
      <c r="BB64" s="9"/>
      <c r="BC64" s="2"/>
      <c r="BD64" s="9"/>
      <c r="BE64" s="9"/>
      <c r="BF64" s="2"/>
      <c r="BG64" s="9"/>
      <c r="BH64" s="9"/>
      <c r="BI64" s="2"/>
      <c r="BJ64" s="9"/>
      <c r="BK64" s="9"/>
      <c r="BL64" s="2"/>
    </row>
    <row r="65" spans="1:64" ht="3" hidden="1" customHeight="1">
      <c r="A65" s="539"/>
      <c r="B65" s="540"/>
      <c r="C65" s="540"/>
      <c r="D65" s="540"/>
      <c r="E65" s="540"/>
      <c r="F65" s="540"/>
      <c r="G65" s="540"/>
      <c r="H65" s="543"/>
      <c r="I65" s="543"/>
      <c r="J65" s="543"/>
      <c r="K65" s="543"/>
      <c r="L65" s="543"/>
      <c r="M65" s="543"/>
      <c r="N65" s="540"/>
      <c r="O65" s="540"/>
      <c r="P65" s="540"/>
      <c r="Q65" s="540"/>
      <c r="R65" s="543"/>
      <c r="S65" s="543"/>
      <c r="T65" s="543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0"/>
      <c r="AL65" s="540"/>
      <c r="AM65" s="540"/>
      <c r="AN65" s="540"/>
      <c r="AO65" s="540"/>
      <c r="AP65" s="540"/>
      <c r="AQ65" s="540"/>
      <c r="AR65" s="540"/>
      <c r="AS65" s="543"/>
      <c r="AT65" s="543"/>
      <c r="AU65" s="543"/>
      <c r="AV65" s="543"/>
      <c r="AW65" s="543"/>
      <c r="AX65" s="543"/>
      <c r="AY65" s="543"/>
      <c r="AZ65" s="543"/>
      <c r="BA65" s="543"/>
      <c r="BB65" s="9"/>
      <c r="BC65" s="2"/>
      <c r="BD65" s="9"/>
      <c r="BE65" s="9"/>
      <c r="BF65" s="2"/>
      <c r="BG65" s="9"/>
      <c r="BH65" s="9"/>
      <c r="BI65" s="2"/>
      <c r="BJ65" s="9"/>
      <c r="BK65" s="9"/>
      <c r="BL65" s="2"/>
    </row>
    <row r="66" spans="1:64" ht="3" hidden="1" customHeight="1">
      <c r="A66" s="539"/>
      <c r="B66" s="540"/>
      <c r="C66" s="540"/>
      <c r="D66" s="540"/>
      <c r="E66" s="540"/>
      <c r="F66" s="540"/>
      <c r="G66" s="540"/>
      <c r="H66" s="543"/>
      <c r="I66" s="543"/>
      <c r="J66" s="543"/>
      <c r="K66" s="543"/>
      <c r="L66" s="543"/>
      <c r="M66" s="543"/>
      <c r="N66" s="540"/>
      <c r="O66" s="540"/>
      <c r="P66" s="540"/>
      <c r="Q66" s="540"/>
      <c r="R66" s="543"/>
      <c r="S66" s="543"/>
      <c r="T66" s="543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0"/>
      <c r="AL66" s="540"/>
      <c r="AM66" s="540"/>
      <c r="AN66" s="540"/>
      <c r="AO66" s="540"/>
      <c r="AP66" s="540"/>
      <c r="AQ66" s="540"/>
      <c r="AR66" s="540"/>
      <c r="AS66" s="543"/>
      <c r="AT66" s="543"/>
      <c r="AU66" s="543"/>
      <c r="AV66" s="543"/>
      <c r="AW66" s="543"/>
      <c r="AX66" s="543"/>
      <c r="AY66" s="543"/>
      <c r="AZ66" s="543"/>
      <c r="BA66" s="543"/>
      <c r="BB66" s="9"/>
      <c r="BC66" s="2"/>
      <c r="BD66" s="9"/>
      <c r="BE66" s="9"/>
      <c r="BF66" s="2"/>
      <c r="BG66" s="9"/>
      <c r="BH66" s="9"/>
      <c r="BI66" s="2"/>
      <c r="BJ66" s="9"/>
      <c r="BK66" s="9"/>
      <c r="BL66" s="2"/>
    </row>
    <row r="67" spans="1:64" ht="3" hidden="1" customHeight="1">
      <c r="A67" s="539"/>
      <c r="B67" s="540"/>
      <c r="C67" s="540"/>
      <c r="D67" s="540"/>
      <c r="E67" s="540"/>
      <c r="F67" s="540"/>
      <c r="G67" s="540"/>
      <c r="H67" s="543"/>
      <c r="I67" s="543"/>
      <c r="J67" s="543"/>
      <c r="K67" s="543"/>
      <c r="L67" s="543"/>
      <c r="M67" s="543"/>
      <c r="N67" s="540"/>
      <c r="O67" s="540"/>
      <c r="P67" s="540"/>
      <c r="Q67" s="540"/>
      <c r="R67" s="543"/>
      <c r="S67" s="543"/>
      <c r="T67" s="543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0"/>
      <c r="AL67" s="540"/>
      <c r="AM67" s="540"/>
      <c r="AN67" s="540"/>
      <c r="AO67" s="540"/>
      <c r="AP67" s="540"/>
      <c r="AQ67" s="540"/>
      <c r="AR67" s="540"/>
      <c r="AS67" s="543"/>
      <c r="AT67" s="543"/>
      <c r="AU67" s="543"/>
      <c r="AV67" s="543"/>
      <c r="AW67" s="543"/>
      <c r="AX67" s="543"/>
      <c r="AY67" s="543"/>
      <c r="AZ67" s="543"/>
      <c r="BA67" s="543"/>
      <c r="BB67" s="9"/>
      <c r="BC67" s="2"/>
      <c r="BD67" s="9"/>
      <c r="BE67" s="9"/>
      <c r="BF67" s="2"/>
      <c r="BG67" s="9"/>
      <c r="BH67" s="9"/>
      <c r="BI67" s="2"/>
      <c r="BJ67" s="9"/>
      <c r="BK67" s="9"/>
      <c r="BL67" s="2"/>
    </row>
    <row r="68" spans="1:64" ht="3" hidden="1" customHeight="1">
      <c r="A68" s="539"/>
      <c r="B68" s="540"/>
      <c r="C68" s="540"/>
      <c r="D68" s="540"/>
      <c r="E68" s="540"/>
      <c r="F68" s="540"/>
      <c r="G68" s="540"/>
      <c r="H68" s="543"/>
      <c r="I68" s="543"/>
      <c r="J68" s="543"/>
      <c r="K68" s="543"/>
      <c r="L68" s="543"/>
      <c r="M68" s="543"/>
      <c r="N68" s="540"/>
      <c r="O68" s="540"/>
      <c r="P68" s="540"/>
      <c r="Q68" s="540"/>
      <c r="R68" s="543"/>
      <c r="S68" s="543"/>
      <c r="T68" s="543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0"/>
      <c r="AF68" s="540"/>
      <c r="AG68" s="540"/>
      <c r="AH68" s="540"/>
      <c r="AI68" s="540"/>
      <c r="AJ68" s="540"/>
      <c r="AK68" s="540"/>
      <c r="AL68" s="540"/>
      <c r="AM68" s="540"/>
      <c r="AN68" s="540"/>
      <c r="AO68" s="540"/>
      <c r="AP68" s="540"/>
      <c r="AQ68" s="540"/>
      <c r="AR68" s="540"/>
      <c r="AS68" s="543"/>
      <c r="AT68" s="543"/>
      <c r="AU68" s="543"/>
      <c r="AV68" s="543"/>
      <c r="AW68" s="543"/>
      <c r="AX68" s="543"/>
      <c r="AY68" s="543"/>
      <c r="AZ68" s="543"/>
      <c r="BA68" s="543"/>
      <c r="BB68" s="9"/>
      <c r="BC68" s="2"/>
      <c r="BD68" s="9"/>
      <c r="BE68" s="9"/>
      <c r="BF68" s="2"/>
      <c r="BG68" s="9"/>
      <c r="BH68" s="9"/>
      <c r="BI68" s="2"/>
      <c r="BJ68" s="9"/>
      <c r="BK68" s="9"/>
      <c r="BL68" s="2"/>
    </row>
    <row r="69" spans="1:64" ht="3" hidden="1" customHeight="1">
      <c r="A69" s="539"/>
      <c r="B69" s="540"/>
      <c r="C69" s="540"/>
      <c r="D69" s="540"/>
      <c r="E69" s="540"/>
      <c r="F69" s="540"/>
      <c r="G69" s="540"/>
      <c r="H69" s="543"/>
      <c r="I69" s="543"/>
      <c r="J69" s="543"/>
      <c r="K69" s="543"/>
      <c r="L69" s="543"/>
      <c r="M69" s="543"/>
      <c r="N69" s="540"/>
      <c r="O69" s="540"/>
      <c r="P69" s="540"/>
      <c r="Q69" s="540"/>
      <c r="R69" s="543"/>
      <c r="S69" s="543"/>
      <c r="T69" s="543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0"/>
      <c r="AL69" s="540"/>
      <c r="AM69" s="540"/>
      <c r="AN69" s="540"/>
      <c r="AO69" s="540"/>
      <c r="AP69" s="540"/>
      <c r="AQ69" s="540"/>
      <c r="AR69" s="540"/>
      <c r="AS69" s="543"/>
      <c r="AT69" s="543"/>
      <c r="AU69" s="543"/>
      <c r="AV69" s="543"/>
      <c r="AW69" s="543"/>
      <c r="AX69" s="543"/>
      <c r="AY69" s="543"/>
      <c r="AZ69" s="543"/>
      <c r="BA69" s="543"/>
      <c r="BB69" s="9"/>
      <c r="BC69" s="2"/>
      <c r="BD69" s="9"/>
      <c r="BE69" s="9"/>
      <c r="BF69" s="2"/>
      <c r="BG69" s="9"/>
      <c r="BH69" s="9"/>
      <c r="BI69" s="2"/>
      <c r="BJ69" s="9"/>
      <c r="BK69" s="9"/>
      <c r="BL69" s="2"/>
    </row>
    <row r="70" spans="1:64" ht="2.25" hidden="1" customHeight="1">
      <c r="A70" s="7"/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  <c r="AH70" s="538"/>
      <c r="AI70" s="538"/>
      <c r="AJ70" s="538"/>
      <c r="AK70" s="538"/>
      <c r="AL70" s="538"/>
      <c r="AM70" s="538"/>
      <c r="AN70" s="538"/>
      <c r="AO70" s="538"/>
      <c r="AP70" s="538"/>
      <c r="AQ70" s="538"/>
      <c r="AR70" s="538"/>
      <c r="AS70" s="538"/>
      <c r="AT70" s="538"/>
      <c r="AU70" s="538"/>
      <c r="AV70" s="538"/>
      <c r="AW70" s="538"/>
      <c r="AX70" s="538"/>
      <c r="AY70" s="538"/>
      <c r="AZ70" s="538"/>
      <c r="BA70" s="538"/>
      <c r="BB70" s="9"/>
      <c r="BC70" s="2"/>
      <c r="BD70" s="9"/>
      <c r="BE70" s="9"/>
      <c r="BF70" s="2"/>
      <c r="BG70" s="9"/>
      <c r="BH70" s="9"/>
      <c r="BI70" s="2"/>
      <c r="BJ70" s="9"/>
      <c r="BK70" s="9"/>
      <c r="BL70" s="2"/>
    </row>
    <row r="71" spans="1:64" ht="3" hidden="1" customHeight="1">
      <c r="A71" s="539" t="s">
        <v>102</v>
      </c>
      <c r="B71" s="540"/>
      <c r="C71" s="540"/>
      <c r="D71" s="540"/>
      <c r="E71" s="540"/>
      <c r="F71" s="540"/>
      <c r="G71" s="540"/>
      <c r="H71" s="540"/>
      <c r="I71" s="540"/>
      <c r="J71" s="543" t="s">
        <v>53</v>
      </c>
      <c r="K71" s="543" t="s">
        <v>53</v>
      </c>
      <c r="L71" s="543" t="s">
        <v>53</v>
      </c>
      <c r="M71" s="543" t="s">
        <v>53</v>
      </c>
      <c r="N71" s="540"/>
      <c r="O71" s="540"/>
      <c r="P71" s="540"/>
      <c r="Q71" s="540"/>
      <c r="R71" s="540"/>
      <c r="S71" s="543" t="s">
        <v>111</v>
      </c>
      <c r="T71" s="543" t="s">
        <v>111</v>
      </c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0"/>
      <c r="AH71" s="543" t="s">
        <v>112</v>
      </c>
      <c r="AI71" s="543" t="s">
        <v>108</v>
      </c>
      <c r="AJ71" s="543" t="s">
        <v>108</v>
      </c>
      <c r="AK71" s="543" t="s">
        <v>108</v>
      </c>
      <c r="AL71" s="543" t="s">
        <v>108</v>
      </c>
      <c r="AM71" s="545" t="s">
        <v>113</v>
      </c>
      <c r="AN71" s="545" t="s">
        <v>113</v>
      </c>
      <c r="AO71" s="545" t="s">
        <v>113</v>
      </c>
      <c r="AP71" s="545" t="s">
        <v>113</v>
      </c>
      <c r="AQ71" s="543" t="s">
        <v>101</v>
      </c>
      <c r="AR71" s="543" t="s">
        <v>101</v>
      </c>
      <c r="AS71" s="543" t="s">
        <v>110</v>
      </c>
      <c r="AT71" s="543" t="s">
        <v>110</v>
      </c>
      <c r="AU71" s="543" t="s">
        <v>110</v>
      </c>
      <c r="AV71" s="543" t="s">
        <v>110</v>
      </c>
      <c r="AW71" s="543" t="s">
        <v>110</v>
      </c>
      <c r="AX71" s="543" t="s">
        <v>110</v>
      </c>
      <c r="AY71" s="543" t="s">
        <v>110</v>
      </c>
      <c r="AZ71" s="543" t="s">
        <v>110</v>
      </c>
      <c r="BA71" s="543" t="s">
        <v>110</v>
      </c>
      <c r="BB71" s="9"/>
      <c r="BC71" s="2"/>
      <c r="BD71" s="9"/>
      <c r="BE71" s="9"/>
      <c r="BF71" s="2"/>
      <c r="BG71" s="9"/>
      <c r="BH71" s="9"/>
      <c r="BI71" s="2"/>
      <c r="BJ71" s="9"/>
      <c r="BK71" s="9"/>
      <c r="BL71" s="2"/>
    </row>
    <row r="72" spans="1:64" ht="3" hidden="1" customHeight="1">
      <c r="A72" s="539"/>
      <c r="B72" s="540"/>
      <c r="C72" s="540"/>
      <c r="D72" s="540"/>
      <c r="E72" s="540"/>
      <c r="F72" s="540"/>
      <c r="G72" s="540"/>
      <c r="H72" s="540"/>
      <c r="I72" s="540"/>
      <c r="J72" s="543"/>
      <c r="K72" s="543"/>
      <c r="L72" s="543"/>
      <c r="M72" s="543"/>
      <c r="N72" s="540"/>
      <c r="O72" s="540"/>
      <c r="P72" s="540"/>
      <c r="Q72" s="540"/>
      <c r="R72" s="540"/>
      <c r="S72" s="543"/>
      <c r="T72" s="543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  <c r="AE72" s="540"/>
      <c r="AF72" s="540"/>
      <c r="AG72" s="540"/>
      <c r="AH72" s="543"/>
      <c r="AI72" s="543"/>
      <c r="AJ72" s="543"/>
      <c r="AK72" s="543"/>
      <c r="AL72" s="543"/>
      <c r="AM72" s="545"/>
      <c r="AN72" s="545"/>
      <c r="AO72" s="545"/>
      <c r="AP72" s="545"/>
      <c r="AQ72" s="543"/>
      <c r="AR72" s="543"/>
      <c r="AS72" s="543"/>
      <c r="AT72" s="543"/>
      <c r="AU72" s="543"/>
      <c r="AV72" s="543"/>
      <c r="AW72" s="543"/>
      <c r="AX72" s="543"/>
      <c r="AY72" s="543"/>
      <c r="AZ72" s="543"/>
      <c r="BA72" s="543"/>
      <c r="BB72" s="9"/>
      <c r="BC72" s="2"/>
      <c r="BD72" s="9"/>
      <c r="BE72" s="9"/>
      <c r="BF72" s="2"/>
      <c r="BG72" s="9"/>
      <c r="BH72" s="9"/>
      <c r="BI72" s="2"/>
      <c r="BJ72" s="9"/>
      <c r="BK72" s="9"/>
      <c r="BL72" s="2"/>
    </row>
    <row r="73" spans="1:64" ht="3" hidden="1" customHeight="1">
      <c r="A73" s="539"/>
      <c r="B73" s="540"/>
      <c r="C73" s="540"/>
      <c r="D73" s="540"/>
      <c r="E73" s="540"/>
      <c r="F73" s="540"/>
      <c r="G73" s="540"/>
      <c r="H73" s="540"/>
      <c r="I73" s="540"/>
      <c r="J73" s="543"/>
      <c r="K73" s="543"/>
      <c r="L73" s="543"/>
      <c r="M73" s="543"/>
      <c r="N73" s="540"/>
      <c r="O73" s="540"/>
      <c r="P73" s="540"/>
      <c r="Q73" s="540"/>
      <c r="R73" s="540"/>
      <c r="S73" s="543"/>
      <c r="T73" s="543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3"/>
      <c r="AI73" s="543"/>
      <c r="AJ73" s="543"/>
      <c r="AK73" s="543"/>
      <c r="AL73" s="543"/>
      <c r="AM73" s="545"/>
      <c r="AN73" s="545"/>
      <c r="AO73" s="545"/>
      <c r="AP73" s="545"/>
      <c r="AQ73" s="543"/>
      <c r="AR73" s="543"/>
      <c r="AS73" s="543"/>
      <c r="AT73" s="543"/>
      <c r="AU73" s="543"/>
      <c r="AV73" s="543"/>
      <c r="AW73" s="543"/>
      <c r="AX73" s="543"/>
      <c r="AY73" s="543"/>
      <c r="AZ73" s="543"/>
      <c r="BA73" s="543"/>
      <c r="BB73" s="9"/>
      <c r="BC73" s="2"/>
      <c r="BD73" s="9"/>
      <c r="BE73" s="9"/>
      <c r="BF73" s="2"/>
      <c r="BG73" s="9"/>
      <c r="BH73" s="9"/>
      <c r="BI73" s="2"/>
      <c r="BJ73" s="9"/>
      <c r="BK73" s="9"/>
      <c r="BL73" s="2"/>
    </row>
    <row r="74" spans="1:64" ht="3" hidden="1" customHeight="1">
      <c r="A74" s="539"/>
      <c r="B74" s="540"/>
      <c r="C74" s="540"/>
      <c r="D74" s="540"/>
      <c r="E74" s="540"/>
      <c r="F74" s="540"/>
      <c r="G74" s="540"/>
      <c r="H74" s="540"/>
      <c r="I74" s="540"/>
      <c r="J74" s="543"/>
      <c r="K74" s="543"/>
      <c r="L74" s="543"/>
      <c r="M74" s="543"/>
      <c r="N74" s="540"/>
      <c r="O74" s="540"/>
      <c r="P74" s="540"/>
      <c r="Q74" s="540"/>
      <c r="R74" s="540"/>
      <c r="S74" s="543"/>
      <c r="T74" s="543"/>
      <c r="U74" s="540"/>
      <c r="V74" s="540"/>
      <c r="W74" s="540"/>
      <c r="X74" s="540"/>
      <c r="Y74" s="540"/>
      <c r="Z74" s="540"/>
      <c r="AA74" s="540"/>
      <c r="AB74" s="540"/>
      <c r="AC74" s="540"/>
      <c r="AD74" s="540"/>
      <c r="AE74" s="540"/>
      <c r="AF74" s="540"/>
      <c r="AG74" s="540"/>
      <c r="AH74" s="543"/>
      <c r="AI74" s="543"/>
      <c r="AJ74" s="543"/>
      <c r="AK74" s="543"/>
      <c r="AL74" s="543"/>
      <c r="AM74" s="545"/>
      <c r="AN74" s="545"/>
      <c r="AO74" s="545"/>
      <c r="AP74" s="545"/>
      <c r="AQ74" s="543"/>
      <c r="AR74" s="543"/>
      <c r="AS74" s="543"/>
      <c r="AT74" s="543"/>
      <c r="AU74" s="543"/>
      <c r="AV74" s="543"/>
      <c r="AW74" s="543"/>
      <c r="AX74" s="543"/>
      <c r="AY74" s="543"/>
      <c r="AZ74" s="543"/>
      <c r="BA74" s="543"/>
      <c r="BB74" s="9"/>
      <c r="BC74" s="2"/>
      <c r="BD74" s="9"/>
      <c r="BE74" s="9"/>
      <c r="BF74" s="2"/>
      <c r="BG74" s="9"/>
      <c r="BH74" s="9"/>
      <c r="BI74" s="2"/>
      <c r="BJ74" s="9"/>
      <c r="BK74" s="9"/>
      <c r="BL74" s="2"/>
    </row>
    <row r="75" spans="1:64" ht="3" hidden="1" customHeight="1">
      <c r="A75" s="539"/>
      <c r="B75" s="540"/>
      <c r="C75" s="540"/>
      <c r="D75" s="540"/>
      <c r="E75" s="540"/>
      <c r="F75" s="540"/>
      <c r="G75" s="540"/>
      <c r="H75" s="540"/>
      <c r="I75" s="540"/>
      <c r="J75" s="543"/>
      <c r="K75" s="543"/>
      <c r="L75" s="543"/>
      <c r="M75" s="543"/>
      <c r="N75" s="540"/>
      <c r="O75" s="540"/>
      <c r="P75" s="540"/>
      <c r="Q75" s="540"/>
      <c r="R75" s="540"/>
      <c r="S75" s="543"/>
      <c r="T75" s="543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3"/>
      <c r="AI75" s="543"/>
      <c r="AJ75" s="543"/>
      <c r="AK75" s="543"/>
      <c r="AL75" s="543"/>
      <c r="AM75" s="545"/>
      <c r="AN75" s="545"/>
      <c r="AO75" s="545"/>
      <c r="AP75" s="545"/>
      <c r="AQ75" s="543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9"/>
      <c r="BC75" s="2"/>
      <c r="BD75" s="9"/>
      <c r="BE75" s="9"/>
      <c r="BF75" s="2"/>
      <c r="BG75" s="9"/>
      <c r="BH75" s="9"/>
      <c r="BI75" s="2"/>
      <c r="BJ75" s="9"/>
      <c r="BK75" s="9"/>
      <c r="BL75" s="2"/>
    </row>
    <row r="76" spans="1:64" ht="3" hidden="1" customHeight="1">
      <c r="A76" s="539"/>
      <c r="B76" s="540"/>
      <c r="C76" s="540"/>
      <c r="D76" s="540"/>
      <c r="E76" s="540"/>
      <c r="F76" s="540"/>
      <c r="G76" s="540"/>
      <c r="H76" s="540"/>
      <c r="I76" s="540"/>
      <c r="J76" s="543"/>
      <c r="K76" s="543"/>
      <c r="L76" s="543"/>
      <c r="M76" s="543"/>
      <c r="N76" s="540"/>
      <c r="O76" s="540"/>
      <c r="P76" s="540"/>
      <c r="Q76" s="540"/>
      <c r="R76" s="540"/>
      <c r="S76" s="543"/>
      <c r="T76" s="543"/>
      <c r="U76" s="540"/>
      <c r="V76" s="540"/>
      <c r="W76" s="540"/>
      <c r="X76" s="540"/>
      <c r="Y76" s="540"/>
      <c r="Z76" s="540"/>
      <c r="AA76" s="540"/>
      <c r="AB76" s="540"/>
      <c r="AC76" s="540"/>
      <c r="AD76" s="540"/>
      <c r="AE76" s="540"/>
      <c r="AF76" s="540"/>
      <c r="AG76" s="540"/>
      <c r="AH76" s="543"/>
      <c r="AI76" s="543"/>
      <c r="AJ76" s="543"/>
      <c r="AK76" s="543"/>
      <c r="AL76" s="543"/>
      <c r="AM76" s="545"/>
      <c r="AN76" s="545"/>
      <c r="AO76" s="545"/>
      <c r="AP76" s="545"/>
      <c r="AQ76" s="543"/>
      <c r="AR76" s="543"/>
      <c r="AS76" s="543"/>
      <c r="AT76" s="543"/>
      <c r="AU76" s="543"/>
      <c r="AV76" s="543"/>
      <c r="AW76" s="543"/>
      <c r="AX76" s="543"/>
      <c r="AY76" s="543"/>
      <c r="AZ76" s="543"/>
      <c r="BA76" s="543"/>
      <c r="BB76" s="9"/>
      <c r="BC76" s="2"/>
      <c r="BD76" s="9"/>
      <c r="BE76" s="9"/>
      <c r="BF76" s="2"/>
      <c r="BG76" s="9"/>
      <c r="BH76" s="9"/>
      <c r="BI76" s="2"/>
      <c r="BJ76" s="9"/>
      <c r="BK76" s="9"/>
      <c r="BL76" s="2"/>
    </row>
    <row r="77" spans="1:64" ht="13.5" hidden="1" customHeight="1">
      <c r="A77" s="7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  <c r="AG77" s="538"/>
      <c r="AH77" s="538"/>
      <c r="AI77" s="538"/>
      <c r="AJ77" s="538"/>
      <c r="AK77" s="538"/>
      <c r="AL77" s="538"/>
      <c r="AM77" s="538"/>
      <c r="AN77" s="538"/>
      <c r="AO77" s="538"/>
      <c r="AP77" s="538"/>
      <c r="AQ77" s="538"/>
      <c r="AR77" s="538"/>
      <c r="AS77" s="538"/>
      <c r="AT77" s="538"/>
      <c r="AU77" s="538"/>
      <c r="AV77" s="538"/>
      <c r="AW77" s="538"/>
      <c r="AX77" s="538"/>
      <c r="AY77" s="538"/>
      <c r="AZ77" s="538"/>
      <c r="BA77" s="538"/>
      <c r="BB77" s="9"/>
      <c r="BC77" s="2"/>
      <c r="BD77" s="9"/>
      <c r="BE77" s="9"/>
      <c r="BF77" s="2"/>
      <c r="BG77" s="9"/>
      <c r="BH77" s="9"/>
      <c r="BI77" s="2"/>
      <c r="BJ77" s="9"/>
      <c r="BK77" s="9"/>
      <c r="BL77" s="2"/>
    </row>
    <row r="78" spans="1:64" ht="13.5" hidden="1" customHeight="1">
      <c r="A78" s="539" t="s">
        <v>103</v>
      </c>
      <c r="B78" s="543" t="s">
        <v>110</v>
      </c>
      <c r="C78" s="543" t="s">
        <v>110</v>
      </c>
      <c r="D78" s="543" t="s">
        <v>110</v>
      </c>
      <c r="E78" s="543" t="s">
        <v>110</v>
      </c>
      <c r="F78" s="543" t="s">
        <v>110</v>
      </c>
      <c r="G78" s="543" t="s">
        <v>110</v>
      </c>
      <c r="H78" s="543" t="s">
        <v>110</v>
      </c>
      <c r="I78" s="543" t="s">
        <v>110</v>
      </c>
      <c r="J78" s="543" t="s">
        <v>110</v>
      </c>
      <c r="K78" s="543" t="s">
        <v>110</v>
      </c>
      <c r="L78" s="543" t="s">
        <v>110</v>
      </c>
      <c r="M78" s="543" t="s">
        <v>110</v>
      </c>
      <c r="N78" s="543" t="s">
        <v>110</v>
      </c>
      <c r="O78" s="543" t="s">
        <v>110</v>
      </c>
      <c r="P78" s="543" t="s">
        <v>110</v>
      </c>
      <c r="Q78" s="543" t="s">
        <v>110</v>
      </c>
      <c r="R78" s="543" t="s">
        <v>110</v>
      </c>
      <c r="S78" s="543" t="s">
        <v>110</v>
      </c>
      <c r="T78" s="543" t="s">
        <v>110</v>
      </c>
      <c r="U78" s="543" t="s">
        <v>110</v>
      </c>
      <c r="V78" s="543" t="s">
        <v>110</v>
      </c>
      <c r="W78" s="543" t="s">
        <v>110</v>
      </c>
      <c r="X78" s="543" t="s">
        <v>110</v>
      </c>
      <c r="Y78" s="543" t="s">
        <v>110</v>
      </c>
      <c r="Z78" s="543" t="s">
        <v>110</v>
      </c>
      <c r="AA78" s="543" t="s">
        <v>110</v>
      </c>
      <c r="AB78" s="543" t="s">
        <v>110</v>
      </c>
      <c r="AC78" s="543" t="s">
        <v>110</v>
      </c>
      <c r="AD78" s="543" t="s">
        <v>110</v>
      </c>
      <c r="AE78" s="543" t="s">
        <v>110</v>
      </c>
      <c r="AF78" s="543" t="s">
        <v>110</v>
      </c>
      <c r="AG78" s="543" t="s">
        <v>110</v>
      </c>
      <c r="AH78" s="543" t="s">
        <v>110</v>
      </c>
      <c r="AI78" s="543" t="s">
        <v>110</v>
      </c>
      <c r="AJ78" s="543" t="s">
        <v>110</v>
      </c>
      <c r="AK78" s="543" t="s">
        <v>110</v>
      </c>
      <c r="AL78" s="543" t="s">
        <v>110</v>
      </c>
      <c r="AM78" s="543" t="s">
        <v>110</v>
      </c>
      <c r="AN78" s="543" t="s">
        <v>110</v>
      </c>
      <c r="AO78" s="543" t="s">
        <v>110</v>
      </c>
      <c r="AP78" s="543" t="s">
        <v>110</v>
      </c>
      <c r="AQ78" s="543" t="s">
        <v>110</v>
      </c>
      <c r="AR78" s="543" t="s">
        <v>110</v>
      </c>
      <c r="AS78" s="543" t="s">
        <v>110</v>
      </c>
      <c r="AT78" s="543" t="s">
        <v>110</v>
      </c>
      <c r="AU78" s="543" t="s">
        <v>110</v>
      </c>
      <c r="AV78" s="543" t="s">
        <v>110</v>
      </c>
      <c r="AW78" s="543" t="s">
        <v>110</v>
      </c>
      <c r="AX78" s="543" t="s">
        <v>110</v>
      </c>
      <c r="AY78" s="543" t="s">
        <v>110</v>
      </c>
      <c r="AZ78" s="543" t="s">
        <v>110</v>
      </c>
      <c r="BA78" s="543" t="s">
        <v>110</v>
      </c>
      <c r="BB78" s="9"/>
      <c r="BC78" s="2"/>
      <c r="BD78" s="9"/>
      <c r="BE78" s="9"/>
      <c r="BF78" s="2"/>
      <c r="BG78" s="9"/>
      <c r="BH78" s="9"/>
      <c r="BI78" s="2"/>
      <c r="BJ78" s="9"/>
      <c r="BK78" s="9"/>
      <c r="BL78" s="2"/>
    </row>
    <row r="79" spans="1:64" ht="13.5" hidden="1" customHeight="1">
      <c r="A79" s="539"/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3"/>
      <c r="AQ79" s="543"/>
      <c r="AR79" s="543"/>
      <c r="AS79" s="543"/>
      <c r="AT79" s="543"/>
      <c r="AU79" s="543"/>
      <c r="AV79" s="543"/>
      <c r="AW79" s="543"/>
      <c r="AX79" s="543"/>
      <c r="AY79" s="543"/>
      <c r="AZ79" s="543"/>
      <c r="BA79" s="543"/>
      <c r="BB79" s="9"/>
      <c r="BC79" s="2"/>
      <c r="BD79" s="9"/>
      <c r="BE79" s="9"/>
      <c r="BF79" s="2"/>
      <c r="BG79" s="9"/>
      <c r="BH79" s="9"/>
      <c r="BI79" s="2"/>
      <c r="BJ79" s="9"/>
      <c r="BK79" s="9"/>
      <c r="BL79" s="2"/>
    </row>
    <row r="80" spans="1:64" ht="13.5" hidden="1" customHeight="1">
      <c r="A80" s="539"/>
      <c r="B80" s="543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9"/>
      <c r="BC80" s="2"/>
      <c r="BD80" s="9"/>
      <c r="BE80" s="9"/>
      <c r="BF80" s="2"/>
      <c r="BG80" s="9"/>
      <c r="BH80" s="9"/>
      <c r="BI80" s="2"/>
      <c r="BJ80" s="9"/>
      <c r="BK80" s="9"/>
      <c r="BL80" s="2"/>
    </row>
    <row r="81" spans="1:64" ht="13.5" hidden="1" customHeight="1">
      <c r="A81" s="539"/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3"/>
      <c r="AR81" s="543"/>
      <c r="AS81" s="543"/>
      <c r="AT81" s="543"/>
      <c r="AU81" s="543"/>
      <c r="AV81" s="543"/>
      <c r="AW81" s="543"/>
      <c r="AX81" s="543"/>
      <c r="AY81" s="543"/>
      <c r="AZ81" s="543"/>
      <c r="BA81" s="543"/>
      <c r="BB81" s="9"/>
      <c r="BC81" s="2"/>
      <c r="BD81" s="9"/>
      <c r="BE81" s="9"/>
      <c r="BF81" s="2"/>
      <c r="BG81" s="9"/>
      <c r="BH81" s="9"/>
      <c r="BI81" s="2"/>
      <c r="BJ81" s="9"/>
      <c r="BK81" s="9"/>
      <c r="BL81" s="2"/>
    </row>
    <row r="82" spans="1:64" ht="13.5" hidden="1" customHeight="1">
      <c r="A82" s="539"/>
      <c r="B82" s="543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3"/>
      <c r="AQ82" s="543"/>
      <c r="AR82" s="543"/>
      <c r="AS82" s="543"/>
      <c r="AT82" s="543"/>
      <c r="AU82" s="543"/>
      <c r="AV82" s="543"/>
      <c r="AW82" s="543"/>
      <c r="AX82" s="543"/>
      <c r="AY82" s="543"/>
      <c r="AZ82" s="543"/>
      <c r="BA82" s="543"/>
      <c r="BB82" s="9"/>
      <c r="BC82" s="2"/>
      <c r="BD82" s="9"/>
      <c r="BE82" s="9"/>
      <c r="BF82" s="2"/>
      <c r="BG82" s="9"/>
      <c r="BH82" s="9"/>
      <c r="BI82" s="2"/>
      <c r="BJ82" s="9"/>
      <c r="BK82" s="9"/>
      <c r="BL82" s="2"/>
    </row>
    <row r="83" spans="1:64" ht="13.5" hidden="1" customHeight="1">
      <c r="A83" s="539"/>
      <c r="B83" s="543"/>
      <c r="C83" s="543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3"/>
      <c r="AY83" s="543"/>
      <c r="AZ83" s="543"/>
      <c r="BA83" s="543"/>
      <c r="BB83" s="9"/>
      <c r="BC83" s="2"/>
      <c r="BD83" s="9"/>
      <c r="BE83" s="9"/>
      <c r="BF83" s="2"/>
      <c r="BG83" s="9"/>
      <c r="BH83" s="9"/>
      <c r="BI83" s="2"/>
      <c r="BJ83" s="9"/>
      <c r="BK83" s="9"/>
      <c r="BL83" s="2"/>
    </row>
    <row r="84" spans="1:64" ht="13.5" hidden="1" customHeight="1">
      <c r="A84" s="7"/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8"/>
      <c r="AH84" s="538"/>
      <c r="AI84" s="538"/>
      <c r="AJ84" s="538"/>
      <c r="AK84" s="538"/>
      <c r="AL84" s="538"/>
      <c r="AM84" s="538"/>
      <c r="AN84" s="538"/>
      <c r="AO84" s="538"/>
      <c r="AP84" s="538"/>
      <c r="AQ84" s="538"/>
      <c r="AR84" s="538"/>
      <c r="AS84" s="538"/>
      <c r="AT84" s="538"/>
      <c r="AU84" s="538"/>
      <c r="AV84" s="538"/>
      <c r="AW84" s="538"/>
      <c r="AX84" s="538"/>
      <c r="AY84" s="538"/>
      <c r="AZ84" s="538"/>
      <c r="BA84" s="538"/>
      <c r="BB84" s="9"/>
      <c r="BC84" s="2"/>
      <c r="BD84" s="9"/>
      <c r="BE84" s="9"/>
      <c r="BF84" s="2"/>
      <c r="BG84" s="9"/>
      <c r="BH84" s="9"/>
      <c r="BI84" s="2"/>
      <c r="BJ84" s="9"/>
      <c r="BK84" s="9"/>
      <c r="BL84" s="2"/>
    </row>
    <row r="85" spans="1:64" ht="13.5" hidden="1" customHeight="1">
      <c r="A85" s="539" t="s">
        <v>104</v>
      </c>
      <c r="B85" s="543" t="s">
        <v>110</v>
      </c>
      <c r="C85" s="543" t="s">
        <v>110</v>
      </c>
      <c r="D85" s="543" t="s">
        <v>110</v>
      </c>
      <c r="E85" s="543" t="s">
        <v>110</v>
      </c>
      <c r="F85" s="543" t="s">
        <v>110</v>
      </c>
      <c r="G85" s="543" t="s">
        <v>110</v>
      </c>
      <c r="H85" s="543" t="s">
        <v>110</v>
      </c>
      <c r="I85" s="543" t="s">
        <v>110</v>
      </c>
      <c r="J85" s="543" t="s">
        <v>110</v>
      </c>
      <c r="K85" s="543" t="s">
        <v>110</v>
      </c>
      <c r="L85" s="543" t="s">
        <v>110</v>
      </c>
      <c r="M85" s="543" t="s">
        <v>110</v>
      </c>
      <c r="N85" s="543" t="s">
        <v>110</v>
      </c>
      <c r="O85" s="543" t="s">
        <v>110</v>
      </c>
      <c r="P85" s="543" t="s">
        <v>110</v>
      </c>
      <c r="Q85" s="543" t="s">
        <v>110</v>
      </c>
      <c r="R85" s="543" t="s">
        <v>110</v>
      </c>
      <c r="S85" s="543" t="s">
        <v>110</v>
      </c>
      <c r="T85" s="543" t="s">
        <v>110</v>
      </c>
      <c r="U85" s="543" t="s">
        <v>110</v>
      </c>
      <c r="V85" s="543" t="s">
        <v>110</v>
      </c>
      <c r="W85" s="543" t="s">
        <v>110</v>
      </c>
      <c r="X85" s="543" t="s">
        <v>110</v>
      </c>
      <c r="Y85" s="543" t="s">
        <v>110</v>
      </c>
      <c r="Z85" s="543" t="s">
        <v>110</v>
      </c>
      <c r="AA85" s="543" t="s">
        <v>110</v>
      </c>
      <c r="AB85" s="543" t="s">
        <v>110</v>
      </c>
      <c r="AC85" s="543" t="s">
        <v>110</v>
      </c>
      <c r="AD85" s="543" t="s">
        <v>110</v>
      </c>
      <c r="AE85" s="543" t="s">
        <v>110</v>
      </c>
      <c r="AF85" s="543" t="s">
        <v>110</v>
      </c>
      <c r="AG85" s="543" t="s">
        <v>110</v>
      </c>
      <c r="AH85" s="543" t="s">
        <v>110</v>
      </c>
      <c r="AI85" s="543" t="s">
        <v>110</v>
      </c>
      <c r="AJ85" s="543" t="s">
        <v>110</v>
      </c>
      <c r="AK85" s="543" t="s">
        <v>110</v>
      </c>
      <c r="AL85" s="543" t="s">
        <v>110</v>
      </c>
      <c r="AM85" s="543" t="s">
        <v>110</v>
      </c>
      <c r="AN85" s="543" t="s">
        <v>110</v>
      </c>
      <c r="AO85" s="543" t="s">
        <v>110</v>
      </c>
      <c r="AP85" s="543" t="s">
        <v>110</v>
      </c>
      <c r="AQ85" s="543" t="s">
        <v>110</v>
      </c>
      <c r="AR85" s="543" t="s">
        <v>110</v>
      </c>
      <c r="AS85" s="543" t="s">
        <v>110</v>
      </c>
      <c r="AT85" s="543" t="s">
        <v>110</v>
      </c>
      <c r="AU85" s="543" t="s">
        <v>110</v>
      </c>
      <c r="AV85" s="543" t="s">
        <v>110</v>
      </c>
      <c r="AW85" s="543" t="s">
        <v>110</v>
      </c>
      <c r="AX85" s="543" t="s">
        <v>110</v>
      </c>
      <c r="AY85" s="543" t="s">
        <v>110</v>
      </c>
      <c r="AZ85" s="543" t="s">
        <v>110</v>
      </c>
      <c r="BA85" s="543" t="s">
        <v>110</v>
      </c>
      <c r="BB85" s="9"/>
      <c r="BC85" s="2"/>
      <c r="BD85" s="9"/>
      <c r="BE85" s="9"/>
      <c r="BF85" s="2"/>
      <c r="BG85" s="9"/>
      <c r="BH85" s="9"/>
      <c r="BI85" s="2"/>
      <c r="BJ85" s="9"/>
      <c r="BK85" s="9"/>
      <c r="BL85" s="2"/>
    </row>
    <row r="86" spans="1:64" ht="13.5" hidden="1" customHeight="1">
      <c r="A86" s="539"/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9"/>
      <c r="BC86" s="2"/>
      <c r="BD86" s="9"/>
      <c r="BE86" s="9"/>
      <c r="BF86" s="2"/>
      <c r="BG86" s="9"/>
      <c r="BH86" s="9"/>
      <c r="BI86" s="2"/>
      <c r="BJ86" s="9"/>
      <c r="BK86" s="9"/>
      <c r="BL86" s="2"/>
    </row>
    <row r="87" spans="1:64" ht="13.5" hidden="1" customHeight="1">
      <c r="A87" s="539"/>
      <c r="B87" s="543"/>
      <c r="C87" s="543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543"/>
      <c r="AX87" s="543"/>
      <c r="AY87" s="543"/>
      <c r="AZ87" s="543"/>
      <c r="BA87" s="543"/>
      <c r="BB87" s="9"/>
      <c r="BC87" s="2"/>
      <c r="BD87" s="9"/>
      <c r="BE87" s="9"/>
      <c r="BF87" s="2"/>
      <c r="BG87" s="9"/>
      <c r="BH87" s="9"/>
      <c r="BI87" s="2"/>
      <c r="BJ87" s="9"/>
      <c r="BK87" s="9"/>
      <c r="BL87" s="2"/>
    </row>
    <row r="88" spans="1:64" ht="13.5" hidden="1" customHeight="1">
      <c r="A88" s="539"/>
      <c r="B88" s="543"/>
      <c r="C88" s="543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3"/>
      <c r="AQ88" s="543"/>
      <c r="AR88" s="543"/>
      <c r="AS88" s="543"/>
      <c r="AT88" s="543"/>
      <c r="AU88" s="543"/>
      <c r="AV88" s="543"/>
      <c r="AW88" s="543"/>
      <c r="AX88" s="543"/>
      <c r="AY88" s="543"/>
      <c r="AZ88" s="543"/>
      <c r="BA88" s="543"/>
      <c r="BB88" s="9"/>
      <c r="BC88" s="2"/>
      <c r="BD88" s="9"/>
      <c r="BE88" s="9"/>
      <c r="BF88" s="2"/>
      <c r="BG88" s="9"/>
      <c r="BH88" s="9"/>
      <c r="BI88" s="2"/>
      <c r="BJ88" s="9"/>
      <c r="BK88" s="9"/>
      <c r="BL88" s="2"/>
    </row>
    <row r="89" spans="1:64" ht="13.5" hidden="1" customHeight="1">
      <c r="A89" s="539"/>
      <c r="B89" s="543"/>
      <c r="C89" s="543"/>
      <c r="D89" s="543"/>
      <c r="E89" s="543"/>
      <c r="F89" s="543"/>
      <c r="G89" s="543"/>
      <c r="H89" s="543"/>
      <c r="I89" s="543"/>
      <c r="J89" s="543"/>
      <c r="K89" s="543"/>
      <c r="L89" s="543"/>
      <c r="M89" s="543"/>
      <c r="N89" s="543"/>
      <c r="O89" s="543"/>
      <c r="P89" s="543"/>
      <c r="Q89" s="543"/>
      <c r="R89" s="543"/>
      <c r="S89" s="543"/>
      <c r="T89" s="543"/>
      <c r="U89" s="543"/>
      <c r="V89" s="543"/>
      <c r="W89" s="543"/>
      <c r="X89" s="543"/>
      <c r="Y89" s="543"/>
      <c r="Z89" s="543"/>
      <c r="AA89" s="543"/>
      <c r="AB89" s="543"/>
      <c r="AC89" s="543"/>
      <c r="AD89" s="543"/>
      <c r="AE89" s="543"/>
      <c r="AF89" s="543"/>
      <c r="AG89" s="543"/>
      <c r="AH89" s="543"/>
      <c r="AI89" s="543"/>
      <c r="AJ89" s="543"/>
      <c r="AK89" s="543"/>
      <c r="AL89" s="543"/>
      <c r="AM89" s="543"/>
      <c r="AN89" s="543"/>
      <c r="AO89" s="543"/>
      <c r="AP89" s="543"/>
      <c r="AQ89" s="543"/>
      <c r="AR89" s="543"/>
      <c r="AS89" s="543"/>
      <c r="AT89" s="543"/>
      <c r="AU89" s="543"/>
      <c r="AV89" s="543"/>
      <c r="AW89" s="543"/>
      <c r="AX89" s="543"/>
      <c r="AY89" s="543"/>
      <c r="AZ89" s="543"/>
      <c r="BA89" s="543"/>
      <c r="BB89" s="9"/>
      <c r="BC89" s="2"/>
      <c r="BD89" s="9"/>
      <c r="BE89" s="9"/>
      <c r="BF89" s="2"/>
      <c r="BG89" s="9"/>
      <c r="BH89" s="9"/>
      <c r="BI89" s="2"/>
      <c r="BJ89" s="9"/>
      <c r="BK89" s="9"/>
      <c r="BL89" s="2"/>
    </row>
    <row r="90" spans="1:64" ht="13.5" hidden="1" customHeight="1">
      <c r="A90" s="539"/>
      <c r="B90" s="543"/>
      <c r="C90" s="543"/>
      <c r="D90" s="543"/>
      <c r="E90" s="543"/>
      <c r="F90" s="543"/>
      <c r="G90" s="543"/>
      <c r="H90" s="543"/>
      <c r="I90" s="543"/>
      <c r="J90" s="543"/>
      <c r="K90" s="543"/>
      <c r="L90" s="543"/>
      <c r="M90" s="543"/>
      <c r="N90" s="543"/>
      <c r="O90" s="543"/>
      <c r="P90" s="543"/>
      <c r="Q90" s="543"/>
      <c r="R90" s="543"/>
      <c r="S90" s="543"/>
      <c r="T90" s="543"/>
      <c r="U90" s="543"/>
      <c r="V90" s="543"/>
      <c r="W90" s="543"/>
      <c r="X90" s="543"/>
      <c r="Y90" s="543"/>
      <c r="Z90" s="543"/>
      <c r="AA90" s="543"/>
      <c r="AB90" s="543"/>
      <c r="AC90" s="543"/>
      <c r="AD90" s="543"/>
      <c r="AE90" s="543"/>
      <c r="AF90" s="543"/>
      <c r="AG90" s="543"/>
      <c r="AH90" s="543"/>
      <c r="AI90" s="543"/>
      <c r="AJ90" s="543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543"/>
      <c r="AW90" s="543"/>
      <c r="AX90" s="543"/>
      <c r="AY90" s="543"/>
      <c r="AZ90" s="543"/>
      <c r="BA90" s="543"/>
      <c r="BB90" s="9"/>
      <c r="BC90" s="2"/>
      <c r="BD90" s="9"/>
      <c r="BE90" s="9"/>
      <c r="BF90" s="2"/>
      <c r="BG90" s="9"/>
      <c r="BH90" s="9"/>
      <c r="BI90" s="2"/>
      <c r="BJ90" s="9"/>
      <c r="BK90" s="9"/>
      <c r="BL90" s="2"/>
    </row>
    <row r="91" spans="1:64" ht="13.5" hidden="1" customHeight="1">
      <c r="A91" s="7"/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  <c r="AH91" s="538"/>
      <c r="AI91" s="538"/>
      <c r="AJ91" s="538"/>
      <c r="AK91" s="538"/>
      <c r="AL91" s="538"/>
      <c r="AM91" s="538"/>
      <c r="AN91" s="538"/>
      <c r="AO91" s="538"/>
      <c r="AP91" s="538"/>
      <c r="AQ91" s="538"/>
      <c r="AR91" s="538"/>
      <c r="AS91" s="538"/>
      <c r="AT91" s="538"/>
      <c r="AU91" s="538"/>
      <c r="AV91" s="538"/>
      <c r="AW91" s="538"/>
      <c r="AX91" s="538"/>
      <c r="AY91" s="538"/>
      <c r="AZ91" s="538"/>
      <c r="BA91" s="538"/>
      <c r="BB91" s="9"/>
      <c r="BC91" s="2"/>
      <c r="BD91" s="9"/>
      <c r="BE91" s="9"/>
      <c r="BF91" s="2"/>
      <c r="BG91" s="9"/>
      <c r="BH91" s="9"/>
      <c r="BI91" s="2"/>
      <c r="BJ91" s="9"/>
      <c r="BK91" s="9"/>
      <c r="BL91" s="2"/>
    </row>
    <row r="92" spans="1:64" ht="13.5" hidden="1" customHeight="1">
      <c r="A92" s="539" t="s">
        <v>105</v>
      </c>
      <c r="B92" s="543" t="s">
        <v>110</v>
      </c>
      <c r="C92" s="543" t="s">
        <v>110</v>
      </c>
      <c r="D92" s="543" t="s">
        <v>110</v>
      </c>
      <c r="E92" s="543" t="s">
        <v>110</v>
      </c>
      <c r="F92" s="543" t="s">
        <v>110</v>
      </c>
      <c r="G92" s="543" t="s">
        <v>110</v>
      </c>
      <c r="H92" s="543" t="s">
        <v>110</v>
      </c>
      <c r="I92" s="543" t="s">
        <v>110</v>
      </c>
      <c r="J92" s="543" t="s">
        <v>110</v>
      </c>
      <c r="K92" s="543" t="s">
        <v>110</v>
      </c>
      <c r="L92" s="543" t="s">
        <v>110</v>
      </c>
      <c r="M92" s="543" t="s">
        <v>110</v>
      </c>
      <c r="N92" s="543" t="s">
        <v>110</v>
      </c>
      <c r="O92" s="543" t="s">
        <v>110</v>
      </c>
      <c r="P92" s="543" t="s">
        <v>110</v>
      </c>
      <c r="Q92" s="543" t="s">
        <v>110</v>
      </c>
      <c r="R92" s="543" t="s">
        <v>110</v>
      </c>
      <c r="S92" s="543" t="s">
        <v>110</v>
      </c>
      <c r="T92" s="543" t="s">
        <v>110</v>
      </c>
      <c r="U92" s="543" t="s">
        <v>110</v>
      </c>
      <c r="V92" s="543" t="s">
        <v>110</v>
      </c>
      <c r="W92" s="543" t="s">
        <v>110</v>
      </c>
      <c r="X92" s="543" t="s">
        <v>110</v>
      </c>
      <c r="Y92" s="543" t="s">
        <v>110</v>
      </c>
      <c r="Z92" s="543" t="s">
        <v>110</v>
      </c>
      <c r="AA92" s="543" t="s">
        <v>110</v>
      </c>
      <c r="AB92" s="543" t="s">
        <v>110</v>
      </c>
      <c r="AC92" s="543" t="s">
        <v>110</v>
      </c>
      <c r="AD92" s="543" t="s">
        <v>110</v>
      </c>
      <c r="AE92" s="543" t="s">
        <v>110</v>
      </c>
      <c r="AF92" s="543" t="s">
        <v>110</v>
      </c>
      <c r="AG92" s="543" t="s">
        <v>110</v>
      </c>
      <c r="AH92" s="543" t="s">
        <v>110</v>
      </c>
      <c r="AI92" s="543" t="s">
        <v>110</v>
      </c>
      <c r="AJ92" s="543" t="s">
        <v>110</v>
      </c>
      <c r="AK92" s="543" t="s">
        <v>110</v>
      </c>
      <c r="AL92" s="543" t="s">
        <v>110</v>
      </c>
      <c r="AM92" s="543" t="s">
        <v>110</v>
      </c>
      <c r="AN92" s="543" t="s">
        <v>110</v>
      </c>
      <c r="AO92" s="543" t="s">
        <v>110</v>
      </c>
      <c r="AP92" s="543" t="s">
        <v>110</v>
      </c>
      <c r="AQ92" s="543" t="s">
        <v>110</v>
      </c>
      <c r="AR92" s="543" t="s">
        <v>110</v>
      </c>
      <c r="AS92" s="543" t="s">
        <v>110</v>
      </c>
      <c r="AT92" s="543" t="s">
        <v>110</v>
      </c>
      <c r="AU92" s="543" t="s">
        <v>110</v>
      </c>
      <c r="AV92" s="543" t="s">
        <v>110</v>
      </c>
      <c r="AW92" s="543" t="s">
        <v>110</v>
      </c>
      <c r="AX92" s="543" t="s">
        <v>110</v>
      </c>
      <c r="AY92" s="543" t="s">
        <v>110</v>
      </c>
      <c r="AZ92" s="543" t="s">
        <v>110</v>
      </c>
      <c r="BA92" s="543" t="s">
        <v>110</v>
      </c>
      <c r="BB92" s="9"/>
      <c r="BC92" s="2"/>
      <c r="BD92" s="9"/>
      <c r="BE92" s="9"/>
      <c r="BF92" s="2"/>
      <c r="BG92" s="9"/>
      <c r="BH92" s="9"/>
      <c r="BI92" s="2"/>
      <c r="BJ92" s="9"/>
      <c r="BK92" s="9"/>
      <c r="BL92" s="2"/>
    </row>
    <row r="93" spans="1:64" ht="13.5" hidden="1" customHeight="1">
      <c r="A93" s="539"/>
      <c r="B93" s="543"/>
      <c r="C93" s="543"/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3"/>
      <c r="AQ93" s="543"/>
      <c r="AR93" s="543"/>
      <c r="AS93" s="543"/>
      <c r="AT93" s="543"/>
      <c r="AU93" s="543"/>
      <c r="AV93" s="543"/>
      <c r="AW93" s="543"/>
      <c r="AX93" s="543"/>
      <c r="AY93" s="543"/>
      <c r="AZ93" s="543"/>
      <c r="BA93" s="543"/>
      <c r="BB93" s="9"/>
      <c r="BC93" s="2"/>
      <c r="BD93" s="9"/>
      <c r="BE93" s="9"/>
      <c r="BF93" s="2"/>
      <c r="BG93" s="9"/>
      <c r="BH93" s="9"/>
      <c r="BI93" s="2"/>
      <c r="BJ93" s="9"/>
      <c r="BK93" s="9"/>
      <c r="BL93" s="2"/>
    </row>
    <row r="94" spans="1:64" ht="13.5" hidden="1" customHeight="1">
      <c r="A94" s="539"/>
      <c r="B94" s="543"/>
      <c r="C94" s="543"/>
      <c r="D94" s="543"/>
      <c r="E94" s="543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543"/>
      <c r="AL94" s="543"/>
      <c r="AM94" s="543"/>
      <c r="AN94" s="543"/>
      <c r="AO94" s="543"/>
      <c r="AP94" s="543"/>
      <c r="AQ94" s="543"/>
      <c r="AR94" s="543"/>
      <c r="AS94" s="543"/>
      <c r="AT94" s="543"/>
      <c r="AU94" s="543"/>
      <c r="AV94" s="543"/>
      <c r="AW94" s="543"/>
      <c r="AX94" s="543"/>
      <c r="AY94" s="543"/>
      <c r="AZ94" s="543"/>
      <c r="BA94" s="543"/>
      <c r="BB94" s="9"/>
      <c r="BC94" s="2"/>
      <c r="BD94" s="9"/>
      <c r="BE94" s="9"/>
      <c r="BF94" s="2"/>
      <c r="BG94" s="9"/>
      <c r="BH94" s="9"/>
      <c r="BI94" s="2"/>
      <c r="BJ94" s="9"/>
      <c r="BK94" s="9"/>
      <c r="BL94" s="2"/>
    </row>
    <row r="95" spans="1:64" ht="13.5" hidden="1" customHeight="1">
      <c r="A95" s="539"/>
      <c r="B95" s="543"/>
      <c r="C95" s="543"/>
      <c r="D95" s="543"/>
      <c r="E95" s="543"/>
      <c r="F95" s="543"/>
      <c r="G95" s="543"/>
      <c r="H95" s="543"/>
      <c r="I95" s="543"/>
      <c r="J95" s="543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3"/>
      <c r="AF95" s="543"/>
      <c r="AG95" s="543"/>
      <c r="AH95" s="543"/>
      <c r="AI95" s="543"/>
      <c r="AJ95" s="543"/>
      <c r="AK95" s="543"/>
      <c r="AL95" s="543"/>
      <c r="AM95" s="543"/>
      <c r="AN95" s="543"/>
      <c r="AO95" s="543"/>
      <c r="AP95" s="543"/>
      <c r="AQ95" s="543"/>
      <c r="AR95" s="543"/>
      <c r="AS95" s="543"/>
      <c r="AT95" s="543"/>
      <c r="AU95" s="543"/>
      <c r="AV95" s="543"/>
      <c r="AW95" s="543"/>
      <c r="AX95" s="543"/>
      <c r="AY95" s="543"/>
      <c r="AZ95" s="543"/>
      <c r="BA95" s="543"/>
      <c r="BB95" s="9"/>
      <c r="BC95" s="2"/>
      <c r="BD95" s="9"/>
      <c r="BE95" s="9"/>
      <c r="BF95" s="2"/>
      <c r="BG95" s="9"/>
      <c r="BH95" s="9"/>
      <c r="BI95" s="2"/>
      <c r="BJ95" s="9"/>
      <c r="BK95" s="9"/>
      <c r="BL95" s="2"/>
    </row>
    <row r="96" spans="1:64" ht="13.5" hidden="1" customHeight="1">
      <c r="A96" s="539"/>
      <c r="B96" s="543"/>
      <c r="C96" s="543"/>
      <c r="D96" s="543"/>
      <c r="E96" s="543"/>
      <c r="F96" s="543"/>
      <c r="G96" s="543"/>
      <c r="H96" s="543"/>
      <c r="I96" s="543"/>
      <c r="J96" s="543"/>
      <c r="K96" s="543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3"/>
      <c r="AF96" s="543"/>
      <c r="AG96" s="543"/>
      <c r="AH96" s="543"/>
      <c r="AI96" s="543"/>
      <c r="AJ96" s="543"/>
      <c r="AK96" s="543"/>
      <c r="AL96" s="543"/>
      <c r="AM96" s="543"/>
      <c r="AN96" s="543"/>
      <c r="AO96" s="543"/>
      <c r="AP96" s="543"/>
      <c r="AQ96" s="543"/>
      <c r="AR96" s="543"/>
      <c r="AS96" s="543"/>
      <c r="AT96" s="543"/>
      <c r="AU96" s="543"/>
      <c r="AV96" s="543"/>
      <c r="AW96" s="543"/>
      <c r="AX96" s="543"/>
      <c r="AY96" s="543"/>
      <c r="AZ96" s="543"/>
      <c r="BA96" s="543"/>
      <c r="BB96" s="9"/>
      <c r="BC96" s="2"/>
      <c r="BD96" s="9"/>
      <c r="BE96" s="9"/>
      <c r="BF96" s="2"/>
      <c r="BG96" s="9"/>
      <c r="BH96" s="9"/>
      <c r="BI96" s="2"/>
      <c r="BJ96" s="9"/>
      <c r="BK96" s="9"/>
      <c r="BL96" s="2"/>
    </row>
    <row r="97" spans="1:64" ht="13.5" hidden="1" customHeight="1">
      <c r="A97" s="539"/>
      <c r="B97" s="543"/>
      <c r="C97" s="543"/>
      <c r="D97" s="543"/>
      <c r="E97" s="543"/>
      <c r="F97" s="543"/>
      <c r="G97" s="543"/>
      <c r="H97" s="543"/>
      <c r="I97" s="543"/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3"/>
      <c r="AF97" s="543"/>
      <c r="AG97" s="543"/>
      <c r="AH97" s="543"/>
      <c r="AI97" s="543"/>
      <c r="AJ97" s="543"/>
      <c r="AK97" s="543"/>
      <c r="AL97" s="543"/>
      <c r="AM97" s="543"/>
      <c r="AN97" s="543"/>
      <c r="AO97" s="543"/>
      <c r="AP97" s="543"/>
      <c r="AQ97" s="543"/>
      <c r="AR97" s="543"/>
      <c r="AS97" s="543"/>
      <c r="AT97" s="543"/>
      <c r="AU97" s="543"/>
      <c r="AV97" s="543"/>
      <c r="AW97" s="543"/>
      <c r="AX97" s="543"/>
      <c r="AY97" s="543"/>
      <c r="AZ97" s="543"/>
      <c r="BA97" s="543"/>
      <c r="BB97" s="9"/>
      <c r="BC97" s="2"/>
      <c r="BD97" s="9"/>
      <c r="BE97" s="9"/>
      <c r="BF97" s="2"/>
      <c r="BG97" s="9"/>
      <c r="BH97" s="9"/>
      <c r="BI97" s="2"/>
      <c r="BJ97" s="9"/>
      <c r="BK97" s="9"/>
      <c r="BL97" s="2"/>
    </row>
    <row r="98" spans="1:64" ht="13.5" hidden="1" customHeight="1">
      <c r="A98" s="7"/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8"/>
      <c r="X98" s="538"/>
      <c r="Y98" s="538"/>
      <c r="Z98" s="538"/>
      <c r="AA98" s="538"/>
      <c r="AB98" s="538"/>
      <c r="AC98" s="538"/>
      <c r="AD98" s="538"/>
      <c r="AE98" s="538"/>
      <c r="AF98" s="538"/>
      <c r="AG98" s="538"/>
      <c r="AH98" s="538"/>
      <c r="AI98" s="538"/>
      <c r="AJ98" s="538"/>
      <c r="AK98" s="538"/>
      <c r="AL98" s="538"/>
      <c r="AM98" s="538"/>
      <c r="AN98" s="538"/>
      <c r="AO98" s="538"/>
      <c r="AP98" s="538"/>
      <c r="AQ98" s="538"/>
      <c r="AR98" s="538"/>
      <c r="AS98" s="538"/>
      <c r="AT98" s="538"/>
      <c r="AU98" s="538"/>
      <c r="AV98" s="538"/>
      <c r="AW98" s="538"/>
      <c r="AX98" s="538"/>
      <c r="AY98" s="538"/>
      <c r="AZ98" s="538"/>
      <c r="BA98" s="538"/>
      <c r="BB98" s="9"/>
      <c r="BC98" s="2"/>
      <c r="BD98" s="9"/>
      <c r="BE98" s="9"/>
      <c r="BF98" s="2"/>
      <c r="BG98" s="9"/>
      <c r="BH98" s="9"/>
      <c r="BI98" s="2"/>
      <c r="BJ98" s="9"/>
      <c r="BK98" s="9"/>
      <c r="BL98" s="2"/>
    </row>
    <row r="99" spans="1:64" ht="13.5" hidden="1" customHeight="1">
      <c r="A99" s="539" t="s">
        <v>106</v>
      </c>
      <c r="B99" s="543" t="s">
        <v>110</v>
      </c>
      <c r="C99" s="543" t="s">
        <v>110</v>
      </c>
      <c r="D99" s="543" t="s">
        <v>110</v>
      </c>
      <c r="E99" s="543" t="s">
        <v>110</v>
      </c>
      <c r="F99" s="543" t="s">
        <v>110</v>
      </c>
      <c r="G99" s="543" t="s">
        <v>110</v>
      </c>
      <c r="H99" s="543" t="s">
        <v>110</v>
      </c>
      <c r="I99" s="543" t="s">
        <v>110</v>
      </c>
      <c r="J99" s="543" t="s">
        <v>110</v>
      </c>
      <c r="K99" s="543" t="s">
        <v>110</v>
      </c>
      <c r="L99" s="543" t="s">
        <v>110</v>
      </c>
      <c r="M99" s="543" t="s">
        <v>110</v>
      </c>
      <c r="N99" s="543" t="s">
        <v>110</v>
      </c>
      <c r="O99" s="543" t="s">
        <v>110</v>
      </c>
      <c r="P99" s="543" t="s">
        <v>110</v>
      </c>
      <c r="Q99" s="543" t="s">
        <v>110</v>
      </c>
      <c r="R99" s="543" t="s">
        <v>110</v>
      </c>
      <c r="S99" s="543" t="s">
        <v>110</v>
      </c>
      <c r="T99" s="543" t="s">
        <v>110</v>
      </c>
      <c r="U99" s="543" t="s">
        <v>110</v>
      </c>
      <c r="V99" s="543" t="s">
        <v>110</v>
      </c>
      <c r="W99" s="543" t="s">
        <v>110</v>
      </c>
      <c r="X99" s="543" t="s">
        <v>110</v>
      </c>
      <c r="Y99" s="543" t="s">
        <v>110</v>
      </c>
      <c r="Z99" s="543" t="s">
        <v>110</v>
      </c>
      <c r="AA99" s="543" t="s">
        <v>110</v>
      </c>
      <c r="AB99" s="543" t="s">
        <v>110</v>
      </c>
      <c r="AC99" s="543" t="s">
        <v>110</v>
      </c>
      <c r="AD99" s="543" t="s">
        <v>110</v>
      </c>
      <c r="AE99" s="543" t="s">
        <v>110</v>
      </c>
      <c r="AF99" s="543" t="s">
        <v>110</v>
      </c>
      <c r="AG99" s="543" t="s">
        <v>110</v>
      </c>
      <c r="AH99" s="543" t="s">
        <v>110</v>
      </c>
      <c r="AI99" s="543" t="s">
        <v>110</v>
      </c>
      <c r="AJ99" s="543" t="s">
        <v>110</v>
      </c>
      <c r="AK99" s="543" t="s">
        <v>110</v>
      </c>
      <c r="AL99" s="543" t="s">
        <v>110</v>
      </c>
      <c r="AM99" s="543" t="s">
        <v>110</v>
      </c>
      <c r="AN99" s="543" t="s">
        <v>110</v>
      </c>
      <c r="AO99" s="543" t="s">
        <v>110</v>
      </c>
      <c r="AP99" s="543" t="s">
        <v>110</v>
      </c>
      <c r="AQ99" s="543" t="s">
        <v>110</v>
      </c>
      <c r="AR99" s="543" t="s">
        <v>110</v>
      </c>
      <c r="AS99" s="543" t="s">
        <v>110</v>
      </c>
      <c r="AT99" s="543" t="s">
        <v>110</v>
      </c>
      <c r="AU99" s="543" t="s">
        <v>110</v>
      </c>
      <c r="AV99" s="543" t="s">
        <v>110</v>
      </c>
      <c r="AW99" s="543" t="s">
        <v>110</v>
      </c>
      <c r="AX99" s="543" t="s">
        <v>110</v>
      </c>
      <c r="AY99" s="543" t="s">
        <v>110</v>
      </c>
      <c r="AZ99" s="543" t="s">
        <v>110</v>
      </c>
      <c r="BA99" s="543" t="s">
        <v>110</v>
      </c>
      <c r="BB99" s="9"/>
      <c r="BC99" s="2"/>
      <c r="BD99" s="9"/>
      <c r="BE99" s="9"/>
      <c r="BF99" s="2"/>
      <c r="BG99" s="9"/>
      <c r="BH99" s="9"/>
      <c r="BI99" s="2"/>
      <c r="BJ99" s="9"/>
      <c r="BK99" s="9"/>
      <c r="BL99" s="2"/>
    </row>
    <row r="100" spans="1:64" ht="13.5" hidden="1" customHeight="1">
      <c r="A100" s="539"/>
      <c r="B100" s="543"/>
      <c r="C100" s="543"/>
      <c r="D100" s="543"/>
      <c r="E100" s="543"/>
      <c r="F100" s="543"/>
      <c r="G100" s="543"/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3"/>
      <c r="S100" s="543"/>
      <c r="T100" s="543"/>
      <c r="U100" s="543"/>
      <c r="V100" s="543"/>
      <c r="W100" s="543"/>
      <c r="X100" s="543"/>
      <c r="Y100" s="543"/>
      <c r="Z100" s="543"/>
      <c r="AA100" s="543"/>
      <c r="AB100" s="543"/>
      <c r="AC100" s="543"/>
      <c r="AD100" s="543"/>
      <c r="AE100" s="543"/>
      <c r="AF100" s="543"/>
      <c r="AG100" s="543"/>
      <c r="AH100" s="543"/>
      <c r="AI100" s="543"/>
      <c r="AJ100" s="543"/>
      <c r="AK100" s="543"/>
      <c r="AL100" s="543"/>
      <c r="AM100" s="543"/>
      <c r="AN100" s="543"/>
      <c r="AO100" s="543"/>
      <c r="AP100" s="543"/>
      <c r="AQ100" s="543"/>
      <c r="AR100" s="543"/>
      <c r="AS100" s="543"/>
      <c r="AT100" s="543"/>
      <c r="AU100" s="543"/>
      <c r="AV100" s="543"/>
      <c r="AW100" s="543"/>
      <c r="AX100" s="543"/>
      <c r="AY100" s="543"/>
      <c r="AZ100" s="543"/>
      <c r="BA100" s="543"/>
      <c r="BB100" s="9"/>
      <c r="BC100" s="2"/>
      <c r="BD100" s="9"/>
      <c r="BE100" s="9"/>
      <c r="BF100" s="2"/>
      <c r="BG100" s="9"/>
      <c r="BH100" s="9"/>
      <c r="BI100" s="2"/>
      <c r="BJ100" s="9"/>
      <c r="BK100" s="9"/>
      <c r="BL100" s="2"/>
    </row>
    <row r="101" spans="1:64" ht="13.5" hidden="1" customHeight="1">
      <c r="A101" s="539"/>
      <c r="B101" s="543"/>
      <c r="C101" s="543"/>
      <c r="D101" s="543"/>
      <c r="E101" s="543"/>
      <c r="F101" s="543"/>
      <c r="G101" s="543"/>
      <c r="H101" s="543"/>
      <c r="I101" s="543"/>
      <c r="J101" s="543"/>
      <c r="K101" s="543"/>
      <c r="L101" s="543"/>
      <c r="M101" s="543"/>
      <c r="N101" s="543"/>
      <c r="O101" s="543"/>
      <c r="P101" s="543"/>
      <c r="Q101" s="543"/>
      <c r="R101" s="543"/>
      <c r="S101" s="543"/>
      <c r="T101" s="543"/>
      <c r="U101" s="543"/>
      <c r="V101" s="543"/>
      <c r="W101" s="543"/>
      <c r="X101" s="543"/>
      <c r="Y101" s="543"/>
      <c r="Z101" s="543"/>
      <c r="AA101" s="543"/>
      <c r="AB101" s="543"/>
      <c r="AC101" s="543"/>
      <c r="AD101" s="543"/>
      <c r="AE101" s="543"/>
      <c r="AF101" s="543"/>
      <c r="AG101" s="543"/>
      <c r="AH101" s="543"/>
      <c r="AI101" s="543"/>
      <c r="AJ101" s="543"/>
      <c r="AK101" s="543"/>
      <c r="AL101" s="543"/>
      <c r="AM101" s="543"/>
      <c r="AN101" s="543"/>
      <c r="AO101" s="543"/>
      <c r="AP101" s="543"/>
      <c r="AQ101" s="543"/>
      <c r="AR101" s="543"/>
      <c r="AS101" s="543"/>
      <c r="AT101" s="543"/>
      <c r="AU101" s="543"/>
      <c r="AV101" s="543"/>
      <c r="AW101" s="543"/>
      <c r="AX101" s="543"/>
      <c r="AY101" s="543"/>
      <c r="AZ101" s="543"/>
      <c r="BA101" s="543"/>
      <c r="BB101" s="9"/>
      <c r="BC101" s="2"/>
      <c r="BD101" s="9"/>
      <c r="BE101" s="9"/>
      <c r="BF101" s="2"/>
      <c r="BG101" s="9"/>
      <c r="BH101" s="9"/>
      <c r="BI101" s="2"/>
      <c r="BJ101" s="9"/>
      <c r="BK101" s="9"/>
      <c r="BL101" s="2"/>
    </row>
    <row r="102" spans="1:64" ht="13.5" hidden="1" customHeight="1">
      <c r="A102" s="539"/>
      <c r="B102" s="543"/>
      <c r="C102" s="543"/>
      <c r="D102" s="543"/>
      <c r="E102" s="543"/>
      <c r="F102" s="543"/>
      <c r="G102" s="543"/>
      <c r="H102" s="543"/>
      <c r="I102" s="543"/>
      <c r="J102" s="543"/>
      <c r="K102" s="543"/>
      <c r="L102" s="543"/>
      <c r="M102" s="543"/>
      <c r="N102" s="543"/>
      <c r="O102" s="543"/>
      <c r="P102" s="543"/>
      <c r="Q102" s="543"/>
      <c r="R102" s="543"/>
      <c r="S102" s="543"/>
      <c r="T102" s="543"/>
      <c r="U102" s="543"/>
      <c r="V102" s="543"/>
      <c r="W102" s="543"/>
      <c r="X102" s="543"/>
      <c r="Y102" s="543"/>
      <c r="Z102" s="543"/>
      <c r="AA102" s="543"/>
      <c r="AB102" s="543"/>
      <c r="AC102" s="543"/>
      <c r="AD102" s="543"/>
      <c r="AE102" s="543"/>
      <c r="AF102" s="543"/>
      <c r="AG102" s="543"/>
      <c r="AH102" s="543"/>
      <c r="AI102" s="543"/>
      <c r="AJ102" s="543"/>
      <c r="AK102" s="543"/>
      <c r="AL102" s="543"/>
      <c r="AM102" s="543"/>
      <c r="AN102" s="543"/>
      <c r="AO102" s="543"/>
      <c r="AP102" s="543"/>
      <c r="AQ102" s="543"/>
      <c r="AR102" s="543"/>
      <c r="AS102" s="543"/>
      <c r="AT102" s="543"/>
      <c r="AU102" s="543"/>
      <c r="AV102" s="543"/>
      <c r="AW102" s="543"/>
      <c r="AX102" s="543"/>
      <c r="AY102" s="543"/>
      <c r="AZ102" s="543"/>
      <c r="BA102" s="543"/>
      <c r="BB102" s="9"/>
      <c r="BC102" s="2"/>
      <c r="BD102" s="9"/>
      <c r="BE102" s="9"/>
      <c r="BF102" s="2"/>
      <c r="BG102" s="9"/>
      <c r="BH102" s="9"/>
      <c r="BI102" s="2"/>
      <c r="BJ102" s="9"/>
      <c r="BK102" s="9"/>
      <c r="BL102" s="2"/>
    </row>
    <row r="103" spans="1:64" ht="13.5" hidden="1" customHeight="1">
      <c r="A103" s="539"/>
      <c r="B103" s="543"/>
      <c r="C103" s="543"/>
      <c r="D103" s="543"/>
      <c r="E103" s="543"/>
      <c r="F103" s="543"/>
      <c r="G103" s="543"/>
      <c r="H103" s="543"/>
      <c r="I103" s="543"/>
      <c r="J103" s="543"/>
      <c r="K103" s="543"/>
      <c r="L103" s="543"/>
      <c r="M103" s="543"/>
      <c r="N103" s="543"/>
      <c r="O103" s="543"/>
      <c r="P103" s="543"/>
      <c r="Q103" s="543"/>
      <c r="R103" s="543"/>
      <c r="S103" s="543"/>
      <c r="T103" s="543"/>
      <c r="U103" s="543"/>
      <c r="V103" s="543"/>
      <c r="W103" s="543"/>
      <c r="X103" s="543"/>
      <c r="Y103" s="543"/>
      <c r="Z103" s="543"/>
      <c r="AA103" s="543"/>
      <c r="AB103" s="543"/>
      <c r="AC103" s="543"/>
      <c r="AD103" s="543"/>
      <c r="AE103" s="543"/>
      <c r="AF103" s="543"/>
      <c r="AG103" s="543"/>
      <c r="AH103" s="543"/>
      <c r="AI103" s="543"/>
      <c r="AJ103" s="543"/>
      <c r="AK103" s="543"/>
      <c r="AL103" s="543"/>
      <c r="AM103" s="543"/>
      <c r="AN103" s="543"/>
      <c r="AO103" s="543"/>
      <c r="AP103" s="543"/>
      <c r="AQ103" s="543"/>
      <c r="AR103" s="543"/>
      <c r="AS103" s="543"/>
      <c r="AT103" s="543"/>
      <c r="AU103" s="543"/>
      <c r="AV103" s="543"/>
      <c r="AW103" s="543"/>
      <c r="AX103" s="543"/>
      <c r="AY103" s="543"/>
      <c r="AZ103" s="543"/>
      <c r="BA103" s="543"/>
      <c r="BB103" s="9"/>
      <c r="BC103" s="2"/>
      <c r="BD103" s="9"/>
      <c r="BE103" s="9"/>
      <c r="BF103" s="2"/>
      <c r="BG103" s="9"/>
      <c r="BH103" s="9"/>
      <c r="BI103" s="2"/>
      <c r="BJ103" s="9"/>
      <c r="BK103" s="9"/>
      <c r="BL103" s="2"/>
    </row>
    <row r="104" spans="1:64" ht="13.5" hidden="1" customHeight="1">
      <c r="A104" s="539"/>
      <c r="B104" s="543"/>
      <c r="C104" s="543"/>
      <c r="D104" s="543"/>
      <c r="E104" s="543"/>
      <c r="F104" s="543"/>
      <c r="G104" s="543"/>
      <c r="H104" s="543"/>
      <c r="I104" s="543"/>
      <c r="J104" s="543"/>
      <c r="K104" s="543"/>
      <c r="L104" s="543"/>
      <c r="M104" s="543"/>
      <c r="N104" s="543"/>
      <c r="O104" s="543"/>
      <c r="P104" s="543"/>
      <c r="Q104" s="543"/>
      <c r="R104" s="543"/>
      <c r="S104" s="543"/>
      <c r="T104" s="543"/>
      <c r="U104" s="543"/>
      <c r="V104" s="543"/>
      <c r="W104" s="543"/>
      <c r="X104" s="543"/>
      <c r="Y104" s="543"/>
      <c r="Z104" s="543"/>
      <c r="AA104" s="543"/>
      <c r="AB104" s="543"/>
      <c r="AC104" s="543"/>
      <c r="AD104" s="543"/>
      <c r="AE104" s="543"/>
      <c r="AF104" s="543"/>
      <c r="AG104" s="543"/>
      <c r="AH104" s="543"/>
      <c r="AI104" s="543"/>
      <c r="AJ104" s="543"/>
      <c r="AK104" s="543"/>
      <c r="AL104" s="543"/>
      <c r="AM104" s="543"/>
      <c r="AN104" s="543"/>
      <c r="AO104" s="543"/>
      <c r="AP104" s="543"/>
      <c r="AQ104" s="543"/>
      <c r="AR104" s="543"/>
      <c r="AS104" s="543"/>
      <c r="AT104" s="543"/>
      <c r="AU104" s="543"/>
      <c r="AV104" s="543"/>
      <c r="AW104" s="543"/>
      <c r="AX104" s="543"/>
      <c r="AY104" s="543"/>
      <c r="AZ104" s="543"/>
      <c r="BA104" s="543"/>
      <c r="BB104" s="9"/>
      <c r="BC104" s="2"/>
      <c r="BD104" s="9"/>
      <c r="BE104" s="9"/>
      <c r="BF104" s="2"/>
      <c r="BG104" s="9"/>
      <c r="BH104" s="9"/>
      <c r="BI104" s="2"/>
      <c r="BJ104" s="9"/>
      <c r="BK104" s="9"/>
      <c r="BL104" s="2"/>
    </row>
    <row r="105" spans="1:64" ht="13.5" hidden="1" customHeight="1">
      <c r="A105" s="7"/>
      <c r="B105" s="538"/>
      <c r="C105" s="538"/>
      <c r="D105" s="538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538"/>
      <c r="T105" s="538"/>
      <c r="U105" s="538"/>
      <c r="V105" s="538"/>
      <c r="W105" s="538"/>
      <c r="X105" s="538"/>
      <c r="Y105" s="538"/>
      <c r="Z105" s="538"/>
      <c r="AA105" s="538"/>
      <c r="AB105" s="538"/>
      <c r="AC105" s="538"/>
      <c r="AD105" s="538"/>
      <c r="AE105" s="538"/>
      <c r="AF105" s="538"/>
      <c r="AG105" s="538"/>
      <c r="AH105" s="538"/>
      <c r="AI105" s="538"/>
      <c r="AJ105" s="538"/>
      <c r="AK105" s="538"/>
      <c r="AL105" s="538"/>
      <c r="AM105" s="538"/>
      <c r="AN105" s="538"/>
      <c r="AO105" s="538"/>
      <c r="AP105" s="538"/>
      <c r="AQ105" s="538"/>
      <c r="AR105" s="538"/>
      <c r="AS105" s="538"/>
      <c r="AT105" s="538"/>
      <c r="AU105" s="538"/>
      <c r="AV105" s="538"/>
      <c r="AW105" s="538"/>
      <c r="AX105" s="538"/>
      <c r="AY105" s="538"/>
      <c r="AZ105" s="538"/>
      <c r="BA105" s="538"/>
      <c r="BB105" s="9"/>
      <c r="BC105" s="2"/>
      <c r="BD105" s="9"/>
      <c r="BE105" s="9"/>
      <c r="BF105" s="2"/>
      <c r="BG105" s="9"/>
      <c r="BH105" s="9"/>
      <c r="BI105" s="2"/>
      <c r="BJ105" s="9"/>
      <c r="BK105" s="9"/>
      <c r="BL105" s="2"/>
    </row>
    <row r="106" spans="1:64" ht="13.5" hidden="1" customHeight="1">
      <c r="A106" s="539" t="s">
        <v>107</v>
      </c>
      <c r="B106" s="543" t="s">
        <v>110</v>
      </c>
      <c r="C106" s="543" t="s">
        <v>110</v>
      </c>
      <c r="D106" s="543" t="s">
        <v>110</v>
      </c>
      <c r="E106" s="543" t="s">
        <v>110</v>
      </c>
      <c r="F106" s="543" t="s">
        <v>110</v>
      </c>
      <c r="G106" s="543" t="s">
        <v>110</v>
      </c>
      <c r="H106" s="543" t="s">
        <v>110</v>
      </c>
      <c r="I106" s="543" t="s">
        <v>110</v>
      </c>
      <c r="J106" s="543" t="s">
        <v>110</v>
      </c>
      <c r="K106" s="543" t="s">
        <v>110</v>
      </c>
      <c r="L106" s="543" t="s">
        <v>110</v>
      </c>
      <c r="M106" s="543" t="s">
        <v>110</v>
      </c>
      <c r="N106" s="543" t="s">
        <v>110</v>
      </c>
      <c r="O106" s="543" t="s">
        <v>110</v>
      </c>
      <c r="P106" s="543" t="s">
        <v>110</v>
      </c>
      <c r="Q106" s="543" t="s">
        <v>110</v>
      </c>
      <c r="R106" s="543" t="s">
        <v>110</v>
      </c>
      <c r="S106" s="543" t="s">
        <v>110</v>
      </c>
      <c r="T106" s="543" t="s">
        <v>110</v>
      </c>
      <c r="U106" s="543" t="s">
        <v>110</v>
      </c>
      <c r="V106" s="543" t="s">
        <v>110</v>
      </c>
      <c r="W106" s="543" t="s">
        <v>110</v>
      </c>
      <c r="X106" s="543" t="s">
        <v>110</v>
      </c>
      <c r="Y106" s="543" t="s">
        <v>110</v>
      </c>
      <c r="Z106" s="543" t="s">
        <v>110</v>
      </c>
      <c r="AA106" s="543" t="s">
        <v>110</v>
      </c>
      <c r="AB106" s="543" t="s">
        <v>110</v>
      </c>
      <c r="AC106" s="543" t="s">
        <v>110</v>
      </c>
      <c r="AD106" s="543" t="s">
        <v>110</v>
      </c>
      <c r="AE106" s="543" t="s">
        <v>110</v>
      </c>
      <c r="AF106" s="543" t="s">
        <v>110</v>
      </c>
      <c r="AG106" s="543" t="s">
        <v>110</v>
      </c>
      <c r="AH106" s="543" t="s">
        <v>110</v>
      </c>
      <c r="AI106" s="543" t="s">
        <v>110</v>
      </c>
      <c r="AJ106" s="543" t="s">
        <v>110</v>
      </c>
      <c r="AK106" s="543" t="s">
        <v>110</v>
      </c>
      <c r="AL106" s="543" t="s">
        <v>110</v>
      </c>
      <c r="AM106" s="543" t="s">
        <v>110</v>
      </c>
      <c r="AN106" s="543" t="s">
        <v>110</v>
      </c>
      <c r="AO106" s="543" t="s">
        <v>110</v>
      </c>
      <c r="AP106" s="543" t="s">
        <v>110</v>
      </c>
      <c r="AQ106" s="543" t="s">
        <v>110</v>
      </c>
      <c r="AR106" s="543" t="s">
        <v>110</v>
      </c>
      <c r="AS106" s="543" t="s">
        <v>110</v>
      </c>
      <c r="AT106" s="543" t="s">
        <v>110</v>
      </c>
      <c r="AU106" s="543" t="s">
        <v>110</v>
      </c>
      <c r="AV106" s="543" t="s">
        <v>110</v>
      </c>
      <c r="AW106" s="543" t="s">
        <v>110</v>
      </c>
      <c r="AX106" s="543" t="s">
        <v>110</v>
      </c>
      <c r="AY106" s="543" t="s">
        <v>110</v>
      </c>
      <c r="AZ106" s="543" t="s">
        <v>110</v>
      </c>
      <c r="BA106" s="543" t="s">
        <v>110</v>
      </c>
      <c r="BB106" s="9"/>
      <c r="BC106" s="2"/>
      <c r="BD106" s="9"/>
      <c r="BE106" s="9"/>
      <c r="BF106" s="2"/>
      <c r="BG106" s="9"/>
      <c r="BH106" s="9"/>
      <c r="BI106" s="2"/>
      <c r="BJ106" s="9"/>
      <c r="BK106" s="9"/>
      <c r="BL106" s="2"/>
    </row>
    <row r="107" spans="1:64" ht="13.5" hidden="1" customHeight="1">
      <c r="A107" s="539"/>
      <c r="B107" s="543"/>
      <c r="C107" s="543"/>
      <c r="D107" s="543"/>
      <c r="E107" s="543"/>
      <c r="F107" s="543"/>
      <c r="G107" s="543"/>
      <c r="H107" s="543"/>
      <c r="I107" s="543"/>
      <c r="J107" s="543"/>
      <c r="K107" s="543"/>
      <c r="L107" s="543"/>
      <c r="M107" s="543"/>
      <c r="N107" s="543"/>
      <c r="O107" s="543"/>
      <c r="P107" s="543"/>
      <c r="Q107" s="543"/>
      <c r="R107" s="543"/>
      <c r="S107" s="543"/>
      <c r="T107" s="543"/>
      <c r="U107" s="543"/>
      <c r="V107" s="543"/>
      <c r="W107" s="543"/>
      <c r="X107" s="543"/>
      <c r="Y107" s="543"/>
      <c r="Z107" s="543"/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3"/>
      <c r="AR107" s="543"/>
      <c r="AS107" s="543"/>
      <c r="AT107" s="543"/>
      <c r="AU107" s="543"/>
      <c r="AV107" s="543"/>
      <c r="AW107" s="543"/>
      <c r="AX107" s="543"/>
      <c r="AY107" s="543"/>
      <c r="AZ107" s="543"/>
      <c r="BA107" s="543"/>
      <c r="BB107" s="9"/>
      <c r="BC107" s="2"/>
      <c r="BD107" s="9"/>
      <c r="BE107" s="9"/>
      <c r="BF107" s="2"/>
      <c r="BG107" s="9"/>
      <c r="BH107" s="9"/>
      <c r="BI107" s="2"/>
      <c r="BJ107" s="9"/>
      <c r="BK107" s="9"/>
      <c r="BL107" s="2"/>
    </row>
    <row r="108" spans="1:64" ht="13.5" hidden="1" customHeight="1">
      <c r="A108" s="539"/>
      <c r="B108" s="543"/>
      <c r="C108" s="543"/>
      <c r="D108" s="543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3"/>
      <c r="P108" s="543"/>
      <c r="Q108" s="543"/>
      <c r="R108" s="543"/>
      <c r="S108" s="543"/>
      <c r="T108" s="543"/>
      <c r="U108" s="543"/>
      <c r="V108" s="543"/>
      <c r="W108" s="543"/>
      <c r="X108" s="543"/>
      <c r="Y108" s="543"/>
      <c r="Z108" s="543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3"/>
      <c r="AR108" s="543"/>
      <c r="AS108" s="543"/>
      <c r="AT108" s="543"/>
      <c r="AU108" s="543"/>
      <c r="AV108" s="543"/>
      <c r="AW108" s="543"/>
      <c r="AX108" s="543"/>
      <c r="AY108" s="543"/>
      <c r="AZ108" s="543"/>
      <c r="BA108" s="543"/>
      <c r="BB108" s="9"/>
      <c r="BC108" s="2"/>
      <c r="BD108" s="9"/>
      <c r="BE108" s="9"/>
      <c r="BF108" s="2"/>
      <c r="BG108" s="9"/>
      <c r="BH108" s="9"/>
      <c r="BI108" s="2"/>
      <c r="BJ108" s="9"/>
      <c r="BK108" s="9"/>
      <c r="BL108" s="2"/>
    </row>
    <row r="109" spans="1:64" ht="13.5" hidden="1" customHeight="1">
      <c r="A109" s="539"/>
      <c r="B109" s="543"/>
      <c r="C109" s="543"/>
      <c r="D109" s="543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3"/>
      <c r="P109" s="543"/>
      <c r="Q109" s="543"/>
      <c r="R109" s="543"/>
      <c r="S109" s="543"/>
      <c r="T109" s="543"/>
      <c r="U109" s="543"/>
      <c r="V109" s="543"/>
      <c r="W109" s="543"/>
      <c r="X109" s="543"/>
      <c r="Y109" s="543"/>
      <c r="Z109" s="543"/>
      <c r="AA109" s="543"/>
      <c r="AB109" s="543"/>
      <c r="AC109" s="543"/>
      <c r="AD109" s="543"/>
      <c r="AE109" s="543"/>
      <c r="AF109" s="543"/>
      <c r="AG109" s="543"/>
      <c r="AH109" s="543"/>
      <c r="AI109" s="543"/>
      <c r="AJ109" s="543"/>
      <c r="AK109" s="543"/>
      <c r="AL109" s="543"/>
      <c r="AM109" s="543"/>
      <c r="AN109" s="543"/>
      <c r="AO109" s="543"/>
      <c r="AP109" s="543"/>
      <c r="AQ109" s="543"/>
      <c r="AR109" s="543"/>
      <c r="AS109" s="543"/>
      <c r="AT109" s="543"/>
      <c r="AU109" s="543"/>
      <c r="AV109" s="543"/>
      <c r="AW109" s="543"/>
      <c r="AX109" s="543"/>
      <c r="AY109" s="543"/>
      <c r="AZ109" s="543"/>
      <c r="BA109" s="543"/>
      <c r="BB109" s="9"/>
      <c r="BC109" s="2"/>
      <c r="BD109" s="9"/>
      <c r="BE109" s="9"/>
      <c r="BF109" s="2"/>
      <c r="BG109" s="9"/>
      <c r="BH109" s="9"/>
      <c r="BI109" s="2"/>
      <c r="BJ109" s="9"/>
      <c r="BK109" s="9"/>
      <c r="BL109" s="2"/>
    </row>
    <row r="110" spans="1:64" ht="13.5" hidden="1" customHeight="1">
      <c r="A110" s="539"/>
      <c r="B110" s="543"/>
      <c r="C110" s="543"/>
      <c r="D110" s="543"/>
      <c r="E110" s="543"/>
      <c r="F110" s="543"/>
      <c r="G110" s="543"/>
      <c r="H110" s="543"/>
      <c r="I110" s="543"/>
      <c r="J110" s="543"/>
      <c r="K110" s="543"/>
      <c r="L110" s="543"/>
      <c r="M110" s="543"/>
      <c r="N110" s="543"/>
      <c r="O110" s="543"/>
      <c r="P110" s="543"/>
      <c r="Q110" s="543"/>
      <c r="R110" s="543"/>
      <c r="S110" s="543"/>
      <c r="T110" s="543"/>
      <c r="U110" s="543"/>
      <c r="V110" s="543"/>
      <c r="W110" s="543"/>
      <c r="X110" s="543"/>
      <c r="Y110" s="543"/>
      <c r="Z110" s="543"/>
      <c r="AA110" s="543"/>
      <c r="AB110" s="543"/>
      <c r="AC110" s="543"/>
      <c r="AD110" s="543"/>
      <c r="AE110" s="543"/>
      <c r="AF110" s="543"/>
      <c r="AG110" s="543"/>
      <c r="AH110" s="543"/>
      <c r="AI110" s="543"/>
      <c r="AJ110" s="543"/>
      <c r="AK110" s="543"/>
      <c r="AL110" s="543"/>
      <c r="AM110" s="543"/>
      <c r="AN110" s="543"/>
      <c r="AO110" s="543"/>
      <c r="AP110" s="543"/>
      <c r="AQ110" s="543"/>
      <c r="AR110" s="543"/>
      <c r="AS110" s="543"/>
      <c r="AT110" s="543"/>
      <c r="AU110" s="543"/>
      <c r="AV110" s="543"/>
      <c r="AW110" s="543"/>
      <c r="AX110" s="543"/>
      <c r="AY110" s="543"/>
      <c r="AZ110" s="543"/>
      <c r="BA110" s="543"/>
      <c r="BB110" s="9"/>
      <c r="BC110" s="2"/>
      <c r="BD110" s="9"/>
      <c r="BE110" s="9"/>
      <c r="BF110" s="2"/>
      <c r="BG110" s="9"/>
      <c r="BH110" s="9"/>
      <c r="BI110" s="2"/>
      <c r="BJ110" s="9"/>
      <c r="BK110" s="9"/>
      <c r="BL110" s="2"/>
    </row>
    <row r="111" spans="1:64" ht="13.5" hidden="1" customHeight="1">
      <c r="A111" s="539"/>
      <c r="B111" s="543"/>
      <c r="C111" s="543"/>
      <c r="D111" s="543"/>
      <c r="E111" s="543"/>
      <c r="F111" s="543"/>
      <c r="G111" s="543"/>
      <c r="H111" s="543"/>
      <c r="I111" s="543"/>
      <c r="J111" s="543"/>
      <c r="K111" s="543"/>
      <c r="L111" s="543"/>
      <c r="M111" s="543"/>
      <c r="N111" s="543"/>
      <c r="O111" s="543"/>
      <c r="P111" s="543"/>
      <c r="Q111" s="543"/>
      <c r="R111" s="543"/>
      <c r="S111" s="543"/>
      <c r="T111" s="543"/>
      <c r="U111" s="543"/>
      <c r="V111" s="543"/>
      <c r="W111" s="543"/>
      <c r="X111" s="543"/>
      <c r="Y111" s="543"/>
      <c r="Z111" s="543"/>
      <c r="AA111" s="543"/>
      <c r="AB111" s="543"/>
      <c r="AC111" s="543"/>
      <c r="AD111" s="543"/>
      <c r="AE111" s="543"/>
      <c r="AF111" s="543"/>
      <c r="AG111" s="543"/>
      <c r="AH111" s="543"/>
      <c r="AI111" s="543"/>
      <c r="AJ111" s="543"/>
      <c r="AK111" s="543"/>
      <c r="AL111" s="543"/>
      <c r="AM111" s="543"/>
      <c r="AN111" s="543"/>
      <c r="AO111" s="543"/>
      <c r="AP111" s="543"/>
      <c r="AQ111" s="543"/>
      <c r="AR111" s="543"/>
      <c r="AS111" s="543"/>
      <c r="AT111" s="543"/>
      <c r="AU111" s="543"/>
      <c r="AV111" s="543"/>
      <c r="AW111" s="543"/>
      <c r="AX111" s="543"/>
      <c r="AY111" s="543"/>
      <c r="AZ111" s="543"/>
      <c r="BA111" s="543"/>
      <c r="BB111" s="9"/>
      <c r="BC111" s="2"/>
      <c r="BD111" s="9"/>
      <c r="BE111" s="9"/>
      <c r="BF111" s="2"/>
      <c r="BG111" s="9"/>
      <c r="BH111" s="9"/>
      <c r="BI111" s="2"/>
      <c r="BJ111" s="9"/>
      <c r="BK111" s="9"/>
      <c r="BL111" s="2"/>
    </row>
    <row r="112" spans="1:64" ht="13.5" hidden="1" customHeight="1">
      <c r="A112" s="7"/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8"/>
      <c r="Z112" s="538"/>
      <c r="AA112" s="538"/>
      <c r="AB112" s="538"/>
      <c r="AC112" s="538"/>
      <c r="AD112" s="538"/>
      <c r="AE112" s="538"/>
      <c r="AF112" s="538"/>
      <c r="AG112" s="538"/>
      <c r="AH112" s="538"/>
      <c r="AI112" s="538"/>
      <c r="AJ112" s="538"/>
      <c r="AK112" s="538"/>
      <c r="AL112" s="538"/>
      <c r="AM112" s="538"/>
      <c r="AN112" s="538"/>
      <c r="AO112" s="538"/>
      <c r="AP112" s="538"/>
      <c r="AQ112" s="538"/>
      <c r="AR112" s="538"/>
      <c r="AS112" s="538"/>
      <c r="AT112" s="538"/>
      <c r="AU112" s="538"/>
      <c r="AV112" s="538"/>
      <c r="AW112" s="538"/>
      <c r="AX112" s="538"/>
      <c r="AY112" s="538"/>
      <c r="AZ112" s="538"/>
      <c r="BA112" s="538"/>
      <c r="BB112" s="9"/>
      <c r="BC112" s="2"/>
      <c r="BD112" s="9"/>
      <c r="BE112" s="9"/>
      <c r="BF112" s="2"/>
      <c r="BG112" s="9"/>
      <c r="BH112" s="9"/>
      <c r="BI112" s="2"/>
      <c r="BJ112" s="9"/>
      <c r="BK112" s="9"/>
      <c r="BL112" s="2"/>
    </row>
    <row r="113" spans="1:64" ht="13.5" hidden="1" customHeight="1">
      <c r="A113" s="539" t="s">
        <v>108</v>
      </c>
      <c r="B113" s="543" t="s">
        <v>110</v>
      </c>
      <c r="C113" s="543" t="s">
        <v>110</v>
      </c>
      <c r="D113" s="543" t="s">
        <v>110</v>
      </c>
      <c r="E113" s="543" t="s">
        <v>110</v>
      </c>
      <c r="F113" s="543" t="s">
        <v>110</v>
      </c>
      <c r="G113" s="543" t="s">
        <v>110</v>
      </c>
      <c r="H113" s="543" t="s">
        <v>110</v>
      </c>
      <c r="I113" s="543" t="s">
        <v>110</v>
      </c>
      <c r="J113" s="543" t="s">
        <v>110</v>
      </c>
      <c r="K113" s="543" t="s">
        <v>110</v>
      </c>
      <c r="L113" s="543" t="s">
        <v>110</v>
      </c>
      <c r="M113" s="543" t="s">
        <v>110</v>
      </c>
      <c r="N113" s="543" t="s">
        <v>110</v>
      </c>
      <c r="O113" s="543" t="s">
        <v>110</v>
      </c>
      <c r="P113" s="543" t="s">
        <v>110</v>
      </c>
      <c r="Q113" s="543" t="s">
        <v>110</v>
      </c>
      <c r="R113" s="543" t="s">
        <v>110</v>
      </c>
      <c r="S113" s="543" t="s">
        <v>110</v>
      </c>
      <c r="T113" s="543" t="s">
        <v>110</v>
      </c>
      <c r="U113" s="543" t="s">
        <v>110</v>
      </c>
      <c r="V113" s="543" t="s">
        <v>110</v>
      </c>
      <c r="W113" s="543" t="s">
        <v>110</v>
      </c>
      <c r="X113" s="543" t="s">
        <v>110</v>
      </c>
      <c r="Y113" s="543" t="s">
        <v>110</v>
      </c>
      <c r="Z113" s="543" t="s">
        <v>110</v>
      </c>
      <c r="AA113" s="543" t="s">
        <v>110</v>
      </c>
      <c r="AB113" s="543" t="s">
        <v>110</v>
      </c>
      <c r="AC113" s="543" t="s">
        <v>110</v>
      </c>
      <c r="AD113" s="543" t="s">
        <v>110</v>
      </c>
      <c r="AE113" s="543" t="s">
        <v>110</v>
      </c>
      <c r="AF113" s="543" t="s">
        <v>110</v>
      </c>
      <c r="AG113" s="543" t="s">
        <v>110</v>
      </c>
      <c r="AH113" s="543" t="s">
        <v>110</v>
      </c>
      <c r="AI113" s="543" t="s">
        <v>110</v>
      </c>
      <c r="AJ113" s="543" t="s">
        <v>110</v>
      </c>
      <c r="AK113" s="543" t="s">
        <v>110</v>
      </c>
      <c r="AL113" s="543" t="s">
        <v>110</v>
      </c>
      <c r="AM113" s="543" t="s">
        <v>110</v>
      </c>
      <c r="AN113" s="543" t="s">
        <v>110</v>
      </c>
      <c r="AO113" s="543" t="s">
        <v>110</v>
      </c>
      <c r="AP113" s="543" t="s">
        <v>110</v>
      </c>
      <c r="AQ113" s="543" t="s">
        <v>110</v>
      </c>
      <c r="AR113" s="543" t="s">
        <v>110</v>
      </c>
      <c r="AS113" s="543" t="s">
        <v>110</v>
      </c>
      <c r="AT113" s="543" t="s">
        <v>110</v>
      </c>
      <c r="AU113" s="543" t="s">
        <v>110</v>
      </c>
      <c r="AV113" s="543" t="s">
        <v>110</v>
      </c>
      <c r="AW113" s="543" t="s">
        <v>110</v>
      </c>
      <c r="AX113" s="543" t="s">
        <v>110</v>
      </c>
      <c r="AY113" s="543" t="s">
        <v>110</v>
      </c>
      <c r="AZ113" s="543" t="s">
        <v>110</v>
      </c>
      <c r="BA113" s="543" t="s">
        <v>110</v>
      </c>
      <c r="BB113" s="9"/>
      <c r="BC113" s="2"/>
      <c r="BD113" s="9"/>
      <c r="BE113" s="9"/>
      <c r="BF113" s="2"/>
      <c r="BG113" s="9"/>
      <c r="BH113" s="9"/>
      <c r="BI113" s="2"/>
      <c r="BJ113" s="9"/>
      <c r="BK113" s="9"/>
      <c r="BL113" s="2"/>
    </row>
    <row r="114" spans="1:64" ht="13.5" hidden="1" customHeight="1">
      <c r="A114" s="539"/>
      <c r="B114" s="543"/>
      <c r="C114" s="543"/>
      <c r="D114" s="543"/>
      <c r="E114" s="543"/>
      <c r="F114" s="543"/>
      <c r="G114" s="543"/>
      <c r="H114" s="543"/>
      <c r="I114" s="543"/>
      <c r="J114" s="543"/>
      <c r="K114" s="543"/>
      <c r="L114" s="543"/>
      <c r="M114" s="543"/>
      <c r="N114" s="543"/>
      <c r="O114" s="543"/>
      <c r="P114" s="543"/>
      <c r="Q114" s="543"/>
      <c r="R114" s="543"/>
      <c r="S114" s="543"/>
      <c r="T114" s="543"/>
      <c r="U114" s="543"/>
      <c r="V114" s="543"/>
      <c r="W114" s="543"/>
      <c r="X114" s="543"/>
      <c r="Y114" s="543"/>
      <c r="Z114" s="543"/>
      <c r="AA114" s="543"/>
      <c r="AB114" s="543"/>
      <c r="AC114" s="543"/>
      <c r="AD114" s="543"/>
      <c r="AE114" s="543"/>
      <c r="AF114" s="543"/>
      <c r="AG114" s="543"/>
      <c r="AH114" s="543"/>
      <c r="AI114" s="543"/>
      <c r="AJ114" s="543"/>
      <c r="AK114" s="543"/>
      <c r="AL114" s="543"/>
      <c r="AM114" s="543"/>
      <c r="AN114" s="543"/>
      <c r="AO114" s="543"/>
      <c r="AP114" s="543"/>
      <c r="AQ114" s="543"/>
      <c r="AR114" s="543"/>
      <c r="AS114" s="543"/>
      <c r="AT114" s="543"/>
      <c r="AU114" s="543"/>
      <c r="AV114" s="543"/>
      <c r="AW114" s="543"/>
      <c r="AX114" s="543"/>
      <c r="AY114" s="543"/>
      <c r="AZ114" s="543"/>
      <c r="BA114" s="543"/>
      <c r="BB114" s="9"/>
      <c r="BC114" s="2"/>
      <c r="BD114" s="9"/>
      <c r="BE114" s="9"/>
      <c r="BF114" s="2"/>
      <c r="BG114" s="9"/>
      <c r="BH114" s="9"/>
      <c r="BI114" s="2"/>
      <c r="BJ114" s="9"/>
      <c r="BK114" s="9"/>
      <c r="BL114" s="2"/>
    </row>
    <row r="115" spans="1:64" ht="13.5" hidden="1" customHeight="1">
      <c r="A115" s="539"/>
      <c r="B115" s="543"/>
      <c r="C115" s="543"/>
      <c r="D115" s="543"/>
      <c r="E115" s="543"/>
      <c r="F115" s="543"/>
      <c r="G115" s="543"/>
      <c r="H115" s="543"/>
      <c r="I115" s="543"/>
      <c r="J115" s="543"/>
      <c r="K115" s="543"/>
      <c r="L115" s="543"/>
      <c r="M115" s="543"/>
      <c r="N115" s="543"/>
      <c r="O115" s="543"/>
      <c r="P115" s="543"/>
      <c r="Q115" s="543"/>
      <c r="R115" s="543"/>
      <c r="S115" s="543"/>
      <c r="T115" s="543"/>
      <c r="U115" s="543"/>
      <c r="V115" s="543"/>
      <c r="W115" s="543"/>
      <c r="X115" s="543"/>
      <c r="Y115" s="543"/>
      <c r="Z115" s="543"/>
      <c r="AA115" s="543"/>
      <c r="AB115" s="543"/>
      <c r="AC115" s="543"/>
      <c r="AD115" s="543"/>
      <c r="AE115" s="543"/>
      <c r="AF115" s="543"/>
      <c r="AG115" s="543"/>
      <c r="AH115" s="543"/>
      <c r="AI115" s="543"/>
      <c r="AJ115" s="543"/>
      <c r="AK115" s="543"/>
      <c r="AL115" s="543"/>
      <c r="AM115" s="543"/>
      <c r="AN115" s="543"/>
      <c r="AO115" s="543"/>
      <c r="AP115" s="543"/>
      <c r="AQ115" s="543"/>
      <c r="AR115" s="543"/>
      <c r="AS115" s="543"/>
      <c r="AT115" s="543"/>
      <c r="AU115" s="543"/>
      <c r="AV115" s="543"/>
      <c r="AW115" s="543"/>
      <c r="AX115" s="543"/>
      <c r="AY115" s="543"/>
      <c r="AZ115" s="543"/>
      <c r="BA115" s="543"/>
      <c r="BB115" s="9"/>
      <c r="BC115" s="2"/>
      <c r="BD115" s="9"/>
      <c r="BE115" s="9"/>
      <c r="BF115" s="2"/>
      <c r="BG115" s="9"/>
      <c r="BH115" s="9"/>
      <c r="BI115" s="2"/>
      <c r="BJ115" s="9"/>
      <c r="BK115" s="9"/>
      <c r="BL115" s="2"/>
    </row>
    <row r="116" spans="1:64" ht="13.5" hidden="1" customHeight="1">
      <c r="A116" s="539"/>
      <c r="B116" s="543"/>
      <c r="C116" s="543"/>
      <c r="D116" s="543"/>
      <c r="E116" s="543"/>
      <c r="F116" s="543"/>
      <c r="G116" s="543"/>
      <c r="H116" s="543"/>
      <c r="I116" s="543"/>
      <c r="J116" s="543"/>
      <c r="K116" s="543"/>
      <c r="L116" s="543"/>
      <c r="M116" s="543"/>
      <c r="N116" s="543"/>
      <c r="O116" s="543"/>
      <c r="P116" s="543"/>
      <c r="Q116" s="543"/>
      <c r="R116" s="543"/>
      <c r="S116" s="543"/>
      <c r="T116" s="543"/>
      <c r="U116" s="543"/>
      <c r="V116" s="543"/>
      <c r="W116" s="543"/>
      <c r="X116" s="543"/>
      <c r="Y116" s="543"/>
      <c r="Z116" s="543"/>
      <c r="AA116" s="543"/>
      <c r="AB116" s="543"/>
      <c r="AC116" s="543"/>
      <c r="AD116" s="543"/>
      <c r="AE116" s="543"/>
      <c r="AF116" s="543"/>
      <c r="AG116" s="543"/>
      <c r="AH116" s="543"/>
      <c r="AI116" s="543"/>
      <c r="AJ116" s="543"/>
      <c r="AK116" s="543"/>
      <c r="AL116" s="543"/>
      <c r="AM116" s="543"/>
      <c r="AN116" s="543"/>
      <c r="AO116" s="543"/>
      <c r="AP116" s="543"/>
      <c r="AQ116" s="543"/>
      <c r="AR116" s="543"/>
      <c r="AS116" s="543"/>
      <c r="AT116" s="543"/>
      <c r="AU116" s="543"/>
      <c r="AV116" s="543"/>
      <c r="AW116" s="543"/>
      <c r="AX116" s="543"/>
      <c r="AY116" s="543"/>
      <c r="AZ116" s="543"/>
      <c r="BA116" s="543"/>
      <c r="BB116" s="9"/>
      <c r="BC116" s="2"/>
      <c r="BD116" s="9"/>
      <c r="BE116" s="9"/>
      <c r="BF116" s="2"/>
      <c r="BG116" s="9"/>
      <c r="BH116" s="9"/>
      <c r="BI116" s="2"/>
      <c r="BJ116" s="9"/>
      <c r="BK116" s="9"/>
      <c r="BL116" s="2"/>
    </row>
    <row r="117" spans="1:64" ht="13.5" hidden="1" customHeight="1">
      <c r="A117" s="539"/>
      <c r="B117" s="543"/>
      <c r="C117" s="543"/>
      <c r="D117" s="543"/>
      <c r="E117" s="543"/>
      <c r="F117" s="543"/>
      <c r="G117" s="543"/>
      <c r="H117" s="543"/>
      <c r="I117" s="543"/>
      <c r="J117" s="543"/>
      <c r="K117" s="543"/>
      <c r="L117" s="543"/>
      <c r="M117" s="543"/>
      <c r="N117" s="543"/>
      <c r="O117" s="543"/>
      <c r="P117" s="543"/>
      <c r="Q117" s="543"/>
      <c r="R117" s="543"/>
      <c r="S117" s="543"/>
      <c r="T117" s="543"/>
      <c r="U117" s="543"/>
      <c r="V117" s="543"/>
      <c r="W117" s="543"/>
      <c r="X117" s="543"/>
      <c r="Y117" s="543"/>
      <c r="Z117" s="543"/>
      <c r="AA117" s="543"/>
      <c r="AB117" s="543"/>
      <c r="AC117" s="543"/>
      <c r="AD117" s="543"/>
      <c r="AE117" s="543"/>
      <c r="AF117" s="543"/>
      <c r="AG117" s="543"/>
      <c r="AH117" s="543"/>
      <c r="AI117" s="543"/>
      <c r="AJ117" s="543"/>
      <c r="AK117" s="543"/>
      <c r="AL117" s="543"/>
      <c r="AM117" s="543"/>
      <c r="AN117" s="543"/>
      <c r="AO117" s="543"/>
      <c r="AP117" s="543"/>
      <c r="AQ117" s="543"/>
      <c r="AR117" s="543"/>
      <c r="AS117" s="543"/>
      <c r="AT117" s="543"/>
      <c r="AU117" s="543"/>
      <c r="AV117" s="543"/>
      <c r="AW117" s="543"/>
      <c r="AX117" s="543"/>
      <c r="AY117" s="543"/>
      <c r="AZ117" s="543"/>
      <c r="BA117" s="543"/>
      <c r="BB117" s="9"/>
      <c r="BC117" s="2"/>
      <c r="BD117" s="9"/>
      <c r="BE117" s="9"/>
      <c r="BF117" s="2"/>
      <c r="BG117" s="9"/>
      <c r="BH117" s="9"/>
      <c r="BI117" s="2"/>
      <c r="BJ117" s="9"/>
      <c r="BK117" s="9"/>
      <c r="BL117" s="2"/>
    </row>
    <row r="118" spans="1:64" ht="13.5" hidden="1" customHeight="1">
      <c r="A118" s="539"/>
      <c r="B118" s="543"/>
      <c r="C118" s="543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543"/>
      <c r="T118" s="543"/>
      <c r="U118" s="543"/>
      <c r="V118" s="543"/>
      <c r="W118" s="543"/>
      <c r="X118" s="543"/>
      <c r="Y118" s="543"/>
      <c r="Z118" s="543"/>
      <c r="AA118" s="543"/>
      <c r="AB118" s="543"/>
      <c r="AC118" s="543"/>
      <c r="AD118" s="543"/>
      <c r="AE118" s="543"/>
      <c r="AF118" s="543"/>
      <c r="AG118" s="543"/>
      <c r="AH118" s="543"/>
      <c r="AI118" s="543"/>
      <c r="AJ118" s="543"/>
      <c r="AK118" s="543"/>
      <c r="AL118" s="543"/>
      <c r="AM118" s="543"/>
      <c r="AN118" s="543"/>
      <c r="AO118" s="543"/>
      <c r="AP118" s="543"/>
      <c r="AQ118" s="543"/>
      <c r="AR118" s="543"/>
      <c r="AS118" s="543"/>
      <c r="AT118" s="543"/>
      <c r="AU118" s="543"/>
      <c r="AV118" s="543"/>
      <c r="AW118" s="543"/>
      <c r="AX118" s="543"/>
      <c r="AY118" s="543"/>
      <c r="AZ118" s="543"/>
      <c r="BA118" s="543"/>
      <c r="BB118" s="9"/>
      <c r="BC118" s="2"/>
      <c r="BD118" s="9"/>
      <c r="BE118" s="9"/>
      <c r="BF118" s="2"/>
      <c r="BG118" s="9"/>
      <c r="BH118" s="9"/>
      <c r="BI118" s="2"/>
      <c r="BJ118" s="9"/>
      <c r="BK118" s="9"/>
      <c r="BL118" s="2"/>
    </row>
    <row r="119" spans="1:64" ht="13.5" hidden="1" customHeight="1">
      <c r="A119" s="7"/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38"/>
      <c r="U119" s="538"/>
      <c r="V119" s="538"/>
      <c r="W119" s="538"/>
      <c r="X119" s="538"/>
      <c r="Y119" s="538"/>
      <c r="Z119" s="538"/>
      <c r="AA119" s="538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538"/>
      <c r="AN119" s="538"/>
      <c r="AO119" s="538"/>
      <c r="AP119" s="538"/>
      <c r="AQ119" s="538"/>
      <c r="AR119" s="538"/>
      <c r="AS119" s="538"/>
      <c r="AT119" s="538"/>
      <c r="AU119" s="538"/>
      <c r="AV119" s="538"/>
      <c r="AW119" s="538"/>
      <c r="AX119" s="538"/>
      <c r="AY119" s="538"/>
      <c r="AZ119" s="538"/>
      <c r="BA119" s="538"/>
      <c r="BB119" s="9"/>
      <c r="BC119" s="2"/>
      <c r="BD119" s="9"/>
      <c r="BE119" s="9"/>
      <c r="BF119" s="2"/>
      <c r="BG119" s="9"/>
      <c r="BH119" s="9"/>
      <c r="BI119" s="2"/>
      <c r="BJ119" s="9"/>
      <c r="BK119" s="9"/>
      <c r="BL119" s="2"/>
    </row>
    <row r="120" spans="1:64" ht="13.5" hidden="1" customHeight="1">
      <c r="A120" s="539" t="s">
        <v>109</v>
      </c>
      <c r="B120" s="543" t="s">
        <v>110</v>
      </c>
      <c r="C120" s="543" t="s">
        <v>110</v>
      </c>
      <c r="D120" s="543" t="s">
        <v>110</v>
      </c>
      <c r="E120" s="543" t="s">
        <v>110</v>
      </c>
      <c r="F120" s="543" t="s">
        <v>110</v>
      </c>
      <c r="G120" s="543" t="s">
        <v>110</v>
      </c>
      <c r="H120" s="543" t="s">
        <v>110</v>
      </c>
      <c r="I120" s="543" t="s">
        <v>110</v>
      </c>
      <c r="J120" s="543" t="s">
        <v>110</v>
      </c>
      <c r="K120" s="543" t="s">
        <v>110</v>
      </c>
      <c r="L120" s="543" t="s">
        <v>110</v>
      </c>
      <c r="M120" s="543" t="s">
        <v>110</v>
      </c>
      <c r="N120" s="543" t="s">
        <v>110</v>
      </c>
      <c r="O120" s="543" t="s">
        <v>110</v>
      </c>
      <c r="P120" s="543" t="s">
        <v>110</v>
      </c>
      <c r="Q120" s="543" t="s">
        <v>110</v>
      </c>
      <c r="R120" s="543" t="s">
        <v>110</v>
      </c>
      <c r="S120" s="543" t="s">
        <v>110</v>
      </c>
      <c r="T120" s="543" t="s">
        <v>110</v>
      </c>
      <c r="U120" s="543" t="s">
        <v>110</v>
      </c>
      <c r="V120" s="543" t="s">
        <v>110</v>
      </c>
      <c r="W120" s="543" t="s">
        <v>110</v>
      </c>
      <c r="X120" s="543" t="s">
        <v>110</v>
      </c>
      <c r="Y120" s="543" t="s">
        <v>110</v>
      </c>
      <c r="Z120" s="543" t="s">
        <v>110</v>
      </c>
      <c r="AA120" s="543" t="s">
        <v>110</v>
      </c>
      <c r="AB120" s="543" t="s">
        <v>110</v>
      </c>
      <c r="AC120" s="543" t="s">
        <v>110</v>
      </c>
      <c r="AD120" s="543" t="s">
        <v>110</v>
      </c>
      <c r="AE120" s="543" t="s">
        <v>110</v>
      </c>
      <c r="AF120" s="543" t="s">
        <v>110</v>
      </c>
      <c r="AG120" s="543" t="s">
        <v>110</v>
      </c>
      <c r="AH120" s="543" t="s">
        <v>110</v>
      </c>
      <c r="AI120" s="543" t="s">
        <v>110</v>
      </c>
      <c r="AJ120" s="543" t="s">
        <v>110</v>
      </c>
      <c r="AK120" s="543" t="s">
        <v>110</v>
      </c>
      <c r="AL120" s="543" t="s">
        <v>110</v>
      </c>
      <c r="AM120" s="543" t="s">
        <v>110</v>
      </c>
      <c r="AN120" s="543" t="s">
        <v>110</v>
      </c>
      <c r="AO120" s="543" t="s">
        <v>110</v>
      </c>
      <c r="AP120" s="543" t="s">
        <v>110</v>
      </c>
      <c r="AQ120" s="543" t="s">
        <v>110</v>
      </c>
      <c r="AR120" s="543" t="s">
        <v>110</v>
      </c>
      <c r="AS120" s="543" t="s">
        <v>110</v>
      </c>
      <c r="AT120" s="543" t="s">
        <v>110</v>
      </c>
      <c r="AU120" s="543" t="s">
        <v>110</v>
      </c>
      <c r="AV120" s="543" t="s">
        <v>110</v>
      </c>
      <c r="AW120" s="543" t="s">
        <v>110</v>
      </c>
      <c r="AX120" s="543" t="s">
        <v>110</v>
      </c>
      <c r="AY120" s="543" t="s">
        <v>110</v>
      </c>
      <c r="AZ120" s="543" t="s">
        <v>110</v>
      </c>
      <c r="BA120" s="543" t="s">
        <v>110</v>
      </c>
      <c r="BB120" s="9"/>
      <c r="BC120" s="2"/>
      <c r="BD120" s="9"/>
      <c r="BE120" s="9"/>
      <c r="BF120" s="2"/>
      <c r="BG120" s="9"/>
      <c r="BH120" s="9"/>
      <c r="BI120" s="2"/>
      <c r="BJ120" s="9"/>
      <c r="BK120" s="9"/>
      <c r="BL120" s="2"/>
    </row>
    <row r="121" spans="1:64" ht="13.5" hidden="1" customHeight="1">
      <c r="A121" s="539"/>
      <c r="B121" s="543"/>
      <c r="C121" s="543"/>
      <c r="D121" s="543"/>
      <c r="E121" s="543"/>
      <c r="F121" s="543"/>
      <c r="G121" s="543"/>
      <c r="H121" s="543"/>
      <c r="I121" s="543"/>
      <c r="J121" s="543"/>
      <c r="K121" s="543"/>
      <c r="L121" s="543"/>
      <c r="M121" s="543"/>
      <c r="N121" s="543"/>
      <c r="O121" s="543"/>
      <c r="P121" s="543"/>
      <c r="Q121" s="543"/>
      <c r="R121" s="543"/>
      <c r="S121" s="543"/>
      <c r="T121" s="543"/>
      <c r="U121" s="543"/>
      <c r="V121" s="543"/>
      <c r="W121" s="543"/>
      <c r="X121" s="543"/>
      <c r="Y121" s="543"/>
      <c r="Z121" s="543"/>
      <c r="AA121" s="543"/>
      <c r="AB121" s="543"/>
      <c r="AC121" s="543"/>
      <c r="AD121" s="543"/>
      <c r="AE121" s="543"/>
      <c r="AF121" s="543"/>
      <c r="AG121" s="543"/>
      <c r="AH121" s="543"/>
      <c r="AI121" s="543"/>
      <c r="AJ121" s="543"/>
      <c r="AK121" s="543"/>
      <c r="AL121" s="543"/>
      <c r="AM121" s="543"/>
      <c r="AN121" s="543"/>
      <c r="AO121" s="543"/>
      <c r="AP121" s="543"/>
      <c r="AQ121" s="543"/>
      <c r="AR121" s="543"/>
      <c r="AS121" s="543"/>
      <c r="AT121" s="543"/>
      <c r="AU121" s="543"/>
      <c r="AV121" s="543"/>
      <c r="AW121" s="543"/>
      <c r="AX121" s="543"/>
      <c r="AY121" s="543"/>
      <c r="AZ121" s="543"/>
      <c r="BA121" s="543"/>
      <c r="BB121" s="9"/>
      <c r="BC121" s="2"/>
      <c r="BD121" s="9"/>
      <c r="BE121" s="9"/>
      <c r="BF121" s="2"/>
      <c r="BG121" s="9"/>
      <c r="BH121" s="9"/>
      <c r="BI121" s="2"/>
      <c r="BJ121" s="9"/>
      <c r="BK121" s="9"/>
      <c r="BL121" s="2"/>
    </row>
    <row r="122" spans="1:64" ht="13.5" hidden="1" customHeight="1">
      <c r="A122" s="539"/>
      <c r="B122" s="543"/>
      <c r="C122" s="543"/>
      <c r="D122" s="543"/>
      <c r="E122" s="543"/>
      <c r="F122" s="543"/>
      <c r="G122" s="543"/>
      <c r="H122" s="543"/>
      <c r="I122" s="543"/>
      <c r="J122" s="543"/>
      <c r="K122" s="543"/>
      <c r="L122" s="543"/>
      <c r="M122" s="543"/>
      <c r="N122" s="543"/>
      <c r="O122" s="543"/>
      <c r="P122" s="543"/>
      <c r="Q122" s="543"/>
      <c r="R122" s="543"/>
      <c r="S122" s="543"/>
      <c r="T122" s="543"/>
      <c r="U122" s="543"/>
      <c r="V122" s="543"/>
      <c r="W122" s="543"/>
      <c r="X122" s="543"/>
      <c r="Y122" s="543"/>
      <c r="Z122" s="543"/>
      <c r="AA122" s="543"/>
      <c r="AB122" s="543"/>
      <c r="AC122" s="543"/>
      <c r="AD122" s="543"/>
      <c r="AE122" s="543"/>
      <c r="AF122" s="543"/>
      <c r="AG122" s="543"/>
      <c r="AH122" s="543"/>
      <c r="AI122" s="543"/>
      <c r="AJ122" s="543"/>
      <c r="AK122" s="543"/>
      <c r="AL122" s="543"/>
      <c r="AM122" s="543"/>
      <c r="AN122" s="543"/>
      <c r="AO122" s="543"/>
      <c r="AP122" s="543"/>
      <c r="AQ122" s="543"/>
      <c r="AR122" s="543"/>
      <c r="AS122" s="543"/>
      <c r="AT122" s="543"/>
      <c r="AU122" s="543"/>
      <c r="AV122" s="543"/>
      <c r="AW122" s="543"/>
      <c r="AX122" s="543"/>
      <c r="AY122" s="543"/>
      <c r="AZ122" s="543"/>
      <c r="BA122" s="543"/>
      <c r="BB122" s="9"/>
      <c r="BC122" s="2"/>
      <c r="BD122" s="9"/>
      <c r="BE122" s="9"/>
      <c r="BF122" s="2"/>
      <c r="BG122" s="9"/>
      <c r="BH122" s="9"/>
      <c r="BI122" s="2"/>
      <c r="BJ122" s="9"/>
      <c r="BK122" s="9"/>
      <c r="BL122" s="2"/>
    </row>
    <row r="123" spans="1:64" ht="13.5" hidden="1" customHeight="1">
      <c r="A123" s="539"/>
      <c r="B123" s="543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3"/>
      <c r="U123" s="543"/>
      <c r="V123" s="543"/>
      <c r="W123" s="543"/>
      <c r="X123" s="543"/>
      <c r="Y123" s="543"/>
      <c r="Z123" s="543"/>
      <c r="AA123" s="543"/>
      <c r="AB123" s="543"/>
      <c r="AC123" s="543"/>
      <c r="AD123" s="543"/>
      <c r="AE123" s="543"/>
      <c r="AF123" s="543"/>
      <c r="AG123" s="543"/>
      <c r="AH123" s="543"/>
      <c r="AI123" s="543"/>
      <c r="AJ123" s="543"/>
      <c r="AK123" s="543"/>
      <c r="AL123" s="543"/>
      <c r="AM123" s="543"/>
      <c r="AN123" s="543"/>
      <c r="AO123" s="543"/>
      <c r="AP123" s="543"/>
      <c r="AQ123" s="543"/>
      <c r="AR123" s="543"/>
      <c r="AS123" s="543"/>
      <c r="AT123" s="543"/>
      <c r="AU123" s="543"/>
      <c r="AV123" s="543"/>
      <c r="AW123" s="543"/>
      <c r="AX123" s="543"/>
      <c r="AY123" s="543"/>
      <c r="AZ123" s="543"/>
      <c r="BA123" s="543"/>
      <c r="BB123" s="9"/>
      <c r="BC123" s="2"/>
      <c r="BD123" s="9"/>
      <c r="BE123" s="9"/>
      <c r="BF123" s="2"/>
      <c r="BG123" s="9"/>
      <c r="BH123" s="9"/>
      <c r="BI123" s="2"/>
      <c r="BJ123" s="9"/>
      <c r="BK123" s="9"/>
      <c r="BL123" s="2"/>
    </row>
    <row r="124" spans="1:64" ht="13.5" hidden="1" customHeight="1">
      <c r="A124" s="539"/>
      <c r="B124" s="543"/>
      <c r="C124" s="543"/>
      <c r="D124" s="543"/>
      <c r="E124" s="543"/>
      <c r="F124" s="543"/>
      <c r="G124" s="543"/>
      <c r="H124" s="543"/>
      <c r="I124" s="543"/>
      <c r="J124" s="543"/>
      <c r="K124" s="543"/>
      <c r="L124" s="543"/>
      <c r="M124" s="543"/>
      <c r="N124" s="543"/>
      <c r="O124" s="543"/>
      <c r="P124" s="543"/>
      <c r="Q124" s="543"/>
      <c r="R124" s="543"/>
      <c r="S124" s="543"/>
      <c r="T124" s="543"/>
      <c r="U124" s="543"/>
      <c r="V124" s="543"/>
      <c r="W124" s="543"/>
      <c r="X124" s="543"/>
      <c r="Y124" s="543"/>
      <c r="Z124" s="543"/>
      <c r="AA124" s="543"/>
      <c r="AB124" s="543"/>
      <c r="AC124" s="543"/>
      <c r="AD124" s="543"/>
      <c r="AE124" s="543"/>
      <c r="AF124" s="543"/>
      <c r="AG124" s="543"/>
      <c r="AH124" s="543"/>
      <c r="AI124" s="543"/>
      <c r="AJ124" s="543"/>
      <c r="AK124" s="543"/>
      <c r="AL124" s="543"/>
      <c r="AM124" s="543"/>
      <c r="AN124" s="543"/>
      <c r="AO124" s="543"/>
      <c r="AP124" s="543"/>
      <c r="AQ124" s="543"/>
      <c r="AR124" s="543"/>
      <c r="AS124" s="543"/>
      <c r="AT124" s="543"/>
      <c r="AU124" s="543"/>
      <c r="AV124" s="543"/>
      <c r="AW124" s="543"/>
      <c r="AX124" s="543"/>
      <c r="AY124" s="543"/>
      <c r="AZ124" s="543"/>
      <c r="BA124" s="543"/>
      <c r="BB124" s="9"/>
      <c r="BC124" s="2"/>
      <c r="BD124" s="9"/>
      <c r="BE124" s="9"/>
      <c r="BF124" s="2"/>
      <c r="BG124" s="9"/>
      <c r="BH124" s="9"/>
      <c r="BI124" s="2"/>
      <c r="BJ124" s="9"/>
      <c r="BK124" s="9"/>
      <c r="BL124" s="2"/>
    </row>
    <row r="125" spans="1:64" ht="13.5" hidden="1" customHeight="1">
      <c r="A125" s="539"/>
      <c r="B125" s="543"/>
      <c r="C125" s="543"/>
      <c r="D125" s="543"/>
      <c r="E125" s="543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543"/>
      <c r="R125" s="543"/>
      <c r="S125" s="543"/>
      <c r="T125" s="543"/>
      <c r="U125" s="543"/>
      <c r="V125" s="543"/>
      <c r="W125" s="543"/>
      <c r="X125" s="543"/>
      <c r="Y125" s="543"/>
      <c r="Z125" s="543"/>
      <c r="AA125" s="543"/>
      <c r="AB125" s="543"/>
      <c r="AC125" s="543"/>
      <c r="AD125" s="543"/>
      <c r="AE125" s="543"/>
      <c r="AF125" s="543"/>
      <c r="AG125" s="543"/>
      <c r="AH125" s="543"/>
      <c r="AI125" s="543"/>
      <c r="AJ125" s="543"/>
      <c r="AK125" s="543"/>
      <c r="AL125" s="543"/>
      <c r="AM125" s="543"/>
      <c r="AN125" s="543"/>
      <c r="AO125" s="543"/>
      <c r="AP125" s="543"/>
      <c r="AQ125" s="543"/>
      <c r="AR125" s="543"/>
      <c r="AS125" s="543"/>
      <c r="AT125" s="543"/>
      <c r="AU125" s="543"/>
      <c r="AV125" s="543"/>
      <c r="AW125" s="543"/>
      <c r="AX125" s="543"/>
      <c r="AY125" s="543"/>
      <c r="AZ125" s="543"/>
      <c r="BA125" s="543"/>
      <c r="BB125" s="9"/>
      <c r="BC125" s="2"/>
      <c r="BD125" s="9"/>
      <c r="BE125" s="9"/>
      <c r="BF125" s="2"/>
      <c r="BG125" s="9"/>
      <c r="BH125" s="9"/>
      <c r="BI125" s="2"/>
      <c r="BJ125" s="9"/>
      <c r="BK125" s="9"/>
      <c r="BL125" s="2"/>
    </row>
    <row r="126" spans="1:64" ht="6" hidden="1" customHeight="1">
      <c r="A126" s="2"/>
      <c r="B126" s="2"/>
      <c r="BB126" s="9"/>
      <c r="BC126" s="2"/>
      <c r="BD126" s="9"/>
      <c r="BE126" s="9"/>
      <c r="BF126" s="2"/>
      <c r="BG126" s="9"/>
      <c r="BH126" s="9"/>
      <c r="BI126" s="2"/>
      <c r="BJ126" s="9"/>
      <c r="BK126" s="9"/>
      <c r="BL126" s="2"/>
    </row>
    <row r="127" spans="1:64" ht="12.75" hidden="1" customHeight="1">
      <c r="A127" s="551" t="s">
        <v>114</v>
      </c>
      <c r="B127" s="551"/>
      <c r="C127" s="551"/>
      <c r="D127" s="551"/>
      <c r="E127" s="551"/>
      <c r="F127" s="551"/>
      <c r="G127" s="4"/>
      <c r="H127" s="549" t="s">
        <v>115</v>
      </c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2"/>
      <c r="Y127" s="4" t="s">
        <v>98</v>
      </c>
      <c r="Z127" s="550" t="s">
        <v>116</v>
      </c>
      <c r="AA127" s="550"/>
      <c r="AB127" s="550"/>
      <c r="AC127" s="550"/>
      <c r="AD127" s="550"/>
      <c r="AE127" s="550"/>
      <c r="AF127" s="550"/>
      <c r="AG127" s="2"/>
      <c r="AH127" s="2"/>
      <c r="AI127" s="2"/>
      <c r="AJ127" s="2"/>
      <c r="AK127" s="2"/>
      <c r="AL127" s="2"/>
      <c r="AM127" s="2"/>
      <c r="AN127" s="2"/>
      <c r="AO127" s="12"/>
      <c r="AP127" s="2"/>
      <c r="AQ127" s="2"/>
      <c r="AR127" s="13" t="s">
        <v>113</v>
      </c>
      <c r="AS127" s="550" t="s">
        <v>117</v>
      </c>
      <c r="AT127" s="550"/>
      <c r="AU127" s="550"/>
      <c r="AV127" s="550"/>
      <c r="AW127" s="550"/>
      <c r="AX127" s="550"/>
      <c r="AY127" s="550"/>
      <c r="AZ127" s="550"/>
      <c r="BA127" s="550"/>
      <c r="BB127" s="550"/>
      <c r="BC127" s="550"/>
      <c r="BD127" s="550"/>
      <c r="BE127" s="550"/>
      <c r="BF127" s="550"/>
      <c r="BG127" s="550"/>
      <c r="BH127" s="550"/>
      <c r="BI127" s="550"/>
      <c r="BJ127" s="550"/>
      <c r="BK127" s="550"/>
      <c r="BL127" s="550"/>
    </row>
    <row r="128" spans="1:64" ht="3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9"/>
      <c r="BB128" s="9"/>
      <c r="BC128" s="2"/>
      <c r="BD128" s="9"/>
      <c r="BE128" s="9"/>
      <c r="BF128" s="2"/>
      <c r="BG128" s="9"/>
      <c r="BH128" s="9"/>
      <c r="BI128" s="2"/>
      <c r="BJ128" s="9"/>
      <c r="BK128" s="9"/>
      <c r="BL128" s="2"/>
    </row>
    <row r="129" spans="1:68" ht="12" hidden="1" customHeight="1">
      <c r="A129" s="2"/>
      <c r="B129" s="2"/>
      <c r="C129" s="2"/>
      <c r="D129" s="2"/>
      <c r="E129" s="2"/>
      <c r="F129" s="2"/>
      <c r="G129" s="4" t="s">
        <v>112</v>
      </c>
      <c r="H129" s="549" t="s">
        <v>118</v>
      </c>
      <c r="I129" s="549"/>
      <c r="J129" s="549"/>
      <c r="K129" s="549"/>
      <c r="L129" s="549"/>
      <c r="M129" s="549"/>
      <c r="N129" s="549"/>
      <c r="O129" s="549"/>
      <c r="P129" s="549"/>
      <c r="Q129" s="549"/>
      <c r="R129" s="2"/>
      <c r="S129" s="2"/>
      <c r="T129" s="2"/>
      <c r="U129" s="9"/>
      <c r="V129" s="2"/>
      <c r="W129" s="2"/>
      <c r="X129" s="2"/>
      <c r="Y129" s="4" t="s">
        <v>53</v>
      </c>
      <c r="Z129" s="549" t="s">
        <v>119</v>
      </c>
      <c r="AA129" s="549"/>
      <c r="AB129" s="549"/>
      <c r="AC129" s="549"/>
      <c r="AD129" s="549"/>
      <c r="AE129" s="549"/>
      <c r="AF129" s="549"/>
      <c r="AG129" s="549"/>
      <c r="AH129" s="549"/>
      <c r="AI129" s="549"/>
      <c r="AJ129" s="549"/>
      <c r="AK129" s="549"/>
      <c r="AL129" s="549"/>
      <c r="AM129" s="549"/>
      <c r="AN129" s="549"/>
      <c r="AO129" s="549"/>
      <c r="AP129" s="549"/>
      <c r="AQ129" s="2"/>
      <c r="AR129" s="4" t="s">
        <v>101</v>
      </c>
      <c r="AS129" s="550" t="s">
        <v>120</v>
      </c>
      <c r="AT129" s="550"/>
      <c r="AU129" s="550"/>
      <c r="AV129" s="550"/>
      <c r="AW129" s="550"/>
      <c r="AX129" s="550"/>
      <c r="AY129" s="550"/>
      <c r="AZ129" s="550"/>
      <c r="BA129" s="550"/>
      <c r="BB129" s="550"/>
      <c r="BC129" s="550"/>
      <c r="BD129" s="550"/>
      <c r="BE129" s="550"/>
      <c r="BF129" s="550"/>
      <c r="BG129" s="9"/>
      <c r="BH129" s="9"/>
      <c r="BI129" s="2"/>
      <c r="BJ129" s="9"/>
      <c r="BK129" s="9"/>
      <c r="BL129" s="2"/>
    </row>
    <row r="130" spans="1:68" ht="3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9"/>
      <c r="BB130" s="9"/>
      <c r="BC130" s="2"/>
      <c r="BD130" s="9"/>
      <c r="BE130" s="9"/>
      <c r="BF130" s="2"/>
      <c r="BG130" s="9"/>
      <c r="BH130" s="9"/>
      <c r="BI130" s="2"/>
      <c r="BJ130" s="9"/>
      <c r="BK130" s="9"/>
      <c r="BL130" s="2"/>
    </row>
    <row r="131" spans="1:68" ht="12.75" hidden="1" customHeight="1">
      <c r="A131" s="2"/>
      <c r="B131" s="2"/>
      <c r="C131" s="2"/>
      <c r="D131" s="2"/>
      <c r="E131" s="2"/>
      <c r="F131" s="2"/>
      <c r="G131" s="4" t="s">
        <v>111</v>
      </c>
      <c r="H131" s="549" t="s">
        <v>121</v>
      </c>
      <c r="I131" s="549"/>
      <c r="J131" s="549"/>
      <c r="K131" s="549"/>
      <c r="L131" s="549"/>
      <c r="M131" s="549"/>
      <c r="N131" s="549"/>
      <c r="O131" s="549"/>
      <c r="P131" s="549"/>
      <c r="Q131" s="549"/>
      <c r="R131" s="2"/>
      <c r="S131" s="2"/>
      <c r="T131" s="2"/>
      <c r="U131" s="9"/>
      <c r="V131" s="2"/>
      <c r="W131" s="2"/>
      <c r="X131" s="2"/>
      <c r="Y131" s="4" t="s">
        <v>108</v>
      </c>
      <c r="Z131" s="549" t="s">
        <v>122</v>
      </c>
      <c r="AA131" s="549"/>
      <c r="AB131" s="549"/>
      <c r="AC131" s="549"/>
      <c r="AD131" s="549"/>
      <c r="AE131" s="549"/>
      <c r="AF131" s="549"/>
      <c r="AG131" s="549"/>
      <c r="AH131" s="549"/>
      <c r="AI131" s="549"/>
      <c r="AJ131" s="549"/>
      <c r="AK131" s="549"/>
      <c r="AL131" s="549"/>
      <c r="AM131" s="549"/>
      <c r="AN131" s="549"/>
      <c r="AO131" s="549"/>
      <c r="AP131" s="549"/>
      <c r="AQ131" s="2"/>
      <c r="AR131" s="4" t="s">
        <v>110</v>
      </c>
      <c r="AS131" s="549" t="s">
        <v>123</v>
      </c>
      <c r="AT131" s="549"/>
      <c r="AU131" s="549"/>
      <c r="AV131" s="549"/>
      <c r="AW131" s="549"/>
      <c r="AX131" s="549"/>
      <c r="AY131" s="549"/>
      <c r="AZ131" s="549"/>
      <c r="BA131" s="549"/>
      <c r="BB131" s="549"/>
      <c r="BC131" s="2"/>
      <c r="BD131" s="9"/>
      <c r="BE131" s="9"/>
      <c r="BF131" s="2"/>
      <c r="BG131" s="9"/>
      <c r="BH131" s="9"/>
      <c r="BI131" s="2"/>
      <c r="BJ131" s="9"/>
      <c r="BK131" s="9"/>
      <c r="BL131" s="2"/>
    </row>
    <row r="132" spans="1:68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9"/>
      <c r="BB132" s="9"/>
      <c r="BC132" s="2"/>
      <c r="BD132" s="9"/>
      <c r="BE132" s="9"/>
      <c r="BF132" s="2"/>
      <c r="BG132" s="9"/>
      <c r="BH132" s="9"/>
      <c r="BI132" s="2"/>
      <c r="BJ132" s="9"/>
      <c r="BK132" s="9"/>
      <c r="BL132" s="2"/>
    </row>
    <row r="133" spans="1:68" ht="18" hidden="1" customHeight="1">
      <c r="A133" s="546" t="s">
        <v>124</v>
      </c>
      <c r="B133" s="546"/>
      <c r="C133" s="546"/>
      <c r="D133" s="546"/>
      <c r="E133" s="546"/>
      <c r="F133" s="546"/>
      <c r="G133" s="546"/>
      <c r="H133" s="546"/>
      <c r="I133" s="546"/>
      <c r="J133" s="546"/>
      <c r="K133" s="546"/>
      <c r="L133" s="546"/>
      <c r="M133" s="546"/>
      <c r="N133" s="546"/>
      <c r="O133" s="546"/>
      <c r="P133" s="546"/>
      <c r="Q133" s="546"/>
      <c r="R133" s="546"/>
      <c r="S133" s="546"/>
      <c r="T133" s="546"/>
      <c r="U133" s="546"/>
      <c r="V133" s="546"/>
      <c r="W133" s="546"/>
      <c r="X133" s="546"/>
      <c r="Y133" s="546"/>
      <c r="Z133" s="546"/>
      <c r="AA133" s="546"/>
      <c r="AB133" s="546"/>
      <c r="AC133" s="546"/>
      <c r="AD133" s="546"/>
      <c r="AE133" s="546"/>
      <c r="AF133" s="546"/>
      <c r="AG133" s="546"/>
      <c r="AH133" s="546"/>
      <c r="AI133" s="546"/>
      <c r="AJ133" s="546"/>
      <c r="AK133" s="546"/>
      <c r="AL133" s="546"/>
      <c r="AM133" s="546"/>
      <c r="AN133" s="546"/>
      <c r="AO133" s="546"/>
      <c r="AP133" s="546"/>
      <c r="AQ133" s="546"/>
      <c r="AR133" s="546"/>
      <c r="AS133" s="546"/>
      <c r="AT133" s="546"/>
      <c r="AU133" s="546"/>
      <c r="AV133" s="546"/>
      <c r="AW133" s="546"/>
      <c r="AX133" s="546"/>
      <c r="AY133" s="546"/>
      <c r="AZ133" s="546"/>
      <c r="BA133" s="546"/>
      <c r="BB133" s="9"/>
      <c r="BC133" s="2"/>
      <c r="BD133" s="9"/>
      <c r="BE133" s="9"/>
      <c r="BF133" s="2"/>
      <c r="BG133" s="9"/>
      <c r="BH133" s="9"/>
      <c r="BI133" s="2"/>
      <c r="BJ133" s="9"/>
      <c r="BK133" s="9"/>
      <c r="BL133" s="2"/>
    </row>
    <row r="134" spans="1:68" ht="3" hidden="1" customHeight="1">
      <c r="A134" s="547"/>
      <c r="B134" s="547"/>
      <c r="C134" s="547"/>
      <c r="D134" s="547"/>
      <c r="E134" s="547"/>
      <c r="F134" s="547"/>
      <c r="G134" s="547"/>
      <c r="H134" s="547"/>
      <c r="I134" s="547"/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7"/>
      <c r="U134" s="547"/>
      <c r="V134" s="547"/>
      <c r="W134" s="547"/>
      <c r="X134" s="547"/>
      <c r="Y134" s="547"/>
      <c r="Z134" s="547"/>
      <c r="AA134" s="547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547"/>
      <c r="AM134" s="547"/>
      <c r="AN134" s="547"/>
      <c r="AO134" s="547"/>
      <c r="AP134" s="547"/>
      <c r="AQ134" s="547"/>
      <c r="AR134" s="547"/>
      <c r="AS134" s="547"/>
      <c r="AT134" s="547"/>
      <c r="AU134" s="547"/>
      <c r="AV134" s="547"/>
      <c r="AW134" s="547"/>
      <c r="AX134" s="547"/>
      <c r="AY134" s="547"/>
      <c r="AZ134" s="547"/>
      <c r="BA134" s="547"/>
      <c r="BB134" s="547"/>
      <c r="BC134" s="547"/>
      <c r="BD134" s="547"/>
      <c r="BE134" s="547"/>
      <c r="BF134" s="547"/>
      <c r="BG134" s="547"/>
      <c r="BH134" s="547"/>
      <c r="BI134" s="547"/>
      <c r="BJ134" s="547"/>
      <c r="BK134" s="547"/>
      <c r="BL134" s="547"/>
    </row>
    <row r="135" spans="1:68" ht="12.75" hidden="1" customHeight="1">
      <c r="A135" s="536" t="s">
        <v>1</v>
      </c>
      <c r="B135" s="548" t="s">
        <v>125</v>
      </c>
      <c r="C135" s="548"/>
      <c r="D135" s="548"/>
      <c r="E135" s="548"/>
      <c r="F135" s="548"/>
      <c r="G135" s="548"/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 t="s">
        <v>126</v>
      </c>
      <c r="U135" s="548"/>
      <c r="V135" s="548"/>
      <c r="W135" s="548"/>
      <c r="X135" s="548"/>
      <c r="Y135" s="548"/>
      <c r="Z135" s="548"/>
      <c r="AA135" s="548"/>
      <c r="AB135" s="548"/>
      <c r="AC135" s="548" t="s">
        <v>127</v>
      </c>
      <c r="AD135" s="548"/>
      <c r="AE135" s="548"/>
      <c r="AF135" s="548"/>
      <c r="AG135" s="548"/>
      <c r="AH135" s="548"/>
      <c r="AI135" s="548"/>
      <c r="AJ135" s="548"/>
      <c r="AK135" s="548"/>
      <c r="AL135" s="548"/>
      <c r="AM135" s="548"/>
      <c r="AN135" s="548"/>
      <c r="AO135" s="548"/>
      <c r="AP135" s="548"/>
      <c r="AQ135" s="548"/>
      <c r="AR135" s="548"/>
      <c r="AS135" s="548"/>
      <c r="AT135" s="548"/>
      <c r="AU135" s="548"/>
      <c r="AV135" s="548"/>
      <c r="AW135" s="548"/>
      <c r="AX135" s="536" t="s">
        <v>128</v>
      </c>
      <c r="AY135" s="536"/>
      <c r="AZ135" s="536"/>
      <c r="BA135" s="536"/>
      <c r="BB135" s="536"/>
      <c r="BC135" s="536"/>
      <c r="BD135" s="548" t="s">
        <v>129</v>
      </c>
      <c r="BE135" s="548"/>
      <c r="BF135" s="548"/>
      <c r="BG135" s="548" t="s">
        <v>130</v>
      </c>
      <c r="BH135" s="548"/>
      <c r="BI135" s="548"/>
      <c r="BJ135" s="548" t="s">
        <v>131</v>
      </c>
      <c r="BK135" s="548"/>
      <c r="BL135" s="548"/>
      <c r="BM135" s="548"/>
      <c r="BN135" s="536" t="s">
        <v>132</v>
      </c>
      <c r="BO135" s="536"/>
      <c r="BP135" s="536"/>
    </row>
    <row r="136" spans="1:68" ht="32.25" hidden="1" customHeight="1">
      <c r="A136" s="536"/>
      <c r="B136" s="548"/>
      <c r="C136" s="548"/>
      <c r="D136" s="548"/>
      <c r="E136" s="548"/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48"/>
      <c r="W136" s="548"/>
      <c r="X136" s="548"/>
      <c r="Y136" s="548"/>
      <c r="Z136" s="548"/>
      <c r="AA136" s="548"/>
      <c r="AB136" s="548"/>
      <c r="AC136" s="548" t="s">
        <v>133</v>
      </c>
      <c r="AD136" s="548"/>
      <c r="AE136" s="548"/>
      <c r="AF136" s="548"/>
      <c r="AG136" s="548"/>
      <c r="AH136" s="548"/>
      <c r="AI136" s="548"/>
      <c r="AJ136" s="548" t="s">
        <v>134</v>
      </c>
      <c r="AK136" s="548"/>
      <c r="AL136" s="548"/>
      <c r="AM136" s="548"/>
      <c r="AN136" s="548"/>
      <c r="AO136" s="548"/>
      <c r="AP136" s="548"/>
      <c r="AQ136" s="548" t="s">
        <v>135</v>
      </c>
      <c r="AR136" s="548"/>
      <c r="AS136" s="548"/>
      <c r="AT136" s="548"/>
      <c r="AU136" s="548"/>
      <c r="AV136" s="548"/>
      <c r="AW136" s="548"/>
      <c r="AX136" s="548" t="s">
        <v>136</v>
      </c>
      <c r="AY136" s="548"/>
      <c r="AZ136" s="548"/>
      <c r="BA136" s="548" t="s">
        <v>137</v>
      </c>
      <c r="BB136" s="548"/>
      <c r="BC136" s="548"/>
      <c r="BD136" s="548"/>
      <c r="BE136" s="548"/>
      <c r="BF136" s="548"/>
      <c r="BG136" s="548"/>
      <c r="BH136" s="548"/>
      <c r="BI136" s="548"/>
      <c r="BJ136" s="548"/>
      <c r="BK136" s="548"/>
      <c r="BL136" s="548"/>
      <c r="BM136" s="548"/>
      <c r="BN136" s="536"/>
      <c r="BO136" s="536"/>
      <c r="BP136" s="536"/>
    </row>
    <row r="137" spans="1:68" ht="12" hidden="1" customHeight="1">
      <c r="A137" s="536"/>
      <c r="B137" s="548" t="s">
        <v>130</v>
      </c>
      <c r="C137" s="548"/>
      <c r="D137" s="548"/>
      <c r="E137" s="548"/>
      <c r="F137" s="548"/>
      <c r="G137" s="548"/>
      <c r="H137" s="548" t="s">
        <v>138</v>
      </c>
      <c r="I137" s="548"/>
      <c r="J137" s="548"/>
      <c r="K137" s="548"/>
      <c r="L137" s="548"/>
      <c r="M137" s="548"/>
      <c r="N137" s="548" t="s">
        <v>139</v>
      </c>
      <c r="O137" s="548"/>
      <c r="P137" s="548"/>
      <c r="Q137" s="548"/>
      <c r="R137" s="548"/>
      <c r="S137" s="548"/>
      <c r="T137" s="548" t="s">
        <v>130</v>
      </c>
      <c r="U137" s="548"/>
      <c r="V137" s="548"/>
      <c r="W137" s="548" t="s">
        <v>138</v>
      </c>
      <c r="X137" s="548"/>
      <c r="Y137" s="548"/>
      <c r="Z137" s="548" t="s">
        <v>139</v>
      </c>
      <c r="AA137" s="548"/>
      <c r="AB137" s="548"/>
      <c r="AC137" s="548" t="s">
        <v>130</v>
      </c>
      <c r="AD137" s="548"/>
      <c r="AE137" s="548"/>
      <c r="AF137" s="548" t="s">
        <v>138</v>
      </c>
      <c r="AG137" s="548"/>
      <c r="AH137" s="548" t="s">
        <v>139</v>
      </c>
      <c r="AI137" s="548"/>
      <c r="AJ137" s="548" t="s">
        <v>130</v>
      </c>
      <c r="AK137" s="548"/>
      <c r="AL137" s="548"/>
      <c r="AM137" s="548" t="s">
        <v>138</v>
      </c>
      <c r="AN137" s="548"/>
      <c r="AO137" s="548" t="s">
        <v>139</v>
      </c>
      <c r="AP137" s="548"/>
      <c r="AQ137" s="548" t="s">
        <v>130</v>
      </c>
      <c r="AR137" s="548"/>
      <c r="AS137" s="548"/>
      <c r="AT137" s="548" t="s">
        <v>138</v>
      </c>
      <c r="AU137" s="548"/>
      <c r="AV137" s="548" t="s">
        <v>139</v>
      </c>
      <c r="AW137" s="548"/>
      <c r="AX137" s="548"/>
      <c r="AY137" s="548"/>
      <c r="AZ137" s="548"/>
      <c r="BA137" s="548"/>
      <c r="BB137" s="548"/>
      <c r="BC137" s="548"/>
      <c r="BD137" s="548"/>
      <c r="BE137" s="548"/>
      <c r="BF137" s="548"/>
      <c r="BG137" s="548"/>
      <c r="BH137" s="548"/>
      <c r="BI137" s="548"/>
      <c r="BJ137" s="548"/>
      <c r="BK137" s="548"/>
      <c r="BL137" s="548"/>
      <c r="BM137" s="548"/>
      <c r="BN137" s="536"/>
      <c r="BO137" s="536"/>
      <c r="BP137" s="536"/>
    </row>
    <row r="138" spans="1:68" ht="21.75" hidden="1" customHeight="1">
      <c r="A138" s="536"/>
      <c r="B138" s="552" t="s">
        <v>140</v>
      </c>
      <c r="C138" s="552"/>
      <c r="D138" s="552"/>
      <c r="E138" s="553" t="s">
        <v>141</v>
      </c>
      <c r="F138" s="553"/>
      <c r="G138" s="553"/>
      <c r="H138" s="552" t="s">
        <v>140</v>
      </c>
      <c r="I138" s="552"/>
      <c r="J138" s="552"/>
      <c r="K138" s="553" t="s">
        <v>141</v>
      </c>
      <c r="L138" s="553"/>
      <c r="M138" s="553"/>
      <c r="N138" s="552" t="s">
        <v>140</v>
      </c>
      <c r="O138" s="552"/>
      <c r="P138" s="552"/>
      <c r="Q138" s="553" t="s">
        <v>141</v>
      </c>
      <c r="R138" s="553"/>
      <c r="S138" s="553"/>
      <c r="T138" s="552" t="s">
        <v>140</v>
      </c>
      <c r="U138" s="552"/>
      <c r="V138" s="552"/>
      <c r="W138" s="552" t="s">
        <v>140</v>
      </c>
      <c r="X138" s="552"/>
      <c r="Y138" s="552"/>
      <c r="Z138" s="552" t="s">
        <v>140</v>
      </c>
      <c r="AA138" s="552"/>
      <c r="AB138" s="552"/>
      <c r="AC138" s="552" t="s">
        <v>140</v>
      </c>
      <c r="AD138" s="552"/>
      <c r="AE138" s="552"/>
      <c r="AF138" s="552" t="s">
        <v>140</v>
      </c>
      <c r="AG138" s="552"/>
      <c r="AH138" s="552" t="s">
        <v>140</v>
      </c>
      <c r="AI138" s="552"/>
      <c r="AJ138" s="552" t="s">
        <v>140</v>
      </c>
      <c r="AK138" s="552"/>
      <c r="AL138" s="552"/>
      <c r="AM138" s="552" t="s">
        <v>140</v>
      </c>
      <c r="AN138" s="552"/>
      <c r="AO138" s="552" t="s">
        <v>140</v>
      </c>
      <c r="AP138" s="552"/>
      <c r="AQ138" s="552" t="s">
        <v>140</v>
      </c>
      <c r="AR138" s="552"/>
      <c r="AS138" s="552"/>
      <c r="AT138" s="552" t="s">
        <v>140</v>
      </c>
      <c r="AU138" s="552"/>
      <c r="AV138" s="552" t="s">
        <v>140</v>
      </c>
      <c r="AW138" s="552"/>
      <c r="AX138" s="552" t="s">
        <v>140</v>
      </c>
      <c r="AY138" s="552"/>
      <c r="AZ138" s="552"/>
      <c r="BA138" s="552" t="s">
        <v>140</v>
      </c>
      <c r="BB138" s="552"/>
      <c r="BC138" s="552"/>
      <c r="BD138" s="552" t="s">
        <v>140</v>
      </c>
      <c r="BE138" s="552"/>
      <c r="BF138" s="552"/>
      <c r="BG138" s="552" t="s">
        <v>140</v>
      </c>
      <c r="BH138" s="552"/>
      <c r="BI138" s="552"/>
      <c r="BJ138" s="548"/>
      <c r="BK138" s="548"/>
      <c r="BL138" s="548"/>
      <c r="BM138" s="548"/>
      <c r="BN138" s="536"/>
      <c r="BO138" s="536"/>
      <c r="BP138" s="536"/>
    </row>
    <row r="139" spans="1:68" ht="12" hidden="1" customHeight="1">
      <c r="A139" s="4" t="s">
        <v>99</v>
      </c>
      <c r="B139" s="554" t="s">
        <v>84</v>
      </c>
      <c r="C139" s="554"/>
      <c r="D139" s="554"/>
      <c r="E139" s="540"/>
      <c r="F139" s="540"/>
      <c r="G139" s="540"/>
      <c r="H139" s="554" t="s">
        <v>62</v>
      </c>
      <c r="I139" s="554"/>
      <c r="J139" s="554"/>
      <c r="K139" s="540"/>
      <c r="L139" s="540"/>
      <c r="M139" s="540"/>
      <c r="N139" s="554" t="s">
        <v>67</v>
      </c>
      <c r="O139" s="554"/>
      <c r="P139" s="554"/>
      <c r="Q139" s="540"/>
      <c r="R139" s="540"/>
      <c r="S139" s="540"/>
      <c r="T139" s="554" t="s">
        <v>47</v>
      </c>
      <c r="U139" s="554"/>
      <c r="V139" s="554"/>
      <c r="W139" s="540"/>
      <c r="X139" s="540"/>
      <c r="Y139" s="540"/>
      <c r="Z139" s="554" t="s">
        <v>47</v>
      </c>
      <c r="AA139" s="554"/>
      <c r="AB139" s="554"/>
      <c r="AC139" s="540"/>
      <c r="AD139" s="540"/>
      <c r="AE139" s="540"/>
      <c r="AF139" s="540"/>
      <c r="AG139" s="540"/>
      <c r="AH139" s="540"/>
      <c r="AI139" s="540"/>
      <c r="AJ139" s="540"/>
      <c r="AK139" s="540"/>
      <c r="AL139" s="540"/>
      <c r="AM139" s="540"/>
      <c r="AN139" s="540"/>
      <c r="AO139" s="540"/>
      <c r="AP139" s="540"/>
      <c r="AQ139" s="540"/>
      <c r="AR139" s="540"/>
      <c r="AS139" s="540"/>
      <c r="AT139" s="540"/>
      <c r="AU139" s="540"/>
      <c r="AV139" s="540"/>
      <c r="AW139" s="540"/>
      <c r="AX139" s="540"/>
      <c r="AY139" s="540"/>
      <c r="AZ139" s="540"/>
      <c r="BA139" s="540"/>
      <c r="BB139" s="540"/>
      <c r="BC139" s="540"/>
      <c r="BD139" s="554" t="s">
        <v>56</v>
      </c>
      <c r="BE139" s="554"/>
      <c r="BF139" s="554"/>
      <c r="BG139" s="554" t="s">
        <v>97</v>
      </c>
      <c r="BH139" s="554"/>
      <c r="BI139" s="554"/>
      <c r="BJ139" s="540"/>
      <c r="BK139" s="540"/>
      <c r="BL139" s="540"/>
      <c r="BM139" s="540"/>
      <c r="BN139" s="540"/>
      <c r="BO139" s="540"/>
      <c r="BP139" s="540"/>
    </row>
    <row r="140" spans="1:68" ht="12" hidden="1" customHeight="1">
      <c r="A140" s="4" t="s">
        <v>100</v>
      </c>
      <c r="B140" s="554" t="s">
        <v>80</v>
      </c>
      <c r="C140" s="554"/>
      <c r="D140" s="554"/>
      <c r="E140" s="540"/>
      <c r="F140" s="540"/>
      <c r="G140" s="540"/>
      <c r="H140" s="554" t="s">
        <v>61</v>
      </c>
      <c r="I140" s="554"/>
      <c r="J140" s="554"/>
      <c r="K140" s="540"/>
      <c r="L140" s="540"/>
      <c r="M140" s="540"/>
      <c r="N140" s="554" t="s">
        <v>64</v>
      </c>
      <c r="O140" s="554"/>
      <c r="P140" s="554"/>
      <c r="Q140" s="540"/>
      <c r="R140" s="540"/>
      <c r="S140" s="540"/>
      <c r="T140" s="554" t="s">
        <v>47</v>
      </c>
      <c r="U140" s="554"/>
      <c r="V140" s="554"/>
      <c r="W140" s="554" t="s">
        <v>46</v>
      </c>
      <c r="X140" s="554"/>
      <c r="Y140" s="554"/>
      <c r="Z140" s="554" t="s">
        <v>46</v>
      </c>
      <c r="AA140" s="554"/>
      <c r="AB140" s="554"/>
      <c r="AC140" s="554" t="s">
        <v>49</v>
      </c>
      <c r="AD140" s="554"/>
      <c r="AE140" s="554"/>
      <c r="AF140" s="540"/>
      <c r="AG140" s="540"/>
      <c r="AH140" s="554" t="s">
        <v>49</v>
      </c>
      <c r="AI140" s="554"/>
      <c r="AJ140" s="540"/>
      <c r="AK140" s="540"/>
      <c r="AL140" s="540"/>
      <c r="AM140" s="540"/>
      <c r="AN140" s="540"/>
      <c r="AO140" s="540"/>
      <c r="AP140" s="540"/>
      <c r="AQ140" s="540"/>
      <c r="AR140" s="540"/>
      <c r="AS140" s="540"/>
      <c r="AT140" s="540"/>
      <c r="AU140" s="540"/>
      <c r="AV140" s="540"/>
      <c r="AW140" s="540"/>
      <c r="AX140" s="540"/>
      <c r="AY140" s="540"/>
      <c r="AZ140" s="540"/>
      <c r="BA140" s="540"/>
      <c r="BB140" s="540"/>
      <c r="BC140" s="540"/>
      <c r="BD140" s="554" t="s">
        <v>56</v>
      </c>
      <c r="BE140" s="554"/>
      <c r="BF140" s="554"/>
      <c r="BG140" s="554" t="s">
        <v>97</v>
      </c>
      <c r="BH140" s="554"/>
      <c r="BI140" s="554"/>
      <c r="BJ140" s="540"/>
      <c r="BK140" s="540"/>
      <c r="BL140" s="540"/>
      <c r="BM140" s="540"/>
      <c r="BN140" s="540"/>
      <c r="BO140" s="540"/>
      <c r="BP140" s="540"/>
    </row>
    <row r="141" spans="1:68" ht="12" hidden="1" customHeight="1">
      <c r="A141" s="4" t="s">
        <v>101</v>
      </c>
      <c r="B141" s="554" t="s">
        <v>79</v>
      </c>
      <c r="C141" s="554"/>
      <c r="D141" s="554"/>
      <c r="E141" s="540"/>
      <c r="F141" s="540"/>
      <c r="G141" s="540"/>
      <c r="H141" s="554" t="s">
        <v>55</v>
      </c>
      <c r="I141" s="554"/>
      <c r="J141" s="554"/>
      <c r="K141" s="540"/>
      <c r="L141" s="540"/>
      <c r="M141" s="540"/>
      <c r="N141" s="554" t="s">
        <v>69</v>
      </c>
      <c r="O141" s="554"/>
      <c r="P141" s="554"/>
      <c r="Q141" s="540"/>
      <c r="R141" s="540"/>
      <c r="S141" s="540"/>
      <c r="T141" s="554" t="s">
        <v>47</v>
      </c>
      <c r="U141" s="554"/>
      <c r="V141" s="554"/>
      <c r="W141" s="554" t="s">
        <v>46</v>
      </c>
      <c r="X141" s="554"/>
      <c r="Y141" s="554"/>
      <c r="Z141" s="554" t="s">
        <v>46</v>
      </c>
      <c r="AA141" s="554"/>
      <c r="AB141" s="554"/>
      <c r="AC141" s="540"/>
      <c r="AD141" s="540"/>
      <c r="AE141" s="540"/>
      <c r="AF141" s="540"/>
      <c r="AG141" s="540"/>
      <c r="AH141" s="540"/>
      <c r="AI141" s="540"/>
      <c r="AJ141" s="554" t="s">
        <v>51</v>
      </c>
      <c r="AK141" s="554"/>
      <c r="AL141" s="554"/>
      <c r="AM141" s="554" t="s">
        <v>51</v>
      </c>
      <c r="AN141" s="554"/>
      <c r="AO141" s="540"/>
      <c r="AP141" s="540"/>
      <c r="AQ141" s="540"/>
      <c r="AR141" s="540"/>
      <c r="AS141" s="540"/>
      <c r="AT141" s="540"/>
      <c r="AU141" s="540"/>
      <c r="AV141" s="540"/>
      <c r="AW141" s="540"/>
      <c r="AX141" s="540"/>
      <c r="AY141" s="540"/>
      <c r="AZ141" s="540"/>
      <c r="BA141" s="540"/>
      <c r="BB141" s="540"/>
      <c r="BC141" s="540"/>
      <c r="BD141" s="554" t="s">
        <v>55</v>
      </c>
      <c r="BE141" s="554"/>
      <c r="BF141" s="554"/>
      <c r="BG141" s="554" t="s">
        <v>97</v>
      </c>
      <c r="BH141" s="554"/>
      <c r="BI141" s="554"/>
      <c r="BJ141" s="540"/>
      <c r="BK141" s="540"/>
      <c r="BL141" s="540"/>
      <c r="BM141" s="540"/>
      <c r="BN141" s="540"/>
      <c r="BO141" s="540"/>
      <c r="BP141" s="540"/>
    </row>
    <row r="142" spans="1:68" ht="12" hidden="1" customHeight="1">
      <c r="A142" s="4" t="s">
        <v>102</v>
      </c>
      <c r="B142" s="554" t="s">
        <v>71</v>
      </c>
      <c r="C142" s="554"/>
      <c r="D142" s="554"/>
      <c r="E142" s="540"/>
      <c r="F142" s="540"/>
      <c r="G142" s="540"/>
      <c r="H142" s="554" t="s">
        <v>58</v>
      </c>
      <c r="I142" s="554"/>
      <c r="J142" s="554"/>
      <c r="K142" s="540"/>
      <c r="L142" s="540"/>
      <c r="M142" s="540"/>
      <c r="N142" s="554">
        <v>13</v>
      </c>
      <c r="O142" s="554"/>
      <c r="P142" s="554"/>
      <c r="Q142" s="540"/>
      <c r="R142" s="540"/>
      <c r="S142" s="540"/>
      <c r="T142" s="554" t="s">
        <v>46</v>
      </c>
      <c r="U142" s="554"/>
      <c r="V142" s="554"/>
      <c r="W142" s="540"/>
      <c r="X142" s="540"/>
      <c r="Y142" s="540"/>
      <c r="Z142" s="554" t="s">
        <v>46</v>
      </c>
      <c r="AA142" s="554"/>
      <c r="AB142" s="554"/>
      <c r="AC142" s="540"/>
      <c r="AD142" s="540"/>
      <c r="AE142" s="540"/>
      <c r="AF142" s="540"/>
      <c r="AG142" s="540"/>
      <c r="AH142" s="540"/>
      <c r="AI142" s="540"/>
      <c r="AJ142" s="554" t="s">
        <v>49</v>
      </c>
      <c r="AK142" s="554"/>
      <c r="AL142" s="554"/>
      <c r="AM142" s="554" t="s">
        <v>49</v>
      </c>
      <c r="AN142" s="554"/>
      <c r="AO142" s="540"/>
      <c r="AP142" s="540"/>
      <c r="AQ142" s="554" t="s">
        <v>49</v>
      </c>
      <c r="AR142" s="554"/>
      <c r="AS142" s="554"/>
      <c r="AT142" s="540"/>
      <c r="AU142" s="540"/>
      <c r="AV142" s="554" t="s">
        <v>49</v>
      </c>
      <c r="AW142" s="554"/>
      <c r="AX142" s="554" t="s">
        <v>49</v>
      </c>
      <c r="AY142" s="554"/>
      <c r="AZ142" s="554"/>
      <c r="BA142" s="554" t="s">
        <v>47</v>
      </c>
      <c r="BB142" s="554"/>
      <c r="BC142" s="554"/>
      <c r="BD142" s="554" t="s">
        <v>47</v>
      </c>
      <c r="BE142" s="554"/>
      <c r="BF142" s="554"/>
      <c r="BG142" s="554" t="s">
        <v>88</v>
      </c>
      <c r="BH142" s="554"/>
      <c r="BI142" s="554"/>
      <c r="BJ142" s="540"/>
      <c r="BK142" s="540"/>
      <c r="BL142" s="540"/>
      <c r="BM142" s="540"/>
      <c r="BN142" s="540"/>
      <c r="BO142" s="540"/>
      <c r="BP142" s="540"/>
    </row>
    <row r="143" spans="1:68" ht="13.5" hidden="1" customHeight="1">
      <c r="A143" s="4" t="s">
        <v>103</v>
      </c>
      <c r="B143" s="540"/>
      <c r="C143" s="540"/>
      <c r="D143" s="540"/>
      <c r="E143" s="540"/>
      <c r="F143" s="540"/>
      <c r="G143" s="540"/>
      <c r="H143" s="540"/>
      <c r="I143" s="540"/>
      <c r="J143" s="540"/>
      <c r="K143" s="540"/>
      <c r="L143" s="540"/>
      <c r="M143" s="540"/>
      <c r="N143" s="540"/>
      <c r="O143" s="540"/>
      <c r="P143" s="540"/>
      <c r="Q143" s="540"/>
      <c r="R143" s="540"/>
      <c r="S143" s="540"/>
      <c r="T143" s="540"/>
      <c r="U143" s="540"/>
      <c r="V143" s="540"/>
      <c r="W143" s="540"/>
      <c r="X143" s="540"/>
      <c r="Y143" s="540"/>
      <c r="Z143" s="540"/>
      <c r="AA143" s="540"/>
      <c r="AB143" s="540"/>
      <c r="AC143" s="540"/>
      <c r="AD143" s="540"/>
      <c r="AE143" s="540"/>
      <c r="AF143" s="540"/>
      <c r="AG143" s="540"/>
      <c r="AH143" s="540"/>
      <c r="AI143" s="540"/>
      <c r="AJ143" s="540"/>
      <c r="AK143" s="540"/>
      <c r="AL143" s="540"/>
      <c r="AM143" s="540"/>
      <c r="AN143" s="540"/>
      <c r="AO143" s="540"/>
      <c r="AP143" s="540"/>
      <c r="AQ143" s="540"/>
      <c r="AR143" s="540"/>
      <c r="AS143" s="540"/>
      <c r="AT143" s="540"/>
      <c r="AU143" s="540"/>
      <c r="AV143" s="540"/>
      <c r="AW143" s="540"/>
      <c r="AX143" s="540"/>
      <c r="AY143" s="540"/>
      <c r="AZ143" s="540"/>
      <c r="BA143" s="540"/>
      <c r="BB143" s="540"/>
      <c r="BC143" s="540"/>
      <c r="BD143" s="540"/>
      <c r="BE143" s="540"/>
      <c r="BF143" s="540"/>
      <c r="BG143" s="540"/>
      <c r="BH143" s="540"/>
      <c r="BI143" s="540"/>
      <c r="BJ143" s="540"/>
      <c r="BK143" s="540"/>
      <c r="BL143" s="540"/>
      <c r="BM143" s="540"/>
      <c r="BN143" s="540"/>
      <c r="BO143" s="540"/>
      <c r="BP143" s="540"/>
    </row>
    <row r="144" spans="1:68" ht="13.5" hidden="1" customHeight="1">
      <c r="A144" s="4" t="s">
        <v>104</v>
      </c>
      <c r="B144" s="540"/>
      <c r="C144" s="540"/>
      <c r="D144" s="540"/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0"/>
      <c r="P144" s="540"/>
      <c r="Q144" s="540"/>
      <c r="R144" s="540"/>
      <c r="S144" s="540"/>
      <c r="T144" s="540"/>
      <c r="U144" s="540"/>
      <c r="V144" s="540"/>
      <c r="W144" s="540"/>
      <c r="X144" s="540"/>
      <c r="Y144" s="540"/>
      <c r="Z144" s="540"/>
      <c r="AA144" s="540"/>
      <c r="AB144" s="540"/>
      <c r="AC144" s="540"/>
      <c r="AD144" s="540"/>
      <c r="AE144" s="540"/>
      <c r="AF144" s="540"/>
      <c r="AG144" s="540"/>
      <c r="AH144" s="540"/>
      <c r="AI144" s="540"/>
      <c r="AJ144" s="540"/>
      <c r="AK144" s="540"/>
      <c r="AL144" s="540"/>
      <c r="AM144" s="540"/>
      <c r="AN144" s="540"/>
      <c r="AO144" s="540"/>
      <c r="AP144" s="540"/>
      <c r="AQ144" s="540"/>
      <c r="AR144" s="540"/>
      <c r="AS144" s="540"/>
      <c r="AT144" s="540"/>
      <c r="AU144" s="540"/>
      <c r="AV144" s="540"/>
      <c r="AW144" s="540"/>
      <c r="AX144" s="540"/>
      <c r="AY144" s="540"/>
      <c r="AZ144" s="540"/>
      <c r="BA144" s="540"/>
      <c r="BB144" s="540"/>
      <c r="BC144" s="540"/>
      <c r="BD144" s="540"/>
      <c r="BE144" s="540"/>
      <c r="BF144" s="540"/>
      <c r="BG144" s="540"/>
      <c r="BH144" s="540"/>
      <c r="BI144" s="540"/>
      <c r="BJ144" s="540"/>
      <c r="BK144" s="540"/>
      <c r="BL144" s="540"/>
      <c r="BM144" s="540"/>
      <c r="BN144" s="540"/>
      <c r="BO144" s="540"/>
      <c r="BP144" s="540"/>
    </row>
    <row r="145" spans="1:68" ht="13.5" hidden="1" customHeight="1">
      <c r="A145" s="4" t="s">
        <v>105</v>
      </c>
      <c r="B145" s="540"/>
      <c r="C145" s="540"/>
      <c r="D145" s="540"/>
      <c r="E145" s="540"/>
      <c r="F145" s="540"/>
      <c r="G145" s="540"/>
      <c r="H145" s="540"/>
      <c r="I145" s="540"/>
      <c r="J145" s="540"/>
      <c r="K145" s="540"/>
      <c r="L145" s="540"/>
      <c r="M145" s="540"/>
      <c r="N145" s="540"/>
      <c r="O145" s="540"/>
      <c r="P145" s="540"/>
      <c r="Q145" s="540"/>
      <c r="R145" s="540"/>
      <c r="S145" s="540"/>
      <c r="T145" s="540"/>
      <c r="U145" s="540"/>
      <c r="V145" s="540"/>
      <c r="W145" s="540"/>
      <c r="X145" s="540"/>
      <c r="Y145" s="540"/>
      <c r="Z145" s="540"/>
      <c r="AA145" s="540"/>
      <c r="AB145" s="540"/>
      <c r="AC145" s="540"/>
      <c r="AD145" s="540"/>
      <c r="AE145" s="540"/>
      <c r="AF145" s="540"/>
      <c r="AG145" s="540"/>
      <c r="AH145" s="540"/>
      <c r="AI145" s="540"/>
      <c r="AJ145" s="540"/>
      <c r="AK145" s="540"/>
      <c r="AL145" s="540"/>
      <c r="AM145" s="540"/>
      <c r="AN145" s="540"/>
      <c r="AO145" s="540"/>
      <c r="AP145" s="540"/>
      <c r="AQ145" s="540"/>
      <c r="AR145" s="540"/>
      <c r="AS145" s="540"/>
      <c r="AT145" s="540"/>
      <c r="AU145" s="540"/>
      <c r="AV145" s="540"/>
      <c r="AW145" s="540"/>
      <c r="AX145" s="540"/>
      <c r="AY145" s="540"/>
      <c r="AZ145" s="540"/>
      <c r="BA145" s="540"/>
      <c r="BB145" s="540"/>
      <c r="BC145" s="540"/>
      <c r="BD145" s="540"/>
      <c r="BE145" s="540"/>
      <c r="BF145" s="540"/>
      <c r="BG145" s="540"/>
      <c r="BH145" s="540"/>
      <c r="BI145" s="540"/>
      <c r="BJ145" s="540"/>
      <c r="BK145" s="540"/>
      <c r="BL145" s="540"/>
      <c r="BM145" s="540"/>
      <c r="BN145" s="540"/>
      <c r="BO145" s="540"/>
      <c r="BP145" s="540"/>
    </row>
    <row r="146" spans="1:68" ht="13.5" hidden="1" customHeight="1">
      <c r="A146" s="4" t="s">
        <v>106</v>
      </c>
      <c r="B146" s="540"/>
      <c r="C146" s="540"/>
      <c r="D146" s="540"/>
      <c r="E146" s="540"/>
      <c r="F146" s="540"/>
      <c r="G146" s="540"/>
      <c r="H146" s="540"/>
      <c r="I146" s="540"/>
      <c r="J146" s="540"/>
      <c r="K146" s="540"/>
      <c r="L146" s="540"/>
      <c r="M146" s="540"/>
      <c r="N146" s="540"/>
      <c r="O146" s="540"/>
      <c r="P146" s="540"/>
      <c r="Q146" s="540"/>
      <c r="R146" s="540"/>
      <c r="S146" s="540"/>
      <c r="T146" s="540"/>
      <c r="U146" s="540"/>
      <c r="V146" s="540"/>
      <c r="W146" s="540"/>
      <c r="X146" s="540"/>
      <c r="Y146" s="540"/>
      <c r="Z146" s="540"/>
      <c r="AA146" s="540"/>
      <c r="AB146" s="540"/>
      <c r="AC146" s="540"/>
      <c r="AD146" s="540"/>
      <c r="AE146" s="540"/>
      <c r="AF146" s="540"/>
      <c r="AG146" s="540"/>
      <c r="AH146" s="540"/>
      <c r="AI146" s="540"/>
      <c r="AJ146" s="540"/>
      <c r="AK146" s="540"/>
      <c r="AL146" s="540"/>
      <c r="AM146" s="540"/>
      <c r="AN146" s="540"/>
      <c r="AO146" s="540"/>
      <c r="AP146" s="540"/>
      <c r="AQ146" s="540"/>
      <c r="AR146" s="540"/>
      <c r="AS146" s="540"/>
      <c r="AT146" s="540"/>
      <c r="AU146" s="540"/>
      <c r="AV146" s="540"/>
      <c r="AW146" s="540"/>
      <c r="AX146" s="540"/>
      <c r="AY146" s="540"/>
      <c r="AZ146" s="540"/>
      <c r="BA146" s="540"/>
      <c r="BB146" s="540"/>
      <c r="BC146" s="540"/>
      <c r="BD146" s="540"/>
      <c r="BE146" s="540"/>
      <c r="BF146" s="540"/>
      <c r="BG146" s="540"/>
      <c r="BH146" s="540"/>
      <c r="BI146" s="540"/>
      <c r="BJ146" s="540"/>
      <c r="BK146" s="540"/>
      <c r="BL146" s="540"/>
      <c r="BM146" s="540"/>
      <c r="BN146" s="540"/>
      <c r="BO146" s="540"/>
      <c r="BP146" s="540"/>
    </row>
    <row r="147" spans="1:68" ht="13.5" hidden="1" customHeight="1">
      <c r="A147" s="4" t="s">
        <v>107</v>
      </c>
      <c r="B147" s="540"/>
      <c r="C147" s="540"/>
      <c r="D147" s="540"/>
      <c r="E147" s="540"/>
      <c r="F147" s="540"/>
      <c r="G147" s="540"/>
      <c r="H147" s="540"/>
      <c r="I147" s="540"/>
      <c r="J147" s="540"/>
      <c r="K147" s="540"/>
      <c r="L147" s="540"/>
      <c r="M147" s="540"/>
      <c r="N147" s="540"/>
      <c r="O147" s="540"/>
      <c r="P147" s="540"/>
      <c r="Q147" s="540"/>
      <c r="R147" s="540"/>
      <c r="S147" s="540"/>
      <c r="T147" s="540"/>
      <c r="U147" s="540"/>
      <c r="V147" s="540"/>
      <c r="W147" s="540"/>
      <c r="X147" s="540"/>
      <c r="Y147" s="540"/>
      <c r="Z147" s="540"/>
      <c r="AA147" s="540"/>
      <c r="AB147" s="540"/>
      <c r="AC147" s="540"/>
      <c r="AD147" s="540"/>
      <c r="AE147" s="540"/>
      <c r="AF147" s="540"/>
      <c r="AG147" s="540"/>
      <c r="AH147" s="540"/>
      <c r="AI147" s="540"/>
      <c r="AJ147" s="540"/>
      <c r="AK147" s="540"/>
      <c r="AL147" s="540"/>
      <c r="AM147" s="540"/>
      <c r="AN147" s="540"/>
      <c r="AO147" s="540"/>
      <c r="AP147" s="540"/>
      <c r="AQ147" s="540"/>
      <c r="AR147" s="540"/>
      <c r="AS147" s="540"/>
      <c r="AT147" s="540"/>
      <c r="AU147" s="540"/>
      <c r="AV147" s="540"/>
      <c r="AW147" s="540"/>
      <c r="AX147" s="540"/>
      <c r="AY147" s="540"/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540"/>
      <c r="BJ147" s="540"/>
      <c r="BK147" s="540"/>
      <c r="BL147" s="540"/>
      <c r="BM147" s="540"/>
      <c r="BN147" s="540"/>
      <c r="BO147" s="540"/>
      <c r="BP147" s="540"/>
    </row>
    <row r="148" spans="1:68" ht="13.5" hidden="1" customHeight="1">
      <c r="A148" s="4" t="s">
        <v>108</v>
      </c>
      <c r="B148" s="540"/>
      <c r="C148" s="540"/>
      <c r="D148" s="540"/>
      <c r="E148" s="540"/>
      <c r="F148" s="540"/>
      <c r="G148" s="540"/>
      <c r="H148" s="540"/>
      <c r="I148" s="540"/>
      <c r="J148" s="540"/>
      <c r="K148" s="540"/>
      <c r="L148" s="540"/>
      <c r="M148" s="540"/>
      <c r="N148" s="540"/>
      <c r="O148" s="540"/>
      <c r="P148" s="540"/>
      <c r="Q148" s="540"/>
      <c r="R148" s="540"/>
      <c r="S148" s="540"/>
      <c r="T148" s="540"/>
      <c r="U148" s="540"/>
      <c r="V148" s="540"/>
      <c r="W148" s="540"/>
      <c r="X148" s="540"/>
      <c r="Y148" s="540"/>
      <c r="Z148" s="540"/>
      <c r="AA148" s="540"/>
      <c r="AB148" s="540"/>
      <c r="AC148" s="540"/>
      <c r="AD148" s="540"/>
      <c r="AE148" s="540"/>
      <c r="AF148" s="540"/>
      <c r="AG148" s="540"/>
      <c r="AH148" s="540"/>
      <c r="AI148" s="540"/>
      <c r="AJ148" s="540"/>
      <c r="AK148" s="540"/>
      <c r="AL148" s="540"/>
      <c r="AM148" s="540"/>
      <c r="AN148" s="540"/>
      <c r="AO148" s="540"/>
      <c r="AP148" s="540"/>
      <c r="AQ148" s="540"/>
      <c r="AR148" s="540"/>
      <c r="AS148" s="540"/>
      <c r="AT148" s="540"/>
      <c r="AU148" s="540"/>
      <c r="AV148" s="540"/>
      <c r="AW148" s="540"/>
      <c r="AX148" s="540"/>
      <c r="AY148" s="540"/>
      <c r="AZ148" s="540"/>
      <c r="BA148" s="540"/>
      <c r="BB148" s="540"/>
      <c r="BC148" s="540"/>
      <c r="BD148" s="540"/>
      <c r="BE148" s="540"/>
      <c r="BF148" s="540"/>
      <c r="BG148" s="540"/>
      <c r="BH148" s="540"/>
      <c r="BI148" s="540"/>
      <c r="BJ148" s="540"/>
      <c r="BK148" s="540"/>
      <c r="BL148" s="540"/>
      <c r="BM148" s="540"/>
      <c r="BN148" s="540"/>
      <c r="BO148" s="540"/>
      <c r="BP148" s="540"/>
    </row>
    <row r="149" spans="1:68" ht="13.5" hidden="1" customHeight="1">
      <c r="A149" s="4" t="s">
        <v>109</v>
      </c>
      <c r="B149" s="540"/>
      <c r="C149" s="540"/>
      <c r="D149" s="540"/>
      <c r="E149" s="540"/>
      <c r="F149" s="540"/>
      <c r="G149" s="540"/>
      <c r="H149" s="540"/>
      <c r="I149" s="540"/>
      <c r="J149" s="540"/>
      <c r="K149" s="540"/>
      <c r="L149" s="540"/>
      <c r="M149" s="540"/>
      <c r="N149" s="540"/>
      <c r="O149" s="540"/>
      <c r="P149" s="540"/>
      <c r="Q149" s="540"/>
      <c r="R149" s="540"/>
      <c r="S149" s="540"/>
      <c r="T149" s="540"/>
      <c r="U149" s="540"/>
      <c r="V149" s="540"/>
      <c r="W149" s="540"/>
      <c r="X149" s="540"/>
      <c r="Y149" s="540"/>
      <c r="Z149" s="540"/>
      <c r="AA149" s="540"/>
      <c r="AB149" s="540"/>
      <c r="AC149" s="540"/>
      <c r="AD149" s="540"/>
      <c r="AE149" s="540"/>
      <c r="AF149" s="540"/>
      <c r="AG149" s="540"/>
      <c r="AH149" s="540"/>
      <c r="AI149" s="540"/>
      <c r="AJ149" s="540"/>
      <c r="AK149" s="540"/>
      <c r="AL149" s="540"/>
      <c r="AM149" s="540"/>
      <c r="AN149" s="540"/>
      <c r="AO149" s="540"/>
      <c r="AP149" s="540"/>
      <c r="AQ149" s="540"/>
      <c r="AR149" s="540"/>
      <c r="AS149" s="540"/>
      <c r="AT149" s="540"/>
      <c r="AU149" s="540"/>
      <c r="AV149" s="540"/>
      <c r="AW149" s="540"/>
      <c r="AX149" s="540"/>
      <c r="AY149" s="540"/>
      <c r="AZ149" s="540"/>
      <c r="BA149" s="540"/>
      <c r="BB149" s="540"/>
      <c r="BC149" s="540"/>
      <c r="BD149" s="540"/>
      <c r="BE149" s="540"/>
      <c r="BF149" s="540"/>
      <c r="BG149" s="540"/>
      <c r="BH149" s="540"/>
      <c r="BI149" s="540"/>
      <c r="BJ149" s="540"/>
      <c r="BK149" s="540"/>
      <c r="BL149" s="540"/>
      <c r="BM149" s="540"/>
      <c r="BN149" s="540"/>
      <c r="BO149" s="540"/>
      <c r="BP149" s="540"/>
    </row>
    <row r="150" spans="1:68" ht="12" hidden="1" customHeight="1">
      <c r="A150" s="11" t="s">
        <v>130</v>
      </c>
      <c r="B150" s="556" t="s">
        <v>142</v>
      </c>
      <c r="C150" s="556"/>
      <c r="D150" s="556"/>
      <c r="E150" s="540"/>
      <c r="F150" s="540"/>
      <c r="G150" s="540"/>
      <c r="H150" s="556" t="s">
        <v>143</v>
      </c>
      <c r="I150" s="556"/>
      <c r="J150" s="556"/>
      <c r="K150" s="540"/>
      <c r="L150" s="540"/>
      <c r="M150" s="540"/>
      <c r="N150" s="556" t="s">
        <v>144</v>
      </c>
      <c r="O150" s="556"/>
      <c r="P150" s="556"/>
      <c r="Q150" s="540"/>
      <c r="R150" s="540"/>
      <c r="S150" s="540"/>
      <c r="T150" s="556" t="s">
        <v>52</v>
      </c>
      <c r="U150" s="556"/>
      <c r="V150" s="556"/>
      <c r="W150" s="556" t="s">
        <v>47</v>
      </c>
      <c r="X150" s="556"/>
      <c r="Y150" s="556"/>
      <c r="Z150" s="556" t="s">
        <v>50</v>
      </c>
      <c r="AA150" s="556"/>
      <c r="AB150" s="556"/>
      <c r="AC150" s="556" t="s">
        <v>49</v>
      </c>
      <c r="AD150" s="556"/>
      <c r="AE150" s="556"/>
      <c r="AF150" s="540"/>
      <c r="AG150" s="540"/>
      <c r="AH150" s="556" t="s">
        <v>49</v>
      </c>
      <c r="AI150" s="556"/>
      <c r="AJ150" s="556" t="s">
        <v>55</v>
      </c>
      <c r="AK150" s="556"/>
      <c r="AL150" s="556"/>
      <c r="AM150" s="556" t="s">
        <v>55</v>
      </c>
      <c r="AN150" s="556"/>
      <c r="AO150" s="540"/>
      <c r="AP150" s="540"/>
      <c r="AQ150" s="556" t="s">
        <v>49</v>
      </c>
      <c r="AR150" s="556"/>
      <c r="AS150" s="556"/>
      <c r="AT150" s="540"/>
      <c r="AU150" s="540"/>
      <c r="AV150" s="556" t="s">
        <v>49</v>
      </c>
      <c r="AW150" s="556"/>
      <c r="AX150" s="556" t="s">
        <v>49</v>
      </c>
      <c r="AY150" s="556"/>
      <c r="AZ150" s="556"/>
      <c r="BA150" s="556" t="s">
        <v>47</v>
      </c>
      <c r="BB150" s="556"/>
      <c r="BC150" s="556"/>
      <c r="BD150" s="556" t="s">
        <v>79</v>
      </c>
      <c r="BE150" s="556"/>
      <c r="BF150" s="556"/>
      <c r="BG150" s="556" t="s">
        <v>145</v>
      </c>
      <c r="BH150" s="556"/>
      <c r="BI150" s="556"/>
      <c r="BJ150" s="540"/>
      <c r="BK150" s="540"/>
      <c r="BL150" s="540"/>
      <c r="BM150" s="540"/>
      <c r="BN150" s="540"/>
      <c r="BO150" s="540"/>
      <c r="BP150" s="540"/>
    </row>
    <row r="151" spans="1:68" ht="3" hidden="1" customHeight="1">
      <c r="A151" s="555"/>
      <c r="B151" s="555"/>
      <c r="C151" s="555"/>
      <c r="D151" s="555"/>
      <c r="E151" s="555"/>
      <c r="F151" s="555"/>
      <c r="G151" s="555"/>
      <c r="H151" s="555"/>
      <c r="I151" s="555"/>
      <c r="J151" s="555"/>
      <c r="K151" s="555"/>
      <c r="L151" s="555"/>
      <c r="M151" s="555"/>
      <c r="N151" s="555"/>
      <c r="O151" s="555"/>
      <c r="P151" s="555"/>
      <c r="Q151" s="555"/>
      <c r="R151" s="555"/>
      <c r="S151" s="555"/>
      <c r="T151" s="555"/>
      <c r="U151" s="555"/>
      <c r="V151" s="555"/>
      <c r="W151" s="555"/>
      <c r="X151" s="555"/>
      <c r="Y151" s="555"/>
      <c r="Z151" s="555"/>
      <c r="AA151" s="555"/>
      <c r="AB151" s="555"/>
      <c r="AC151" s="555"/>
      <c r="AD151" s="555"/>
      <c r="AE151" s="555"/>
      <c r="AF151" s="555"/>
      <c r="AG151" s="555"/>
      <c r="AH151" s="555"/>
      <c r="AI151" s="555"/>
      <c r="AJ151" s="555"/>
      <c r="AK151" s="555"/>
      <c r="AL151" s="555"/>
      <c r="AM151" s="555"/>
      <c r="AN151" s="555"/>
      <c r="AO151" s="555"/>
      <c r="AP151" s="555"/>
      <c r="AQ151" s="555"/>
      <c r="AR151" s="555"/>
      <c r="AS151" s="555"/>
      <c r="AT151" s="555"/>
      <c r="AU151" s="555"/>
      <c r="AV151" s="555"/>
      <c r="AW151" s="555"/>
      <c r="AX151" s="555"/>
      <c r="AY151" s="555"/>
      <c r="AZ151" s="555"/>
      <c r="BA151" s="555"/>
      <c r="BB151" s="555"/>
      <c r="BC151" s="555"/>
      <c r="BD151" s="555"/>
      <c r="BE151" s="555"/>
      <c r="BF151" s="555"/>
      <c r="BG151" s="555"/>
      <c r="BH151" s="555"/>
      <c r="BI151" s="555"/>
      <c r="BJ151" s="555"/>
      <c r="BK151" s="555"/>
      <c r="BL151" s="555"/>
    </row>
    <row r="152" spans="1:68" ht="13.5" hidden="1" customHeight="1">
      <c r="A152" s="557" t="s">
        <v>1</v>
      </c>
      <c r="B152" s="557" t="s">
        <v>146</v>
      </c>
      <c r="C152" s="557"/>
      <c r="D152" s="557"/>
      <c r="E152" s="557"/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557"/>
      <c r="R152" s="557"/>
      <c r="S152" s="557"/>
      <c r="T152" s="557" t="s">
        <v>126</v>
      </c>
      <c r="U152" s="557"/>
      <c r="V152" s="557"/>
      <c r="W152" s="557"/>
      <c r="X152" s="557"/>
      <c r="Y152" s="557"/>
      <c r="Z152" s="557"/>
      <c r="AA152" s="557"/>
      <c r="AB152" s="557"/>
      <c r="AC152" s="557" t="s">
        <v>127</v>
      </c>
      <c r="AD152" s="557"/>
      <c r="AE152" s="557"/>
      <c r="AF152" s="557"/>
      <c r="AG152" s="557"/>
      <c r="AH152" s="557"/>
      <c r="AI152" s="557"/>
      <c r="AJ152" s="557"/>
      <c r="AK152" s="557"/>
      <c r="AL152" s="557"/>
      <c r="AM152" s="557"/>
      <c r="AN152" s="557"/>
      <c r="AO152" s="557"/>
      <c r="AP152" s="557"/>
      <c r="AQ152" s="557" t="s">
        <v>128</v>
      </c>
      <c r="AR152" s="557"/>
      <c r="AS152" s="557"/>
      <c r="AT152" s="557"/>
      <c r="AU152" s="557"/>
      <c r="AV152" s="557"/>
      <c r="AW152" s="557" t="s">
        <v>129</v>
      </c>
      <c r="AX152" s="557"/>
      <c r="AY152" s="557"/>
      <c r="AZ152" s="557" t="s">
        <v>130</v>
      </c>
      <c r="BA152" s="557"/>
      <c r="BB152" s="557"/>
      <c r="BC152" s="557" t="s">
        <v>131</v>
      </c>
      <c r="BD152" s="557"/>
      <c r="BE152" s="557"/>
      <c r="BF152" s="557"/>
      <c r="BG152" s="558" t="s">
        <v>132</v>
      </c>
      <c r="BH152" s="558"/>
      <c r="BI152" s="558"/>
    </row>
    <row r="153" spans="1:68" ht="13.5" hidden="1" customHeight="1">
      <c r="A153" s="557"/>
      <c r="B153" s="557"/>
      <c r="C153" s="557"/>
      <c r="D153" s="557"/>
      <c r="E153" s="557"/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557"/>
      <c r="R153" s="557"/>
      <c r="S153" s="557"/>
      <c r="T153" s="557"/>
      <c r="U153" s="557"/>
      <c r="V153" s="557"/>
      <c r="W153" s="557"/>
      <c r="X153" s="557"/>
      <c r="Y153" s="557"/>
      <c r="Z153" s="557"/>
      <c r="AA153" s="557"/>
      <c r="AB153" s="557"/>
      <c r="AC153" s="557" t="s">
        <v>134</v>
      </c>
      <c r="AD153" s="557"/>
      <c r="AE153" s="557"/>
      <c r="AF153" s="557"/>
      <c r="AG153" s="557"/>
      <c r="AH153" s="557"/>
      <c r="AI153" s="557"/>
      <c r="AJ153" s="557" t="s">
        <v>135</v>
      </c>
      <c r="AK153" s="557"/>
      <c r="AL153" s="557"/>
      <c r="AM153" s="557"/>
      <c r="AN153" s="557"/>
      <c r="AO153" s="557"/>
      <c r="AP153" s="557"/>
      <c r="AQ153" s="557" t="s">
        <v>136</v>
      </c>
      <c r="AR153" s="557"/>
      <c r="AS153" s="557"/>
      <c r="AT153" s="557" t="s">
        <v>137</v>
      </c>
      <c r="AU153" s="557"/>
      <c r="AV153" s="557"/>
      <c r="AW153" s="557"/>
      <c r="AX153" s="557"/>
      <c r="AY153" s="557"/>
      <c r="AZ153" s="557"/>
      <c r="BA153" s="557"/>
      <c r="BB153" s="557"/>
      <c r="BC153" s="557"/>
      <c r="BD153" s="557"/>
      <c r="BE153" s="557"/>
      <c r="BF153" s="557"/>
      <c r="BG153" s="558"/>
      <c r="BH153" s="558"/>
      <c r="BI153" s="558"/>
    </row>
    <row r="154" spans="1:68" ht="13.5" hidden="1" customHeight="1">
      <c r="A154" s="557"/>
      <c r="B154" s="557" t="s">
        <v>130</v>
      </c>
      <c r="C154" s="557"/>
      <c r="D154" s="557"/>
      <c r="E154" s="557"/>
      <c r="F154" s="557"/>
      <c r="G154" s="557"/>
      <c r="H154" s="557" t="s">
        <v>138</v>
      </c>
      <c r="I154" s="557"/>
      <c r="J154" s="557"/>
      <c r="K154" s="557"/>
      <c r="L154" s="557"/>
      <c r="M154" s="557"/>
      <c r="N154" s="557" t="s">
        <v>139</v>
      </c>
      <c r="O154" s="557"/>
      <c r="P154" s="557"/>
      <c r="Q154" s="557"/>
      <c r="R154" s="557"/>
      <c r="S154" s="557"/>
      <c r="T154" s="557" t="s">
        <v>130</v>
      </c>
      <c r="U154" s="557"/>
      <c r="V154" s="557"/>
      <c r="W154" s="557" t="s">
        <v>138</v>
      </c>
      <c r="X154" s="557"/>
      <c r="Y154" s="557"/>
      <c r="Z154" s="557" t="s">
        <v>139</v>
      </c>
      <c r="AA154" s="557"/>
      <c r="AB154" s="557"/>
      <c r="AC154" s="557" t="s">
        <v>130</v>
      </c>
      <c r="AD154" s="557"/>
      <c r="AE154" s="557"/>
      <c r="AF154" s="557" t="s">
        <v>138</v>
      </c>
      <c r="AG154" s="557"/>
      <c r="AH154" s="557" t="s">
        <v>139</v>
      </c>
      <c r="AI154" s="557"/>
      <c r="AJ154" s="557" t="s">
        <v>130</v>
      </c>
      <c r="AK154" s="557"/>
      <c r="AL154" s="557"/>
      <c r="AM154" s="557" t="s">
        <v>138</v>
      </c>
      <c r="AN154" s="557"/>
      <c r="AO154" s="557" t="s">
        <v>139</v>
      </c>
      <c r="AP154" s="557"/>
      <c r="AQ154" s="557"/>
      <c r="AR154" s="557"/>
      <c r="AS154" s="557"/>
      <c r="AT154" s="557"/>
      <c r="AU154" s="557"/>
      <c r="AV154" s="557"/>
      <c r="AW154" s="557"/>
      <c r="AX154" s="557"/>
      <c r="AY154" s="557"/>
      <c r="AZ154" s="557"/>
      <c r="BA154" s="557"/>
      <c r="BB154" s="557"/>
      <c r="BC154" s="557"/>
      <c r="BD154" s="557"/>
      <c r="BE154" s="557"/>
      <c r="BF154" s="557"/>
      <c r="BG154" s="558"/>
      <c r="BH154" s="558"/>
      <c r="BI154" s="558"/>
    </row>
    <row r="155" spans="1:68" ht="13.5" hidden="1" customHeight="1">
      <c r="A155" s="557"/>
      <c r="B155" s="559" t="s">
        <v>140</v>
      </c>
      <c r="C155" s="559"/>
      <c r="D155" s="559"/>
      <c r="E155" s="559" t="s">
        <v>141</v>
      </c>
      <c r="F155" s="559"/>
      <c r="G155" s="559"/>
      <c r="H155" s="559" t="s">
        <v>140</v>
      </c>
      <c r="I155" s="559"/>
      <c r="J155" s="559"/>
      <c r="K155" s="559" t="s">
        <v>141</v>
      </c>
      <c r="L155" s="559"/>
      <c r="M155" s="559"/>
      <c r="N155" s="559" t="s">
        <v>140</v>
      </c>
      <c r="O155" s="559"/>
      <c r="P155" s="559"/>
      <c r="Q155" s="559" t="s">
        <v>141</v>
      </c>
      <c r="R155" s="559"/>
      <c r="S155" s="559"/>
      <c r="T155" s="559" t="s">
        <v>140</v>
      </c>
      <c r="U155" s="559"/>
      <c r="V155" s="559"/>
      <c r="W155" s="559" t="s">
        <v>140</v>
      </c>
      <c r="X155" s="559"/>
      <c r="Y155" s="559"/>
      <c r="Z155" s="559" t="s">
        <v>140</v>
      </c>
      <c r="AA155" s="559"/>
      <c r="AB155" s="559"/>
      <c r="AC155" s="559" t="s">
        <v>140</v>
      </c>
      <c r="AD155" s="559"/>
      <c r="AE155" s="559"/>
      <c r="AF155" s="559" t="s">
        <v>140</v>
      </c>
      <c r="AG155" s="559"/>
      <c r="AH155" s="559" t="s">
        <v>140</v>
      </c>
      <c r="AI155" s="559"/>
      <c r="AJ155" s="559" t="s">
        <v>140</v>
      </c>
      <c r="AK155" s="559"/>
      <c r="AL155" s="559"/>
      <c r="AM155" s="559" t="s">
        <v>140</v>
      </c>
      <c r="AN155" s="559"/>
      <c r="AO155" s="559" t="s">
        <v>140</v>
      </c>
      <c r="AP155" s="559"/>
      <c r="AQ155" s="559" t="s">
        <v>140</v>
      </c>
      <c r="AR155" s="559"/>
      <c r="AS155" s="559"/>
      <c r="AT155" s="559" t="s">
        <v>140</v>
      </c>
      <c r="AU155" s="559"/>
      <c r="AV155" s="559"/>
      <c r="AW155" s="559" t="s">
        <v>140</v>
      </c>
      <c r="AX155" s="559"/>
      <c r="AY155" s="559"/>
      <c r="AZ155" s="559" t="s">
        <v>140</v>
      </c>
      <c r="BA155" s="559"/>
      <c r="BB155" s="559"/>
      <c r="BC155" s="557"/>
      <c r="BD155" s="557"/>
      <c r="BE155" s="557"/>
      <c r="BF155" s="557"/>
      <c r="BG155" s="558"/>
      <c r="BH155" s="558"/>
      <c r="BI155" s="558"/>
    </row>
    <row r="156" spans="1:68" ht="13.5" hidden="1" customHeight="1">
      <c r="A156" s="14" t="s">
        <v>99</v>
      </c>
      <c r="B156" s="560"/>
      <c r="C156" s="560"/>
      <c r="D156" s="560"/>
      <c r="E156" s="560"/>
      <c r="F156" s="560"/>
      <c r="G156" s="560"/>
      <c r="H156" s="560"/>
      <c r="I156" s="560"/>
      <c r="J156" s="560"/>
      <c r="K156" s="560"/>
      <c r="L156" s="560"/>
      <c r="M156" s="560"/>
      <c r="N156" s="560"/>
      <c r="O156" s="560"/>
      <c r="P156" s="560"/>
      <c r="Q156" s="56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/>
      <c r="AO156" s="560"/>
      <c r="AP156" s="560"/>
      <c r="AQ156" s="560"/>
      <c r="AR156" s="560"/>
      <c r="AS156" s="560"/>
      <c r="AT156" s="560"/>
      <c r="AU156" s="560"/>
      <c r="AV156" s="560"/>
      <c r="AW156" s="560"/>
      <c r="AX156" s="560"/>
      <c r="AY156" s="560"/>
      <c r="AZ156" s="560"/>
      <c r="BA156" s="560"/>
      <c r="BB156" s="560"/>
      <c r="BC156" s="560"/>
      <c r="BD156" s="560"/>
      <c r="BE156" s="560"/>
      <c r="BF156" s="560"/>
      <c r="BG156" s="560"/>
      <c r="BH156" s="560"/>
      <c r="BI156" s="560"/>
    </row>
    <row r="157" spans="1:68" ht="13.5" hidden="1" customHeight="1">
      <c r="A157" s="14" t="s">
        <v>100</v>
      </c>
      <c r="B157" s="560"/>
      <c r="C157" s="560"/>
      <c r="D157" s="560"/>
      <c r="E157" s="560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560"/>
      <c r="BC157" s="560"/>
      <c r="BD157" s="560"/>
      <c r="BE157" s="560"/>
      <c r="BF157" s="560"/>
      <c r="BG157" s="560"/>
      <c r="BH157" s="560"/>
      <c r="BI157" s="560"/>
    </row>
    <row r="158" spans="1:68" ht="13.5" hidden="1" customHeight="1">
      <c r="A158" s="14" t="s">
        <v>101</v>
      </c>
      <c r="B158" s="560"/>
      <c r="C158" s="560"/>
      <c r="D158" s="560"/>
      <c r="E158" s="560"/>
      <c r="F158" s="560"/>
      <c r="G158" s="560"/>
      <c r="H158" s="560"/>
      <c r="I158" s="560"/>
      <c r="J158" s="560"/>
      <c r="K158" s="560"/>
      <c r="L158" s="560"/>
      <c r="M158" s="560"/>
      <c r="N158" s="560"/>
      <c r="O158" s="560"/>
      <c r="P158" s="560"/>
      <c r="Q158" s="560"/>
      <c r="R158" s="560"/>
      <c r="S158" s="560"/>
      <c r="T158" s="560"/>
      <c r="U158" s="560"/>
      <c r="V158" s="560"/>
      <c r="W158" s="560"/>
      <c r="X158" s="560"/>
      <c r="Y158" s="560"/>
      <c r="Z158" s="560"/>
      <c r="AA158" s="560"/>
      <c r="AB158" s="560"/>
      <c r="AC158" s="560"/>
      <c r="AD158" s="560"/>
      <c r="AE158" s="560"/>
      <c r="AF158" s="560"/>
      <c r="AG158" s="560"/>
      <c r="AH158" s="560"/>
      <c r="AI158" s="560"/>
      <c r="AJ158" s="560"/>
      <c r="AK158" s="560"/>
      <c r="AL158" s="560"/>
      <c r="AM158" s="560"/>
      <c r="AN158" s="560"/>
      <c r="AO158" s="560"/>
      <c r="AP158" s="560"/>
      <c r="AQ158" s="560"/>
      <c r="AR158" s="560"/>
      <c r="AS158" s="560"/>
      <c r="AT158" s="560"/>
      <c r="AU158" s="560"/>
      <c r="AV158" s="560"/>
      <c r="AW158" s="560"/>
      <c r="AX158" s="560"/>
      <c r="AY158" s="560"/>
      <c r="AZ158" s="560"/>
      <c r="BA158" s="560"/>
      <c r="BB158" s="560"/>
      <c r="BC158" s="560"/>
      <c r="BD158" s="560"/>
      <c r="BE158" s="560"/>
      <c r="BF158" s="560"/>
      <c r="BG158" s="560"/>
      <c r="BH158" s="560"/>
      <c r="BI158" s="560"/>
    </row>
    <row r="159" spans="1:68" ht="13.5" hidden="1" customHeight="1">
      <c r="A159" s="14" t="s">
        <v>102</v>
      </c>
      <c r="B159" s="560"/>
      <c r="C159" s="560"/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0"/>
      <c r="AD159" s="560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560"/>
      <c r="BC159" s="560"/>
      <c r="BD159" s="560"/>
      <c r="BE159" s="560"/>
      <c r="BF159" s="560"/>
      <c r="BG159" s="560"/>
      <c r="BH159" s="560"/>
      <c r="BI159" s="560"/>
    </row>
    <row r="160" spans="1:68" ht="13.5" hidden="1" customHeight="1">
      <c r="A160" s="14" t="s">
        <v>103</v>
      </c>
      <c r="B160" s="560"/>
      <c r="C160" s="560"/>
      <c r="D160" s="560"/>
      <c r="E160" s="560"/>
      <c r="F160" s="560"/>
      <c r="G160" s="560"/>
      <c r="H160" s="560"/>
      <c r="I160" s="560"/>
      <c r="J160" s="560"/>
      <c r="K160" s="560"/>
      <c r="L160" s="560"/>
      <c r="M160" s="560"/>
      <c r="N160" s="560"/>
      <c r="O160" s="560"/>
      <c r="P160" s="560"/>
      <c r="Q160" s="560"/>
      <c r="R160" s="560"/>
      <c r="S160" s="560"/>
      <c r="T160" s="560"/>
      <c r="U160" s="560"/>
      <c r="V160" s="560"/>
      <c r="W160" s="560"/>
      <c r="X160" s="560"/>
      <c r="Y160" s="560"/>
      <c r="Z160" s="560"/>
      <c r="AA160" s="560"/>
      <c r="AB160" s="560"/>
      <c r="AC160" s="560"/>
      <c r="AD160" s="560"/>
      <c r="AE160" s="560"/>
      <c r="AF160" s="560"/>
      <c r="AG160" s="560"/>
      <c r="AH160" s="560"/>
      <c r="AI160" s="560"/>
      <c r="AJ160" s="560"/>
      <c r="AK160" s="560"/>
      <c r="AL160" s="560"/>
      <c r="AM160" s="560"/>
      <c r="AN160" s="560"/>
      <c r="AO160" s="560"/>
      <c r="AP160" s="560"/>
      <c r="AQ160" s="560"/>
      <c r="AR160" s="560"/>
      <c r="AS160" s="560"/>
      <c r="AT160" s="560"/>
      <c r="AU160" s="560"/>
      <c r="AV160" s="560"/>
      <c r="AW160" s="560"/>
      <c r="AX160" s="560"/>
      <c r="AY160" s="560"/>
      <c r="AZ160" s="560"/>
      <c r="BA160" s="560"/>
      <c r="BB160" s="560"/>
      <c r="BC160" s="560"/>
      <c r="BD160" s="560"/>
      <c r="BE160" s="560"/>
      <c r="BF160" s="560"/>
      <c r="BG160" s="560"/>
      <c r="BH160" s="560"/>
      <c r="BI160" s="560"/>
    </row>
    <row r="161" spans="1:61" ht="13.5" hidden="1" customHeight="1">
      <c r="A161" s="14" t="s">
        <v>104</v>
      </c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</row>
    <row r="162" spans="1:61" ht="13.5" hidden="1" customHeight="1">
      <c r="A162" s="14" t="s">
        <v>105</v>
      </c>
      <c r="B162" s="560"/>
      <c r="C162" s="560"/>
      <c r="D162" s="560"/>
      <c r="E162" s="560"/>
      <c r="F162" s="560"/>
      <c r="G162" s="560"/>
      <c r="H162" s="560"/>
      <c r="I162" s="560"/>
      <c r="J162" s="560"/>
      <c r="K162" s="560"/>
      <c r="L162" s="560"/>
      <c r="M162" s="560"/>
      <c r="N162" s="560"/>
      <c r="O162" s="560"/>
      <c r="P162" s="560"/>
      <c r="Q162" s="56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0"/>
      <c r="AD162" s="560"/>
      <c r="AE162" s="560"/>
      <c r="AF162" s="560"/>
      <c r="AG162" s="560"/>
      <c r="AH162" s="560"/>
      <c r="AI162" s="560"/>
      <c r="AJ162" s="560"/>
      <c r="AK162" s="560"/>
      <c r="AL162" s="560"/>
      <c r="AM162" s="560"/>
      <c r="AN162" s="560"/>
      <c r="AO162" s="560"/>
      <c r="AP162" s="560"/>
      <c r="AQ162" s="560"/>
      <c r="AR162" s="560"/>
      <c r="AS162" s="560"/>
      <c r="AT162" s="560"/>
      <c r="AU162" s="560"/>
      <c r="AV162" s="560"/>
      <c r="AW162" s="560"/>
      <c r="AX162" s="560"/>
      <c r="AY162" s="560"/>
      <c r="AZ162" s="560"/>
      <c r="BA162" s="560"/>
      <c r="BB162" s="560"/>
      <c r="BC162" s="560"/>
      <c r="BD162" s="560"/>
      <c r="BE162" s="560"/>
      <c r="BF162" s="560"/>
      <c r="BG162" s="560"/>
      <c r="BH162" s="560"/>
      <c r="BI162" s="560"/>
    </row>
    <row r="163" spans="1:61" ht="13.5" hidden="1" customHeight="1">
      <c r="A163" s="14" t="s">
        <v>106</v>
      </c>
      <c r="B163" s="560"/>
      <c r="C163" s="560"/>
      <c r="D163" s="560"/>
      <c r="E163" s="560"/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0"/>
      <c r="AD163" s="560"/>
      <c r="AE163" s="560"/>
      <c r="AF163" s="560"/>
      <c r="AG163" s="560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0"/>
      <c r="BF163" s="560"/>
      <c r="BG163" s="560"/>
      <c r="BH163" s="560"/>
      <c r="BI163" s="560"/>
    </row>
    <row r="164" spans="1:61" ht="13.5" hidden="1" customHeight="1">
      <c r="A164" s="14" t="s">
        <v>107</v>
      </c>
      <c r="B164" s="560"/>
      <c r="C164" s="560"/>
      <c r="D164" s="560"/>
      <c r="E164" s="560"/>
      <c r="F164" s="560"/>
      <c r="G164" s="560"/>
      <c r="H164" s="560"/>
      <c r="I164" s="560"/>
      <c r="J164" s="560"/>
      <c r="K164" s="560"/>
      <c r="L164" s="560"/>
      <c r="M164" s="560"/>
      <c r="N164" s="560"/>
      <c r="O164" s="560"/>
      <c r="P164" s="560"/>
      <c r="Q164" s="560"/>
      <c r="R164" s="560"/>
      <c r="S164" s="560"/>
      <c r="T164" s="560"/>
      <c r="U164" s="560"/>
      <c r="V164" s="560"/>
      <c r="W164" s="560"/>
      <c r="X164" s="560"/>
      <c r="Y164" s="560"/>
      <c r="Z164" s="560"/>
      <c r="AA164" s="560"/>
      <c r="AB164" s="560"/>
      <c r="AC164" s="560"/>
      <c r="AD164" s="560"/>
      <c r="AE164" s="560"/>
      <c r="AF164" s="560"/>
      <c r="AG164" s="560"/>
      <c r="AH164" s="560"/>
      <c r="AI164" s="560"/>
      <c r="AJ164" s="560"/>
      <c r="AK164" s="560"/>
      <c r="AL164" s="560"/>
      <c r="AM164" s="560"/>
      <c r="AN164" s="560"/>
      <c r="AO164" s="560"/>
      <c r="AP164" s="560"/>
      <c r="AQ164" s="560"/>
      <c r="AR164" s="560"/>
      <c r="AS164" s="560"/>
      <c r="AT164" s="560"/>
      <c r="AU164" s="560"/>
      <c r="AV164" s="560"/>
      <c r="AW164" s="560"/>
      <c r="AX164" s="560"/>
      <c r="AY164" s="560"/>
      <c r="AZ164" s="560"/>
      <c r="BA164" s="560"/>
      <c r="BB164" s="560"/>
      <c r="BC164" s="560"/>
      <c r="BD164" s="560"/>
      <c r="BE164" s="560"/>
      <c r="BF164" s="560"/>
      <c r="BG164" s="560"/>
      <c r="BH164" s="560"/>
      <c r="BI164" s="560"/>
    </row>
    <row r="165" spans="1:61" ht="13.5" hidden="1" customHeight="1">
      <c r="A165" s="14" t="s">
        <v>108</v>
      </c>
      <c r="B165" s="560"/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0"/>
      <c r="N165" s="560"/>
      <c r="O165" s="560"/>
      <c r="P165" s="560"/>
      <c r="Q165" s="560"/>
      <c r="R165" s="560"/>
      <c r="S165" s="560"/>
      <c r="T165" s="560"/>
      <c r="U165" s="560"/>
      <c r="V165" s="560"/>
      <c r="W165" s="560"/>
      <c r="X165" s="560"/>
      <c r="Y165" s="560"/>
      <c r="Z165" s="560"/>
      <c r="AA165" s="560"/>
      <c r="AB165" s="560"/>
      <c r="AC165" s="560"/>
      <c r="AD165" s="560"/>
      <c r="AE165" s="560"/>
      <c r="AF165" s="560"/>
      <c r="AG165" s="560"/>
      <c r="AH165" s="560"/>
      <c r="AI165" s="560"/>
      <c r="AJ165" s="560"/>
      <c r="AK165" s="560"/>
      <c r="AL165" s="560"/>
      <c r="AM165" s="560"/>
      <c r="AN165" s="560"/>
      <c r="AO165" s="560"/>
      <c r="AP165" s="560"/>
      <c r="AQ165" s="560"/>
      <c r="AR165" s="560"/>
      <c r="AS165" s="560"/>
      <c r="AT165" s="560"/>
      <c r="AU165" s="560"/>
      <c r="AV165" s="560"/>
      <c r="AW165" s="560"/>
      <c r="AX165" s="560"/>
      <c r="AY165" s="560"/>
      <c r="AZ165" s="560"/>
      <c r="BA165" s="560"/>
      <c r="BB165" s="560"/>
      <c r="BC165" s="560"/>
      <c r="BD165" s="560"/>
      <c r="BE165" s="560"/>
      <c r="BF165" s="560"/>
      <c r="BG165" s="560"/>
      <c r="BH165" s="560"/>
      <c r="BI165" s="560"/>
    </row>
    <row r="166" spans="1:61" ht="13.5" hidden="1" customHeight="1">
      <c r="A166" s="14" t="s">
        <v>109</v>
      </c>
      <c r="B166" s="560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0"/>
      <c r="U166" s="560"/>
      <c r="V166" s="560"/>
      <c r="W166" s="560"/>
      <c r="X166" s="560"/>
      <c r="Y166" s="560"/>
      <c r="Z166" s="560"/>
      <c r="AA166" s="560"/>
      <c r="AB166" s="560"/>
      <c r="AC166" s="560"/>
      <c r="AD166" s="560"/>
      <c r="AE166" s="560"/>
      <c r="AF166" s="560"/>
      <c r="AG166" s="560"/>
      <c r="AH166" s="560"/>
      <c r="AI166" s="560"/>
      <c r="AJ166" s="560"/>
      <c r="AK166" s="560"/>
      <c r="AL166" s="560"/>
      <c r="AM166" s="560"/>
      <c r="AN166" s="560"/>
      <c r="AO166" s="560"/>
      <c r="AP166" s="560"/>
      <c r="AQ166" s="560"/>
      <c r="AR166" s="560"/>
      <c r="AS166" s="560"/>
      <c r="AT166" s="560"/>
      <c r="AU166" s="560"/>
      <c r="AV166" s="560"/>
      <c r="AW166" s="560"/>
      <c r="AX166" s="560"/>
      <c r="AY166" s="560"/>
      <c r="AZ166" s="560"/>
      <c r="BA166" s="560"/>
      <c r="BB166" s="560"/>
      <c r="BC166" s="560"/>
      <c r="BD166" s="560"/>
      <c r="BE166" s="560"/>
      <c r="BF166" s="560"/>
      <c r="BG166" s="560"/>
      <c r="BH166" s="560"/>
      <c r="BI166" s="560"/>
    </row>
    <row r="167" spans="1:61" ht="13.5" hidden="1" customHeight="1">
      <c r="A167" s="15" t="s">
        <v>130</v>
      </c>
      <c r="B167" s="560"/>
      <c r="C167" s="560"/>
      <c r="D167" s="560"/>
      <c r="E167" s="560"/>
      <c r="F167" s="560"/>
      <c r="G167" s="560"/>
      <c r="H167" s="560"/>
      <c r="I167" s="560"/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560"/>
      <c r="U167" s="560"/>
      <c r="V167" s="560"/>
      <c r="W167" s="560"/>
      <c r="X167" s="560"/>
      <c r="Y167" s="560"/>
      <c r="Z167" s="560"/>
      <c r="AA167" s="560"/>
      <c r="AB167" s="560"/>
      <c r="AC167" s="560"/>
      <c r="AD167" s="560"/>
      <c r="AE167" s="560"/>
      <c r="AF167" s="560"/>
      <c r="AG167" s="560"/>
      <c r="AH167" s="560"/>
      <c r="AI167" s="560"/>
      <c r="AJ167" s="560"/>
      <c r="AK167" s="560"/>
      <c r="AL167" s="560"/>
      <c r="AM167" s="560"/>
      <c r="AN167" s="560"/>
      <c r="AO167" s="560"/>
      <c r="AP167" s="560"/>
      <c r="AQ167" s="560"/>
      <c r="AR167" s="560"/>
      <c r="AS167" s="560"/>
      <c r="AT167" s="560"/>
      <c r="AU167" s="560"/>
      <c r="AV167" s="560"/>
      <c r="AW167" s="560"/>
      <c r="AX167" s="560"/>
      <c r="AY167" s="560"/>
      <c r="AZ167" s="560"/>
      <c r="BA167" s="560"/>
      <c r="BB167" s="560"/>
      <c r="BC167" s="560"/>
      <c r="BD167" s="560"/>
      <c r="BE167" s="560"/>
      <c r="BF167" s="560"/>
      <c r="BG167" s="560"/>
      <c r="BH167" s="560"/>
      <c r="BI167" s="560"/>
    </row>
    <row r="168" spans="1:61" ht="13.5" hidden="1" customHeight="1"/>
    <row r="169" spans="1:61" ht="13.5" hidden="1" customHeight="1">
      <c r="A169" s="558" t="s">
        <v>1</v>
      </c>
      <c r="B169" s="557" t="s">
        <v>147</v>
      </c>
      <c r="C169" s="557"/>
      <c r="D169" s="557"/>
      <c r="E169" s="557"/>
      <c r="F169" s="557"/>
      <c r="G169" s="557"/>
      <c r="H169" s="557"/>
      <c r="I169" s="557"/>
      <c r="J169" s="557"/>
      <c r="K169" s="557"/>
      <c r="L169" s="557"/>
      <c r="M169" s="557"/>
      <c r="N169" s="557"/>
      <c r="O169" s="557"/>
      <c r="P169" s="557"/>
      <c r="Q169" s="557"/>
      <c r="R169" s="557"/>
      <c r="S169" s="557"/>
      <c r="T169" s="557" t="s">
        <v>126</v>
      </c>
      <c r="U169" s="557"/>
      <c r="V169" s="557"/>
      <c r="W169" s="557"/>
      <c r="X169" s="557"/>
      <c r="Y169" s="557"/>
      <c r="Z169" s="557"/>
      <c r="AA169" s="557"/>
      <c r="AB169" s="557"/>
      <c r="AC169" s="557" t="s">
        <v>127</v>
      </c>
      <c r="AD169" s="557"/>
      <c r="AE169" s="557"/>
      <c r="AF169" s="557"/>
      <c r="AG169" s="557"/>
      <c r="AH169" s="557"/>
      <c r="AI169" s="557"/>
      <c r="AJ169" s="557"/>
      <c r="AK169" s="557"/>
      <c r="AL169" s="557"/>
      <c r="AM169" s="557"/>
      <c r="AN169" s="557"/>
      <c r="AO169" s="557"/>
      <c r="AP169" s="557"/>
      <c r="AQ169" s="558" t="s">
        <v>128</v>
      </c>
      <c r="AR169" s="558"/>
      <c r="AS169" s="558"/>
      <c r="AT169" s="558" t="s">
        <v>129</v>
      </c>
      <c r="AU169" s="558"/>
      <c r="AV169" s="558"/>
      <c r="AW169" s="557" t="s">
        <v>130</v>
      </c>
      <c r="AX169" s="557"/>
      <c r="AY169" s="557"/>
      <c r="AZ169" s="557" t="s">
        <v>131</v>
      </c>
      <c r="BA169" s="557"/>
      <c r="BB169" s="557"/>
      <c r="BC169" s="557"/>
      <c r="BD169" s="558" t="s">
        <v>132</v>
      </c>
      <c r="BE169" s="558"/>
      <c r="BF169" s="558"/>
    </row>
    <row r="170" spans="1:61" ht="13.5" hidden="1" customHeight="1">
      <c r="A170" s="558"/>
      <c r="B170" s="557"/>
      <c r="C170" s="557"/>
      <c r="D170" s="557"/>
      <c r="E170" s="557"/>
      <c r="F170" s="557"/>
      <c r="G170" s="557"/>
      <c r="H170" s="557"/>
      <c r="I170" s="557"/>
      <c r="J170" s="557"/>
      <c r="K170" s="557"/>
      <c r="L170" s="557"/>
      <c r="M170" s="557"/>
      <c r="N170" s="557"/>
      <c r="O170" s="557"/>
      <c r="P170" s="557"/>
      <c r="Q170" s="557"/>
      <c r="R170" s="557"/>
      <c r="S170" s="557"/>
      <c r="T170" s="557"/>
      <c r="U170" s="557"/>
      <c r="V170" s="557"/>
      <c r="W170" s="557"/>
      <c r="X170" s="557"/>
      <c r="Y170" s="557"/>
      <c r="Z170" s="557"/>
      <c r="AA170" s="557"/>
      <c r="AB170" s="557"/>
      <c r="AC170" s="557" t="s">
        <v>148</v>
      </c>
      <c r="AD170" s="557"/>
      <c r="AE170" s="557"/>
      <c r="AF170" s="557"/>
      <c r="AG170" s="557"/>
      <c r="AH170" s="557"/>
      <c r="AI170" s="557"/>
      <c r="AJ170" s="557" t="s">
        <v>149</v>
      </c>
      <c r="AK170" s="557"/>
      <c r="AL170" s="557"/>
      <c r="AM170" s="557"/>
      <c r="AN170" s="557"/>
      <c r="AO170" s="557"/>
      <c r="AP170" s="557"/>
      <c r="AQ170" s="557" t="s">
        <v>137</v>
      </c>
      <c r="AR170" s="557"/>
      <c r="AS170" s="557"/>
      <c r="AT170" s="558"/>
      <c r="AU170" s="558"/>
      <c r="AV170" s="558"/>
      <c r="AW170" s="557"/>
      <c r="AX170" s="557"/>
      <c r="AY170" s="557"/>
      <c r="AZ170" s="557"/>
      <c r="BA170" s="557"/>
      <c r="BB170" s="557"/>
      <c r="BC170" s="557"/>
      <c r="BD170" s="558"/>
      <c r="BE170" s="558"/>
      <c r="BF170" s="558"/>
    </row>
    <row r="171" spans="1:61" ht="13.5" hidden="1" customHeight="1">
      <c r="A171" s="558"/>
      <c r="B171" s="557" t="s">
        <v>130</v>
      </c>
      <c r="C171" s="557"/>
      <c r="D171" s="557"/>
      <c r="E171" s="557"/>
      <c r="F171" s="557"/>
      <c r="G171" s="557"/>
      <c r="H171" s="557" t="s">
        <v>138</v>
      </c>
      <c r="I171" s="557"/>
      <c r="J171" s="557"/>
      <c r="K171" s="557"/>
      <c r="L171" s="557"/>
      <c r="M171" s="557"/>
      <c r="N171" s="557" t="s">
        <v>139</v>
      </c>
      <c r="O171" s="557"/>
      <c r="P171" s="557"/>
      <c r="Q171" s="557"/>
      <c r="R171" s="557"/>
      <c r="S171" s="557"/>
      <c r="T171" s="557" t="s">
        <v>130</v>
      </c>
      <c r="U171" s="557"/>
      <c r="V171" s="557"/>
      <c r="W171" s="557" t="s">
        <v>138</v>
      </c>
      <c r="X171" s="557"/>
      <c r="Y171" s="557"/>
      <c r="Z171" s="557" t="s">
        <v>139</v>
      </c>
      <c r="AA171" s="557"/>
      <c r="AB171" s="557"/>
      <c r="AC171" s="557" t="s">
        <v>130</v>
      </c>
      <c r="AD171" s="557"/>
      <c r="AE171" s="557"/>
      <c r="AF171" s="557" t="s">
        <v>138</v>
      </c>
      <c r="AG171" s="557"/>
      <c r="AH171" s="557" t="s">
        <v>139</v>
      </c>
      <c r="AI171" s="557"/>
      <c r="AJ171" s="557" t="s">
        <v>130</v>
      </c>
      <c r="AK171" s="557"/>
      <c r="AL171" s="557"/>
      <c r="AM171" s="557" t="s">
        <v>138</v>
      </c>
      <c r="AN171" s="557"/>
      <c r="AO171" s="557" t="s">
        <v>139</v>
      </c>
      <c r="AP171" s="557"/>
      <c r="AQ171" s="557"/>
      <c r="AR171" s="557"/>
      <c r="AS171" s="557"/>
      <c r="AT171" s="558"/>
      <c r="AU171" s="558"/>
      <c r="AV171" s="558"/>
      <c r="AW171" s="557"/>
      <c r="AX171" s="557"/>
      <c r="AY171" s="557"/>
      <c r="AZ171" s="557"/>
      <c r="BA171" s="557"/>
      <c r="BB171" s="557"/>
      <c r="BC171" s="557"/>
      <c r="BD171" s="558"/>
      <c r="BE171" s="558"/>
      <c r="BF171" s="558"/>
    </row>
    <row r="172" spans="1:61" ht="13.5" hidden="1" customHeight="1">
      <c r="A172" s="558"/>
      <c r="B172" s="561" t="s">
        <v>140</v>
      </c>
      <c r="C172" s="561"/>
      <c r="D172" s="561"/>
      <c r="E172" s="562" t="s">
        <v>150</v>
      </c>
      <c r="F172" s="562"/>
      <c r="G172" s="562"/>
      <c r="H172" s="561" t="s">
        <v>140</v>
      </c>
      <c r="I172" s="561"/>
      <c r="J172" s="561"/>
      <c r="K172" s="562" t="s">
        <v>150</v>
      </c>
      <c r="L172" s="562"/>
      <c r="M172" s="562"/>
      <c r="N172" s="561" t="s">
        <v>140</v>
      </c>
      <c r="O172" s="561"/>
      <c r="P172" s="561"/>
      <c r="Q172" s="562" t="s">
        <v>150</v>
      </c>
      <c r="R172" s="562"/>
      <c r="S172" s="562"/>
      <c r="T172" s="561" t="s">
        <v>140</v>
      </c>
      <c r="U172" s="561"/>
      <c r="V172" s="561"/>
      <c r="W172" s="561" t="s">
        <v>140</v>
      </c>
      <c r="X172" s="561"/>
      <c r="Y172" s="561"/>
      <c r="Z172" s="561" t="s">
        <v>140</v>
      </c>
      <c r="AA172" s="561"/>
      <c r="AB172" s="561"/>
      <c r="AC172" s="561" t="s">
        <v>140</v>
      </c>
      <c r="AD172" s="561"/>
      <c r="AE172" s="561"/>
      <c r="AF172" s="561" t="s">
        <v>140</v>
      </c>
      <c r="AG172" s="561"/>
      <c r="AH172" s="561" t="s">
        <v>140</v>
      </c>
      <c r="AI172" s="561"/>
      <c r="AJ172" s="561" t="s">
        <v>140</v>
      </c>
      <c r="AK172" s="561"/>
      <c r="AL172" s="561"/>
      <c r="AM172" s="561" t="s">
        <v>140</v>
      </c>
      <c r="AN172" s="561"/>
      <c r="AO172" s="561" t="s">
        <v>140</v>
      </c>
      <c r="AP172" s="561"/>
      <c r="AQ172" s="561" t="s">
        <v>140</v>
      </c>
      <c r="AR172" s="561"/>
      <c r="AS172" s="561"/>
      <c r="AT172" s="561" t="s">
        <v>140</v>
      </c>
      <c r="AU172" s="561"/>
      <c r="AV172" s="561"/>
      <c r="AW172" s="561" t="s">
        <v>140</v>
      </c>
      <c r="AX172" s="561"/>
      <c r="AY172" s="561"/>
      <c r="AZ172" s="557"/>
      <c r="BA172" s="557"/>
      <c r="BB172" s="557"/>
      <c r="BC172" s="557"/>
      <c r="BD172" s="558"/>
      <c r="BE172" s="558"/>
      <c r="BF172" s="558"/>
    </row>
    <row r="173" spans="1:61" ht="13.5" hidden="1" customHeight="1">
      <c r="A173" s="2" t="s">
        <v>99</v>
      </c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  <c r="AA173" s="560"/>
      <c r="AB173" s="560"/>
      <c r="AC173" s="560"/>
      <c r="AD173" s="560"/>
      <c r="AE173" s="560"/>
      <c r="AF173" s="560"/>
      <c r="AG173" s="560"/>
      <c r="AH173" s="560"/>
      <c r="AI173" s="560"/>
      <c r="AJ173" s="560"/>
      <c r="AK173" s="560"/>
      <c r="AL173" s="560"/>
      <c r="AM173" s="560"/>
      <c r="AN173" s="560"/>
      <c r="AO173" s="560"/>
      <c r="AP173" s="560"/>
      <c r="AQ173" s="560"/>
      <c r="AR173" s="560"/>
      <c r="AS173" s="560"/>
      <c r="AT173" s="560"/>
      <c r="AU173" s="560"/>
      <c r="AV173" s="560"/>
      <c r="AW173" s="560"/>
      <c r="AX173" s="560"/>
      <c r="AY173" s="560"/>
      <c r="AZ173" s="560"/>
      <c r="BA173" s="560"/>
      <c r="BB173" s="560"/>
      <c r="BC173" s="560"/>
      <c r="BD173" s="560"/>
      <c r="BE173" s="560"/>
      <c r="BF173" s="560"/>
    </row>
    <row r="174" spans="1:61" ht="13.5" hidden="1" customHeight="1">
      <c r="A174" s="2" t="s">
        <v>100</v>
      </c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560"/>
      <c r="Z174" s="560"/>
      <c r="AA174" s="560"/>
      <c r="AB174" s="560"/>
      <c r="AC174" s="560"/>
      <c r="AD174" s="560"/>
      <c r="AE174" s="560"/>
      <c r="AF174" s="560"/>
      <c r="AG174" s="560"/>
      <c r="AH174" s="560"/>
      <c r="AI174" s="560"/>
      <c r="AJ174" s="560"/>
      <c r="AK174" s="560"/>
      <c r="AL174" s="560"/>
      <c r="AM174" s="560"/>
      <c r="AN174" s="560"/>
      <c r="AO174" s="560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  <c r="BB174" s="560"/>
      <c r="BC174" s="560"/>
      <c r="BD174" s="560"/>
      <c r="BE174" s="560"/>
      <c r="BF174" s="560"/>
    </row>
    <row r="175" spans="1:61" ht="13.5" hidden="1" customHeight="1">
      <c r="A175" s="2" t="s">
        <v>101</v>
      </c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0"/>
      <c r="AD175" s="560"/>
      <c r="AE175" s="560"/>
      <c r="AF175" s="560"/>
      <c r="AG175" s="560"/>
      <c r="AH175" s="560"/>
      <c r="AI175" s="560"/>
      <c r="AJ175" s="560"/>
      <c r="AK175" s="560"/>
      <c r="AL175" s="560"/>
      <c r="AM175" s="560"/>
      <c r="AN175" s="560"/>
      <c r="AO175" s="560"/>
      <c r="AP175" s="560"/>
      <c r="AQ175" s="560"/>
      <c r="AR175" s="560"/>
      <c r="AS175" s="560"/>
      <c r="AT175" s="560"/>
      <c r="AU175" s="560"/>
      <c r="AV175" s="560"/>
      <c r="AW175" s="560"/>
      <c r="AX175" s="560"/>
      <c r="AY175" s="560"/>
      <c r="AZ175" s="560"/>
      <c r="BA175" s="560"/>
      <c r="BB175" s="560"/>
      <c r="BC175" s="560"/>
      <c r="BD175" s="560"/>
      <c r="BE175" s="560"/>
      <c r="BF175" s="560"/>
    </row>
    <row r="176" spans="1:61" ht="13.5" hidden="1" customHeight="1">
      <c r="A176" s="2" t="s">
        <v>102</v>
      </c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0"/>
      <c r="AD176" s="560"/>
      <c r="AE176" s="560"/>
      <c r="AF176" s="560"/>
      <c r="AG176" s="560"/>
      <c r="AH176" s="560"/>
      <c r="AI176" s="560"/>
      <c r="AJ176" s="560"/>
      <c r="AK176" s="560"/>
      <c r="AL176" s="560"/>
      <c r="AM176" s="560"/>
      <c r="AN176" s="560"/>
      <c r="AO176" s="560"/>
      <c r="AP176" s="560"/>
      <c r="AQ176" s="560"/>
      <c r="AR176" s="560"/>
      <c r="AS176" s="560"/>
      <c r="AT176" s="560"/>
      <c r="AU176" s="560"/>
      <c r="AV176" s="560"/>
      <c r="AW176" s="560"/>
      <c r="AX176" s="560"/>
      <c r="AY176" s="560"/>
      <c r="AZ176" s="560"/>
      <c r="BA176" s="560"/>
      <c r="BB176" s="560"/>
      <c r="BC176" s="560"/>
      <c r="BD176" s="560"/>
      <c r="BE176" s="560"/>
      <c r="BF176" s="560"/>
    </row>
    <row r="177" spans="1:59" ht="13.5" hidden="1" customHeight="1">
      <c r="A177" s="2" t="s">
        <v>103</v>
      </c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0"/>
      <c r="AD177" s="560"/>
      <c r="AE177" s="560"/>
      <c r="AF177" s="560"/>
      <c r="AG177" s="560"/>
      <c r="AH177" s="560"/>
      <c r="AI177" s="560"/>
      <c r="AJ177" s="560"/>
      <c r="AK177" s="560"/>
      <c r="AL177" s="560"/>
      <c r="AM177" s="560"/>
      <c r="AN177" s="560"/>
      <c r="AO177" s="560"/>
      <c r="AP177" s="560"/>
      <c r="AQ177" s="560"/>
      <c r="AR177" s="560"/>
      <c r="AS177" s="560"/>
      <c r="AT177" s="560"/>
      <c r="AU177" s="560"/>
      <c r="AV177" s="560"/>
      <c r="AW177" s="560"/>
      <c r="AX177" s="560"/>
      <c r="AY177" s="560"/>
      <c r="AZ177" s="560"/>
      <c r="BA177" s="560"/>
      <c r="BB177" s="560"/>
      <c r="BC177" s="560"/>
      <c r="BD177" s="560"/>
      <c r="BE177" s="560"/>
      <c r="BF177" s="560"/>
    </row>
    <row r="178" spans="1:59" ht="13.5" hidden="1" customHeight="1">
      <c r="A178" s="16" t="s">
        <v>130</v>
      </c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0"/>
      <c r="AD178" s="560"/>
      <c r="AE178" s="560"/>
      <c r="AF178" s="560"/>
      <c r="AG178" s="560"/>
      <c r="AH178" s="560"/>
      <c r="AI178" s="560"/>
      <c r="AJ178" s="560"/>
      <c r="AK178" s="560"/>
      <c r="AL178" s="560"/>
      <c r="AM178" s="560"/>
      <c r="AN178" s="560"/>
      <c r="AO178" s="560"/>
      <c r="AP178" s="560"/>
      <c r="AQ178" s="560"/>
      <c r="AR178" s="560"/>
      <c r="AS178" s="560"/>
      <c r="AT178" s="560"/>
      <c r="AU178" s="560"/>
      <c r="AV178" s="560"/>
      <c r="AW178" s="560"/>
      <c r="AX178" s="560"/>
      <c r="AY178" s="560"/>
      <c r="AZ178" s="560"/>
      <c r="BA178" s="560"/>
      <c r="BB178" s="560"/>
      <c r="BC178" s="560"/>
      <c r="BD178" s="560"/>
      <c r="BE178" s="560"/>
      <c r="BF178" s="560"/>
    </row>
    <row r="179" spans="1:59" ht="13.5" hidden="1" customHeight="1"/>
    <row r="180" spans="1:59" ht="13.5" hidden="1" customHeight="1">
      <c r="A180" s="558" t="s">
        <v>1</v>
      </c>
      <c r="B180" s="557" t="s">
        <v>151</v>
      </c>
      <c r="C180" s="557"/>
      <c r="D180" s="557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557"/>
      <c r="Q180" s="557"/>
      <c r="R180" s="557"/>
      <c r="S180" s="557"/>
      <c r="T180" s="557" t="s">
        <v>126</v>
      </c>
      <c r="U180" s="557"/>
      <c r="V180" s="557"/>
      <c r="W180" s="557"/>
      <c r="X180" s="557"/>
      <c r="Y180" s="557"/>
      <c r="Z180" s="557"/>
      <c r="AA180" s="557"/>
      <c r="AB180" s="557"/>
      <c r="AC180" s="557" t="s">
        <v>127</v>
      </c>
      <c r="AD180" s="557"/>
      <c r="AE180" s="557"/>
      <c r="AF180" s="557"/>
      <c r="AG180" s="557"/>
      <c r="AH180" s="557"/>
      <c r="AI180" s="557"/>
      <c r="AJ180" s="558" t="s">
        <v>128</v>
      </c>
      <c r="AK180" s="558"/>
      <c r="AL180" s="558"/>
      <c r="AM180" s="558" t="s">
        <v>129</v>
      </c>
      <c r="AN180" s="558"/>
      <c r="AO180" s="558"/>
      <c r="AP180" s="557" t="s">
        <v>130</v>
      </c>
      <c r="AQ180" s="557"/>
      <c r="AR180" s="557"/>
      <c r="AS180" s="557" t="s">
        <v>131</v>
      </c>
      <c r="AT180" s="557"/>
      <c r="AU180" s="557"/>
      <c r="AV180" s="557"/>
      <c r="AW180" s="558" t="s">
        <v>132</v>
      </c>
      <c r="AX180" s="558"/>
      <c r="AY180" s="558"/>
      <c r="AZ180" s="17"/>
      <c r="BA180" s="18"/>
      <c r="BB180" s="18"/>
      <c r="BC180" s="19"/>
      <c r="BD180" s="19"/>
      <c r="BE180" s="18"/>
      <c r="BF180" s="19"/>
      <c r="BG180" s="18"/>
    </row>
    <row r="181" spans="1:59" ht="13.5" hidden="1" customHeight="1">
      <c r="A181" s="558"/>
      <c r="B181" s="557"/>
      <c r="C181" s="557"/>
      <c r="D181" s="557"/>
      <c r="E181" s="557"/>
      <c r="F181" s="557"/>
      <c r="G181" s="557"/>
      <c r="H181" s="557"/>
      <c r="I181" s="557"/>
      <c r="J181" s="557"/>
      <c r="K181" s="557"/>
      <c r="L181" s="557"/>
      <c r="M181" s="557"/>
      <c r="N181" s="557"/>
      <c r="O181" s="557"/>
      <c r="P181" s="557"/>
      <c r="Q181" s="557"/>
      <c r="R181" s="557"/>
      <c r="S181" s="557"/>
      <c r="T181" s="557"/>
      <c r="U181" s="557"/>
      <c r="V181" s="557"/>
      <c r="W181" s="557"/>
      <c r="X181" s="557"/>
      <c r="Y181" s="557"/>
      <c r="Z181" s="557"/>
      <c r="AA181" s="557"/>
      <c r="AB181" s="557"/>
      <c r="AC181" s="557" t="s">
        <v>149</v>
      </c>
      <c r="AD181" s="557"/>
      <c r="AE181" s="557"/>
      <c r="AF181" s="557"/>
      <c r="AG181" s="557"/>
      <c r="AH181" s="557"/>
      <c r="AI181" s="557"/>
      <c r="AJ181" s="557" t="s">
        <v>137</v>
      </c>
      <c r="AK181" s="557"/>
      <c r="AL181" s="557"/>
      <c r="AM181" s="558"/>
      <c r="AN181" s="558"/>
      <c r="AO181" s="558"/>
      <c r="AP181" s="557"/>
      <c r="AQ181" s="557"/>
      <c r="AR181" s="557"/>
      <c r="AS181" s="557"/>
      <c r="AT181" s="557"/>
      <c r="AU181" s="557"/>
      <c r="AV181" s="557"/>
      <c r="AW181" s="558"/>
      <c r="AX181" s="558"/>
      <c r="AY181" s="558"/>
      <c r="AZ181" s="19"/>
      <c r="BA181" s="18"/>
      <c r="BB181" s="18"/>
      <c r="BC181" s="19"/>
      <c r="BD181" s="18"/>
      <c r="BE181" s="18"/>
      <c r="BF181" s="19"/>
      <c r="BG181" s="18"/>
    </row>
    <row r="182" spans="1:59" ht="13.5" hidden="1" customHeight="1">
      <c r="A182" s="558"/>
      <c r="B182" s="557" t="s">
        <v>130</v>
      </c>
      <c r="C182" s="557"/>
      <c r="D182" s="557"/>
      <c r="E182" s="557"/>
      <c r="F182" s="557"/>
      <c r="G182" s="557"/>
      <c r="H182" s="557" t="s">
        <v>138</v>
      </c>
      <c r="I182" s="557"/>
      <c r="J182" s="557"/>
      <c r="K182" s="557"/>
      <c r="L182" s="557"/>
      <c r="M182" s="557"/>
      <c r="N182" s="557" t="s">
        <v>139</v>
      </c>
      <c r="O182" s="557"/>
      <c r="P182" s="557"/>
      <c r="Q182" s="557"/>
      <c r="R182" s="557"/>
      <c r="S182" s="557"/>
      <c r="T182" s="557" t="s">
        <v>130</v>
      </c>
      <c r="U182" s="557"/>
      <c r="V182" s="557"/>
      <c r="W182" s="557" t="s">
        <v>138</v>
      </c>
      <c r="X182" s="557"/>
      <c r="Y182" s="557"/>
      <c r="Z182" s="557" t="s">
        <v>139</v>
      </c>
      <c r="AA182" s="557"/>
      <c r="AB182" s="557"/>
      <c r="AC182" s="557" t="s">
        <v>130</v>
      </c>
      <c r="AD182" s="557"/>
      <c r="AE182" s="557"/>
      <c r="AF182" s="557" t="s">
        <v>138</v>
      </c>
      <c r="AG182" s="557"/>
      <c r="AH182" s="557" t="s">
        <v>139</v>
      </c>
      <c r="AI182" s="557"/>
      <c r="AJ182" s="557"/>
      <c r="AK182" s="557"/>
      <c r="AL182" s="557"/>
      <c r="AM182" s="558"/>
      <c r="AN182" s="558"/>
      <c r="AO182" s="558"/>
      <c r="AP182" s="557"/>
      <c r="AQ182" s="557"/>
      <c r="AR182" s="557"/>
      <c r="AS182" s="557"/>
      <c r="AT182" s="557"/>
      <c r="AU182" s="557"/>
      <c r="AV182" s="557"/>
      <c r="AW182" s="558"/>
      <c r="AX182" s="558"/>
      <c r="AY182" s="558"/>
      <c r="AZ182" s="19"/>
      <c r="BA182" s="18"/>
      <c r="BB182" s="18"/>
      <c r="BC182" s="19"/>
      <c r="BD182" s="18"/>
      <c r="BE182" s="18"/>
      <c r="BF182" s="19"/>
      <c r="BG182" s="18"/>
    </row>
    <row r="183" spans="1:59" ht="13.5" hidden="1" customHeight="1">
      <c r="A183" s="558"/>
      <c r="B183" s="561" t="s">
        <v>140</v>
      </c>
      <c r="C183" s="561"/>
      <c r="D183" s="561"/>
      <c r="E183" s="562" t="s">
        <v>150</v>
      </c>
      <c r="F183" s="562"/>
      <c r="G183" s="562"/>
      <c r="H183" s="561" t="s">
        <v>140</v>
      </c>
      <c r="I183" s="561"/>
      <c r="J183" s="561"/>
      <c r="K183" s="562" t="s">
        <v>150</v>
      </c>
      <c r="L183" s="562"/>
      <c r="M183" s="562"/>
      <c r="N183" s="561" t="s">
        <v>140</v>
      </c>
      <c r="O183" s="561"/>
      <c r="P183" s="561"/>
      <c r="Q183" s="562" t="s">
        <v>150</v>
      </c>
      <c r="R183" s="562"/>
      <c r="S183" s="562"/>
      <c r="T183" s="561" t="s">
        <v>140</v>
      </c>
      <c r="U183" s="561"/>
      <c r="V183" s="561"/>
      <c r="W183" s="561" t="s">
        <v>140</v>
      </c>
      <c r="X183" s="561"/>
      <c r="Y183" s="561"/>
      <c r="Z183" s="561" t="s">
        <v>140</v>
      </c>
      <c r="AA183" s="561"/>
      <c r="AB183" s="561"/>
      <c r="AC183" s="561" t="s">
        <v>140</v>
      </c>
      <c r="AD183" s="561"/>
      <c r="AE183" s="561"/>
      <c r="AF183" s="561" t="s">
        <v>140</v>
      </c>
      <c r="AG183" s="561"/>
      <c r="AH183" s="561" t="s">
        <v>140</v>
      </c>
      <c r="AI183" s="561"/>
      <c r="AJ183" s="561" t="s">
        <v>140</v>
      </c>
      <c r="AK183" s="561"/>
      <c r="AL183" s="561"/>
      <c r="AM183" s="561" t="s">
        <v>140</v>
      </c>
      <c r="AN183" s="561"/>
      <c r="AO183" s="561"/>
      <c r="AP183" s="561" t="s">
        <v>140</v>
      </c>
      <c r="AQ183" s="561"/>
      <c r="AR183" s="561"/>
      <c r="AS183" s="557"/>
      <c r="AT183" s="557"/>
      <c r="AU183" s="557"/>
      <c r="AV183" s="557"/>
      <c r="AW183" s="558"/>
      <c r="AX183" s="558"/>
      <c r="AY183" s="558"/>
      <c r="AZ183" s="19"/>
      <c r="BA183" s="18"/>
      <c r="BB183" s="18"/>
      <c r="BC183" s="19"/>
      <c r="BD183" s="18"/>
      <c r="BE183" s="18"/>
      <c r="BF183" s="19"/>
      <c r="BG183" s="18"/>
    </row>
    <row r="184" spans="1:59" ht="13.5" hidden="1" customHeight="1">
      <c r="A184" s="2" t="s">
        <v>99</v>
      </c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0"/>
      <c r="AD184" s="560"/>
      <c r="AE184" s="560"/>
      <c r="AF184" s="560"/>
      <c r="AG184" s="560"/>
      <c r="AH184" s="560"/>
      <c r="AI184" s="560"/>
      <c r="AJ184" s="560"/>
      <c r="AK184" s="560"/>
      <c r="AL184" s="560"/>
      <c r="AM184" s="560"/>
      <c r="AN184" s="560"/>
      <c r="AO184" s="560"/>
      <c r="AP184" s="560"/>
      <c r="AQ184" s="560"/>
      <c r="AR184" s="560"/>
      <c r="AS184" s="560"/>
      <c r="AT184" s="560"/>
      <c r="AU184" s="560"/>
      <c r="AV184" s="560"/>
      <c r="AW184" s="560"/>
      <c r="AX184" s="560"/>
      <c r="AY184" s="560"/>
      <c r="AZ184" s="19"/>
      <c r="BA184" s="18"/>
      <c r="BB184" s="18"/>
      <c r="BC184" s="19"/>
      <c r="BD184" s="19"/>
      <c r="BE184" s="18"/>
      <c r="BF184" s="19"/>
      <c r="BG184" s="18"/>
    </row>
    <row r="185" spans="1:59" ht="13.5" hidden="1" customHeight="1">
      <c r="A185" s="2" t="s">
        <v>100</v>
      </c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0"/>
      <c r="AD185" s="560"/>
      <c r="AE185" s="560"/>
      <c r="AF185" s="560"/>
      <c r="AG185" s="560"/>
      <c r="AH185" s="560"/>
      <c r="AI185" s="560"/>
      <c r="AJ185" s="560"/>
      <c r="AK185" s="560"/>
      <c r="AL185" s="560"/>
      <c r="AM185" s="560"/>
      <c r="AN185" s="560"/>
      <c r="AO185" s="560"/>
      <c r="AP185" s="560"/>
      <c r="AQ185" s="560"/>
      <c r="AR185" s="560"/>
      <c r="AS185" s="560"/>
      <c r="AT185" s="560"/>
      <c r="AU185" s="560"/>
      <c r="AV185" s="560"/>
      <c r="AW185" s="560"/>
      <c r="AX185" s="560"/>
      <c r="AY185" s="560"/>
      <c r="AZ185" s="19"/>
      <c r="BA185" s="18"/>
      <c r="BB185" s="18"/>
      <c r="BC185" s="19"/>
      <c r="BD185" s="19"/>
      <c r="BE185" s="18"/>
      <c r="BF185" s="19"/>
      <c r="BG185" s="18"/>
    </row>
    <row r="186" spans="1:59" ht="13.5" hidden="1" customHeight="1">
      <c r="A186" s="2" t="s">
        <v>101</v>
      </c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0"/>
      <c r="AD186" s="560"/>
      <c r="AE186" s="560"/>
      <c r="AF186" s="560"/>
      <c r="AG186" s="560"/>
      <c r="AH186" s="560"/>
      <c r="AI186" s="560"/>
      <c r="AJ186" s="560"/>
      <c r="AK186" s="560"/>
      <c r="AL186" s="560"/>
      <c r="AM186" s="560"/>
      <c r="AN186" s="560"/>
      <c r="AO186" s="560"/>
      <c r="AP186" s="560"/>
      <c r="AQ186" s="560"/>
      <c r="AR186" s="560"/>
      <c r="AS186" s="560"/>
      <c r="AT186" s="560"/>
      <c r="AU186" s="560"/>
      <c r="AV186" s="560"/>
      <c r="AW186" s="560"/>
      <c r="AX186" s="560"/>
      <c r="AY186" s="560"/>
      <c r="AZ186" s="19"/>
      <c r="BA186" s="18"/>
      <c r="BB186" s="18"/>
      <c r="BC186" s="19"/>
      <c r="BD186" s="19"/>
      <c r="BE186" s="18"/>
      <c r="BF186" s="19"/>
      <c r="BG186" s="18"/>
    </row>
    <row r="187" spans="1:59" ht="13.5" hidden="1" customHeight="1">
      <c r="A187" s="2" t="s">
        <v>102</v>
      </c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0"/>
      <c r="AD187" s="560"/>
      <c r="AE187" s="560"/>
      <c r="AF187" s="560"/>
      <c r="AG187" s="560"/>
      <c r="AH187" s="560"/>
      <c r="AI187" s="560"/>
      <c r="AJ187" s="560"/>
      <c r="AK187" s="560"/>
      <c r="AL187" s="560"/>
      <c r="AM187" s="560"/>
      <c r="AN187" s="560"/>
      <c r="AO187" s="560"/>
      <c r="AP187" s="560"/>
      <c r="AQ187" s="560"/>
      <c r="AR187" s="560"/>
      <c r="AS187" s="560"/>
      <c r="AT187" s="560"/>
      <c r="AU187" s="560"/>
      <c r="AV187" s="560"/>
      <c r="AW187" s="560"/>
      <c r="AX187" s="560"/>
      <c r="AY187" s="560"/>
      <c r="AZ187" s="19"/>
      <c r="BA187" s="18"/>
      <c r="BB187" s="18"/>
      <c r="BC187" s="19"/>
      <c r="BD187" s="19"/>
      <c r="BE187" s="18"/>
      <c r="BF187" s="19"/>
      <c r="BG187" s="18"/>
    </row>
    <row r="188" spans="1:59" ht="13.5" hidden="1" customHeight="1">
      <c r="A188" s="2" t="s">
        <v>103</v>
      </c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0"/>
      <c r="AD188" s="560"/>
      <c r="AE188" s="560"/>
      <c r="AF188" s="560"/>
      <c r="AG188" s="560"/>
      <c r="AH188" s="560"/>
      <c r="AI188" s="560"/>
      <c r="AJ188" s="560"/>
      <c r="AK188" s="560"/>
      <c r="AL188" s="560"/>
      <c r="AM188" s="560"/>
      <c r="AN188" s="560"/>
      <c r="AO188" s="560"/>
      <c r="AP188" s="560"/>
      <c r="AQ188" s="560"/>
      <c r="AR188" s="560"/>
      <c r="AS188" s="560"/>
      <c r="AT188" s="560"/>
      <c r="AU188" s="560"/>
      <c r="AV188" s="560"/>
      <c r="AW188" s="560"/>
      <c r="AX188" s="560"/>
      <c r="AY188" s="560"/>
      <c r="AZ188" s="19"/>
      <c r="BA188" s="18"/>
      <c r="BB188" s="18"/>
      <c r="BC188" s="19"/>
      <c r="BD188" s="19"/>
      <c r="BE188" s="18"/>
      <c r="BF188" s="19"/>
      <c r="BG188" s="18"/>
    </row>
    <row r="189" spans="1:59" ht="13.5" hidden="1" customHeight="1">
      <c r="A189" s="16" t="s">
        <v>130</v>
      </c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0"/>
      <c r="AD189" s="560"/>
      <c r="AE189" s="560"/>
      <c r="AF189" s="560"/>
      <c r="AG189" s="560"/>
      <c r="AH189" s="560"/>
      <c r="AI189" s="560"/>
      <c r="AJ189" s="560"/>
      <c r="AK189" s="560"/>
      <c r="AL189" s="560"/>
      <c r="AM189" s="560"/>
      <c r="AN189" s="560"/>
      <c r="AO189" s="560"/>
      <c r="AP189" s="560"/>
      <c r="AQ189" s="560"/>
      <c r="AR189" s="560"/>
      <c r="AS189" s="560"/>
      <c r="AT189" s="560"/>
      <c r="AU189" s="560"/>
      <c r="AV189" s="560"/>
      <c r="AW189" s="560"/>
      <c r="AX189" s="560"/>
      <c r="AY189" s="560"/>
      <c r="AZ189" s="19"/>
      <c r="BA189" s="18"/>
      <c r="BB189" s="18"/>
      <c r="BC189" s="19"/>
      <c r="BD189" s="19"/>
      <c r="BE189" s="18"/>
      <c r="BF189" s="19"/>
      <c r="BG189" s="18"/>
    </row>
  </sheetData>
  <sheetProtection sheet="1" objects="1" scenarios="1"/>
  <mergeCells count="2259">
    <mergeCell ref="B189:D189"/>
    <mergeCell ref="E189:G189"/>
    <mergeCell ref="H189:J189"/>
    <mergeCell ref="K189:M189"/>
    <mergeCell ref="N189:P189"/>
    <mergeCell ref="Q189:S189"/>
    <mergeCell ref="AP188:AR188"/>
    <mergeCell ref="AS188:AV188"/>
    <mergeCell ref="AW188:AY188"/>
    <mergeCell ref="Q188:S188"/>
    <mergeCell ref="T188:V188"/>
    <mergeCell ref="W188:Y188"/>
    <mergeCell ref="Z188:AB188"/>
    <mergeCell ref="AC188:AE188"/>
    <mergeCell ref="AF188:AG188"/>
    <mergeCell ref="AJ187:AL187"/>
    <mergeCell ref="AM187:AO187"/>
    <mergeCell ref="AP187:AR187"/>
    <mergeCell ref="AS187:AV187"/>
    <mergeCell ref="AW187:AY187"/>
    <mergeCell ref="AJ189:AL189"/>
    <mergeCell ref="AM189:AO189"/>
    <mergeCell ref="AP189:AR189"/>
    <mergeCell ref="AS189:AV189"/>
    <mergeCell ref="AW189:AY189"/>
    <mergeCell ref="T189:V189"/>
    <mergeCell ref="W189:Y189"/>
    <mergeCell ref="Z189:AB189"/>
    <mergeCell ref="AC189:AE189"/>
    <mergeCell ref="AF189:AG189"/>
    <mergeCell ref="AH189:AI189"/>
    <mergeCell ref="AW186:AY186"/>
    <mergeCell ref="Q186:S186"/>
    <mergeCell ref="T186:V186"/>
    <mergeCell ref="W186:Y186"/>
    <mergeCell ref="Z186:AB186"/>
    <mergeCell ref="AC186:AE186"/>
    <mergeCell ref="AF186:AG186"/>
    <mergeCell ref="AJ185:AL185"/>
    <mergeCell ref="AM185:AO185"/>
    <mergeCell ref="AP185:AR185"/>
    <mergeCell ref="AS185:AV185"/>
    <mergeCell ref="AW185:AY185"/>
    <mergeCell ref="B188:D188"/>
    <mergeCell ref="E188:G188"/>
    <mergeCell ref="H188:J188"/>
    <mergeCell ref="K188:M188"/>
    <mergeCell ref="N188:P188"/>
    <mergeCell ref="T187:V187"/>
    <mergeCell ref="W187:Y187"/>
    <mergeCell ref="Z187:AB187"/>
    <mergeCell ref="AC187:AE187"/>
    <mergeCell ref="AF187:AG187"/>
    <mergeCell ref="AH187:AI187"/>
    <mergeCell ref="B187:D187"/>
    <mergeCell ref="E187:G187"/>
    <mergeCell ref="H187:J187"/>
    <mergeCell ref="K187:M187"/>
    <mergeCell ref="N187:P187"/>
    <mergeCell ref="Q187:S187"/>
    <mergeCell ref="AH188:AI188"/>
    <mergeCell ref="AJ188:AL188"/>
    <mergeCell ref="AM188:AO188"/>
    <mergeCell ref="B186:D186"/>
    <mergeCell ref="E186:G186"/>
    <mergeCell ref="H186:J186"/>
    <mergeCell ref="K186:M186"/>
    <mergeCell ref="N186:P186"/>
    <mergeCell ref="T185:V185"/>
    <mergeCell ref="W185:Y185"/>
    <mergeCell ref="Z185:AB185"/>
    <mergeCell ref="AC185:AE185"/>
    <mergeCell ref="AF185:AG185"/>
    <mergeCell ref="AH185:AI185"/>
    <mergeCell ref="AM184:AO184"/>
    <mergeCell ref="AP184:AR184"/>
    <mergeCell ref="AS184:AV184"/>
    <mergeCell ref="AW184:AY184"/>
    <mergeCell ref="B185:D185"/>
    <mergeCell ref="E185:G185"/>
    <mergeCell ref="H185:J185"/>
    <mergeCell ref="K185:M185"/>
    <mergeCell ref="N185:P185"/>
    <mergeCell ref="Q185:S185"/>
    <mergeCell ref="W184:Y184"/>
    <mergeCell ref="Z184:AB184"/>
    <mergeCell ref="AC184:AE184"/>
    <mergeCell ref="AF184:AG184"/>
    <mergeCell ref="AH184:AI184"/>
    <mergeCell ref="AJ184:AL184"/>
    <mergeCell ref="AH186:AI186"/>
    <mergeCell ref="AJ186:AL186"/>
    <mergeCell ref="AM186:AO186"/>
    <mergeCell ref="AP186:AR186"/>
    <mergeCell ref="AS186:AV186"/>
    <mergeCell ref="B184:D184"/>
    <mergeCell ref="E184:G184"/>
    <mergeCell ref="H184:J184"/>
    <mergeCell ref="K184:M184"/>
    <mergeCell ref="N184:P184"/>
    <mergeCell ref="Q184:S184"/>
    <mergeCell ref="T184:V184"/>
    <mergeCell ref="T183:V183"/>
    <mergeCell ref="W183:Y183"/>
    <mergeCell ref="Z183:AB183"/>
    <mergeCell ref="AC183:AE183"/>
    <mergeCell ref="AF183:AG183"/>
    <mergeCell ref="AH183:AI183"/>
    <mergeCell ref="B183:D183"/>
    <mergeCell ref="E183:G183"/>
    <mergeCell ref="H183:J183"/>
    <mergeCell ref="K183:M183"/>
    <mergeCell ref="N183:P183"/>
    <mergeCell ref="Q183:S183"/>
    <mergeCell ref="AP180:AR182"/>
    <mergeCell ref="AS180:AV183"/>
    <mergeCell ref="AW180:AY183"/>
    <mergeCell ref="AC181:AI181"/>
    <mergeCell ref="AJ181:AL182"/>
    <mergeCell ref="B182:G182"/>
    <mergeCell ref="H182:M182"/>
    <mergeCell ref="N182:S182"/>
    <mergeCell ref="T182:V182"/>
    <mergeCell ref="W182:Y182"/>
    <mergeCell ref="A180:A183"/>
    <mergeCell ref="B180:S181"/>
    <mergeCell ref="T180:AB181"/>
    <mergeCell ref="AC180:AI180"/>
    <mergeCell ref="AJ180:AL180"/>
    <mergeCell ref="AM180:AO182"/>
    <mergeCell ref="Z182:AB182"/>
    <mergeCell ref="AC182:AE182"/>
    <mergeCell ref="AF182:AG182"/>
    <mergeCell ref="AH182:AI182"/>
    <mergeCell ref="AJ183:AL183"/>
    <mergeCell ref="AM183:AO183"/>
    <mergeCell ref="AP183:AR183"/>
    <mergeCell ref="AO178:AP178"/>
    <mergeCell ref="AQ178:AS178"/>
    <mergeCell ref="AT178:AV178"/>
    <mergeCell ref="AW178:AY178"/>
    <mergeCell ref="AZ178:BC178"/>
    <mergeCell ref="BD178:BF178"/>
    <mergeCell ref="Z178:AB178"/>
    <mergeCell ref="AC178:AE178"/>
    <mergeCell ref="AF178:AG178"/>
    <mergeCell ref="AH178:AI178"/>
    <mergeCell ref="AJ178:AL178"/>
    <mergeCell ref="AM178:AN178"/>
    <mergeCell ref="AZ177:BC177"/>
    <mergeCell ref="BD177:BF177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AJ177:AL177"/>
    <mergeCell ref="AM177:AN177"/>
    <mergeCell ref="AO177:AP177"/>
    <mergeCell ref="AQ177:AS177"/>
    <mergeCell ref="AT177:AV177"/>
    <mergeCell ref="AW177:AY177"/>
    <mergeCell ref="T177:V177"/>
    <mergeCell ref="W177:Y177"/>
    <mergeCell ref="Z177:AB177"/>
    <mergeCell ref="AC177:AE177"/>
    <mergeCell ref="AF177:AG177"/>
    <mergeCell ref="AH177:AI177"/>
    <mergeCell ref="B177:D177"/>
    <mergeCell ref="E177:G177"/>
    <mergeCell ref="H177:J177"/>
    <mergeCell ref="K177:M177"/>
    <mergeCell ref="N177:P177"/>
    <mergeCell ref="Q177:S177"/>
    <mergeCell ref="AO176:AP176"/>
    <mergeCell ref="AQ176:AS176"/>
    <mergeCell ref="AT176:AV176"/>
    <mergeCell ref="AW176:AY176"/>
    <mergeCell ref="AZ176:BC176"/>
    <mergeCell ref="BD176:BF176"/>
    <mergeCell ref="Z176:AB176"/>
    <mergeCell ref="AC176:AE176"/>
    <mergeCell ref="AF176:AG176"/>
    <mergeCell ref="AH176:AI176"/>
    <mergeCell ref="AJ176:AL176"/>
    <mergeCell ref="AM176:AN176"/>
    <mergeCell ref="AZ175:BC175"/>
    <mergeCell ref="BD175:BF175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AJ175:AL175"/>
    <mergeCell ref="AM175:AN175"/>
    <mergeCell ref="AO175:AP175"/>
    <mergeCell ref="AQ175:AS175"/>
    <mergeCell ref="AT175:AV175"/>
    <mergeCell ref="AW175:AY175"/>
    <mergeCell ref="T175:V175"/>
    <mergeCell ref="W175:Y175"/>
    <mergeCell ref="Z175:AB175"/>
    <mergeCell ref="AC175:AE175"/>
    <mergeCell ref="AF175:AG175"/>
    <mergeCell ref="AH175:AI175"/>
    <mergeCell ref="B175:D175"/>
    <mergeCell ref="E175:G175"/>
    <mergeCell ref="H175:J175"/>
    <mergeCell ref="K175:M175"/>
    <mergeCell ref="N175:P175"/>
    <mergeCell ref="Q175:S175"/>
    <mergeCell ref="AO174:AP174"/>
    <mergeCell ref="AQ174:AS174"/>
    <mergeCell ref="AT174:AV174"/>
    <mergeCell ref="AW174:AY174"/>
    <mergeCell ref="AZ174:BC174"/>
    <mergeCell ref="BD174:BF174"/>
    <mergeCell ref="Z174:AB174"/>
    <mergeCell ref="AC174:AE174"/>
    <mergeCell ref="AF174:AG174"/>
    <mergeCell ref="AH174:AI174"/>
    <mergeCell ref="AJ174:AL174"/>
    <mergeCell ref="AM174:AN174"/>
    <mergeCell ref="AZ173:BC173"/>
    <mergeCell ref="BD173:BF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AJ173:AL173"/>
    <mergeCell ref="AM173:AN173"/>
    <mergeCell ref="AO173:AP173"/>
    <mergeCell ref="AQ173:AS173"/>
    <mergeCell ref="AT173:AV173"/>
    <mergeCell ref="AW173:AY173"/>
    <mergeCell ref="T173:V173"/>
    <mergeCell ref="W173:Y173"/>
    <mergeCell ref="Z173:AB173"/>
    <mergeCell ref="AC173:AE173"/>
    <mergeCell ref="AF173:AG173"/>
    <mergeCell ref="AH173:AI173"/>
    <mergeCell ref="AO172:AP172"/>
    <mergeCell ref="AQ172:AS172"/>
    <mergeCell ref="AT172:AV172"/>
    <mergeCell ref="AW172:AY172"/>
    <mergeCell ref="B173:D173"/>
    <mergeCell ref="E173:G173"/>
    <mergeCell ref="H173:J173"/>
    <mergeCell ref="K173:M173"/>
    <mergeCell ref="N173:P173"/>
    <mergeCell ref="Q173:S173"/>
    <mergeCell ref="T172:V172"/>
    <mergeCell ref="W172:Y172"/>
    <mergeCell ref="Z172:AB172"/>
    <mergeCell ref="AC172:AE172"/>
    <mergeCell ref="AF172:AG172"/>
    <mergeCell ref="AH172:AI172"/>
    <mergeCell ref="B172:D172"/>
    <mergeCell ref="E172:G172"/>
    <mergeCell ref="H172:J172"/>
    <mergeCell ref="K172:M172"/>
    <mergeCell ref="N172:P172"/>
    <mergeCell ref="Q172:S172"/>
    <mergeCell ref="W171:Y171"/>
    <mergeCell ref="Z171:AB171"/>
    <mergeCell ref="AC171:AE171"/>
    <mergeCell ref="AF171:AG171"/>
    <mergeCell ref="AH171:AI171"/>
    <mergeCell ref="AJ171:AL171"/>
    <mergeCell ref="AW169:AY171"/>
    <mergeCell ref="AZ169:BC172"/>
    <mergeCell ref="BD169:BF172"/>
    <mergeCell ref="AC170:AI170"/>
    <mergeCell ref="AJ170:AP170"/>
    <mergeCell ref="AQ170:AS171"/>
    <mergeCell ref="AM171:AN171"/>
    <mergeCell ref="AO171:AP171"/>
    <mergeCell ref="AJ172:AL172"/>
    <mergeCell ref="AM172:AN172"/>
    <mergeCell ref="A169:A172"/>
    <mergeCell ref="B169:S170"/>
    <mergeCell ref="T169:AB170"/>
    <mergeCell ref="AC169:AP169"/>
    <mergeCell ref="AQ169:AS169"/>
    <mergeCell ref="AT169:AV171"/>
    <mergeCell ref="B171:G171"/>
    <mergeCell ref="H171:M171"/>
    <mergeCell ref="N171:S171"/>
    <mergeCell ref="T171:V171"/>
    <mergeCell ref="AQ167:AS167"/>
    <mergeCell ref="AT167:AV167"/>
    <mergeCell ref="AW167:AY167"/>
    <mergeCell ref="AZ167:BB167"/>
    <mergeCell ref="BC167:BF167"/>
    <mergeCell ref="BG167:BI167"/>
    <mergeCell ref="AC167:AE167"/>
    <mergeCell ref="AF167:AG167"/>
    <mergeCell ref="AH167:AI167"/>
    <mergeCell ref="AJ167:AL167"/>
    <mergeCell ref="AM167:AN167"/>
    <mergeCell ref="AO167:AP167"/>
    <mergeCell ref="BG166:BI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O166:AP166"/>
    <mergeCell ref="AQ166:AS166"/>
    <mergeCell ref="AT166:AV166"/>
    <mergeCell ref="AW166:AY166"/>
    <mergeCell ref="AZ166:BB166"/>
    <mergeCell ref="BC166:BF166"/>
    <mergeCell ref="Z166:AB166"/>
    <mergeCell ref="AC166:AE166"/>
    <mergeCell ref="AF166:AG166"/>
    <mergeCell ref="AH166:AI166"/>
    <mergeCell ref="AJ166:AL166"/>
    <mergeCell ref="AM166:AN166"/>
    <mergeCell ref="BC165:BF165"/>
    <mergeCell ref="BG165:BI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AM165:AN165"/>
    <mergeCell ref="AO165:AP165"/>
    <mergeCell ref="AQ165:AS165"/>
    <mergeCell ref="AT165:AV165"/>
    <mergeCell ref="AW165:AY165"/>
    <mergeCell ref="AZ165:BB165"/>
    <mergeCell ref="W165:Y165"/>
    <mergeCell ref="Z165:AB165"/>
    <mergeCell ref="AC165:AE165"/>
    <mergeCell ref="AF165:AG165"/>
    <mergeCell ref="AH165:AI165"/>
    <mergeCell ref="AJ165:AL165"/>
    <mergeCell ref="AZ164:BB164"/>
    <mergeCell ref="BC164:BF164"/>
    <mergeCell ref="BG164:BI164"/>
    <mergeCell ref="B165:D165"/>
    <mergeCell ref="E165:G165"/>
    <mergeCell ref="H165:J165"/>
    <mergeCell ref="K165:M165"/>
    <mergeCell ref="N165:P165"/>
    <mergeCell ref="Q165:S165"/>
    <mergeCell ref="T165:V165"/>
    <mergeCell ref="AJ164:AL164"/>
    <mergeCell ref="AM164:AN164"/>
    <mergeCell ref="AO164:AP164"/>
    <mergeCell ref="AQ164:AS164"/>
    <mergeCell ref="AT164:AV164"/>
    <mergeCell ref="AW164:AY164"/>
    <mergeCell ref="T164:V164"/>
    <mergeCell ref="W164:Y164"/>
    <mergeCell ref="Z164:AB164"/>
    <mergeCell ref="AC164:AE164"/>
    <mergeCell ref="AF164:AG164"/>
    <mergeCell ref="AH164:AI164"/>
    <mergeCell ref="B164:D164"/>
    <mergeCell ref="E164:G164"/>
    <mergeCell ref="H164:J164"/>
    <mergeCell ref="K164:M164"/>
    <mergeCell ref="N164:P164"/>
    <mergeCell ref="Q164:S164"/>
    <mergeCell ref="AQ163:AS163"/>
    <mergeCell ref="AT163:AV163"/>
    <mergeCell ref="AW163:AY163"/>
    <mergeCell ref="AZ163:BB163"/>
    <mergeCell ref="BC163:BF163"/>
    <mergeCell ref="BG163:BI163"/>
    <mergeCell ref="AC163:AE163"/>
    <mergeCell ref="AF163:AG163"/>
    <mergeCell ref="AH163:AI163"/>
    <mergeCell ref="AJ163:AL163"/>
    <mergeCell ref="AM163:AN163"/>
    <mergeCell ref="AO163:AP163"/>
    <mergeCell ref="BG162:BI162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O162:AP162"/>
    <mergeCell ref="AQ162:AS162"/>
    <mergeCell ref="AT162:AV162"/>
    <mergeCell ref="AW162:AY162"/>
    <mergeCell ref="AZ162:BB162"/>
    <mergeCell ref="BC162:BF162"/>
    <mergeCell ref="Z162:AB162"/>
    <mergeCell ref="AC162:AE162"/>
    <mergeCell ref="AF162:AG162"/>
    <mergeCell ref="AH162:AI162"/>
    <mergeCell ref="AJ162:AL162"/>
    <mergeCell ref="AM162:AN162"/>
    <mergeCell ref="BC161:BF161"/>
    <mergeCell ref="BG161:BI161"/>
    <mergeCell ref="B162:D162"/>
    <mergeCell ref="E162:G162"/>
    <mergeCell ref="H162:J162"/>
    <mergeCell ref="K162:M162"/>
    <mergeCell ref="N162:P162"/>
    <mergeCell ref="Q162:S162"/>
    <mergeCell ref="T162:V162"/>
    <mergeCell ref="W162:Y162"/>
    <mergeCell ref="AM161:AN161"/>
    <mergeCell ref="AO161:AP161"/>
    <mergeCell ref="AQ161:AS161"/>
    <mergeCell ref="AT161:AV161"/>
    <mergeCell ref="AW161:AY161"/>
    <mergeCell ref="AZ161:BB161"/>
    <mergeCell ref="W161:Y161"/>
    <mergeCell ref="Z161:AB161"/>
    <mergeCell ref="AC161:AE161"/>
    <mergeCell ref="AF161:AG161"/>
    <mergeCell ref="AH161:AI161"/>
    <mergeCell ref="AJ161:AL161"/>
    <mergeCell ref="AZ160:BB160"/>
    <mergeCell ref="BC160:BF160"/>
    <mergeCell ref="BG160:BI160"/>
    <mergeCell ref="B161:D161"/>
    <mergeCell ref="E161:G161"/>
    <mergeCell ref="H161:J161"/>
    <mergeCell ref="K161:M161"/>
    <mergeCell ref="N161:P161"/>
    <mergeCell ref="Q161:S161"/>
    <mergeCell ref="T161:V161"/>
    <mergeCell ref="AJ160:AL160"/>
    <mergeCell ref="AM160:AN160"/>
    <mergeCell ref="AO160:AP160"/>
    <mergeCell ref="AQ160:AS160"/>
    <mergeCell ref="AT160:AV160"/>
    <mergeCell ref="AW160:AY160"/>
    <mergeCell ref="T160:V160"/>
    <mergeCell ref="W160:Y160"/>
    <mergeCell ref="Z160:AB160"/>
    <mergeCell ref="AC160:AE160"/>
    <mergeCell ref="AF160:AG160"/>
    <mergeCell ref="AH160:AI160"/>
    <mergeCell ref="B160:D160"/>
    <mergeCell ref="E160:G160"/>
    <mergeCell ref="H160:J160"/>
    <mergeCell ref="K160:M160"/>
    <mergeCell ref="N160:P160"/>
    <mergeCell ref="Q160:S160"/>
    <mergeCell ref="AQ159:AS159"/>
    <mergeCell ref="AT159:AV159"/>
    <mergeCell ref="AW159:AY159"/>
    <mergeCell ref="AZ159:BB159"/>
    <mergeCell ref="BC159:BF159"/>
    <mergeCell ref="BG159:BI159"/>
    <mergeCell ref="AC159:AE159"/>
    <mergeCell ref="AF159:AG159"/>
    <mergeCell ref="AH159:AI159"/>
    <mergeCell ref="AJ159:AL159"/>
    <mergeCell ref="AM159:AN159"/>
    <mergeCell ref="AO159:AP159"/>
    <mergeCell ref="BG158:BI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O158:AP158"/>
    <mergeCell ref="AQ158:AS158"/>
    <mergeCell ref="AT158:AV158"/>
    <mergeCell ref="AW158:AY158"/>
    <mergeCell ref="AZ158:BB158"/>
    <mergeCell ref="BC158:BF158"/>
    <mergeCell ref="Z158:AB158"/>
    <mergeCell ref="AC158:AE158"/>
    <mergeCell ref="AF158:AG158"/>
    <mergeCell ref="AH158:AI158"/>
    <mergeCell ref="AF156:AG156"/>
    <mergeCell ref="AH156:AI156"/>
    <mergeCell ref="B156:D156"/>
    <mergeCell ref="E156:G156"/>
    <mergeCell ref="H156:J156"/>
    <mergeCell ref="K156:M156"/>
    <mergeCell ref="N156:P156"/>
    <mergeCell ref="Q156:S156"/>
    <mergeCell ref="AJ158:AL158"/>
    <mergeCell ref="AM158:AN158"/>
    <mergeCell ref="BC157:BF157"/>
    <mergeCell ref="BG157:BI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AM157:AN157"/>
    <mergeCell ref="AO157:AP157"/>
    <mergeCell ref="AQ157:AS157"/>
    <mergeCell ref="AT157:AV157"/>
    <mergeCell ref="AW157:AY157"/>
    <mergeCell ref="AZ157:BB157"/>
    <mergeCell ref="W157:Y157"/>
    <mergeCell ref="Z157:AB157"/>
    <mergeCell ref="AC157:AE157"/>
    <mergeCell ref="AF157:AG157"/>
    <mergeCell ref="AH157:AI157"/>
    <mergeCell ref="AJ157:AL157"/>
    <mergeCell ref="T155:V155"/>
    <mergeCell ref="W155:Y155"/>
    <mergeCell ref="Z155:AB155"/>
    <mergeCell ref="AC155:AE155"/>
    <mergeCell ref="AF155:AG155"/>
    <mergeCell ref="AH155:AI155"/>
    <mergeCell ref="B155:D155"/>
    <mergeCell ref="E155:G155"/>
    <mergeCell ref="H155:J155"/>
    <mergeCell ref="K155:M155"/>
    <mergeCell ref="N155:P155"/>
    <mergeCell ref="Q155:S155"/>
    <mergeCell ref="AZ156:BB156"/>
    <mergeCell ref="BC156:BF156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AJ156:AL156"/>
    <mergeCell ref="AM156:AN156"/>
    <mergeCell ref="AO156:AP156"/>
    <mergeCell ref="AQ156:AS156"/>
    <mergeCell ref="AT156:AV156"/>
    <mergeCell ref="AW156:AY156"/>
    <mergeCell ref="T156:V156"/>
    <mergeCell ref="W156:Y156"/>
    <mergeCell ref="Z156:AB156"/>
    <mergeCell ref="AC156:AE156"/>
    <mergeCell ref="W154:Y154"/>
    <mergeCell ref="Z154:AB154"/>
    <mergeCell ref="AC154:AE154"/>
    <mergeCell ref="AF154:AG154"/>
    <mergeCell ref="AH154:AI154"/>
    <mergeCell ref="AJ154:AL154"/>
    <mergeCell ref="AZ152:BB154"/>
    <mergeCell ref="BC152:BF155"/>
    <mergeCell ref="BG152:BI155"/>
    <mergeCell ref="AC153:AI153"/>
    <mergeCell ref="AJ153:AP153"/>
    <mergeCell ref="AQ153:AS154"/>
    <mergeCell ref="AT153:AV154"/>
    <mergeCell ref="AM154:AN154"/>
    <mergeCell ref="AO154:AP154"/>
    <mergeCell ref="AJ155:AL155"/>
    <mergeCell ref="A152:A155"/>
    <mergeCell ref="B152:S153"/>
    <mergeCell ref="T152:AB153"/>
    <mergeCell ref="AC152:AP152"/>
    <mergeCell ref="AQ152:AV152"/>
    <mergeCell ref="AW152:AY154"/>
    <mergeCell ref="B154:G154"/>
    <mergeCell ref="H154:M154"/>
    <mergeCell ref="N154:S154"/>
    <mergeCell ref="T154:V154"/>
    <mergeCell ref="AM155:AN155"/>
    <mergeCell ref="AO155:AP155"/>
    <mergeCell ref="AQ155:AS155"/>
    <mergeCell ref="AT155:AV155"/>
    <mergeCell ref="AW155:AY155"/>
    <mergeCell ref="AZ155:BB155"/>
    <mergeCell ref="A151:BE151"/>
    <mergeCell ref="BF151:BL151"/>
    <mergeCell ref="AM150:AN150"/>
    <mergeCell ref="AO150:AP150"/>
    <mergeCell ref="AQ150:AS150"/>
    <mergeCell ref="AT150:AU150"/>
    <mergeCell ref="AV150:AW150"/>
    <mergeCell ref="AX150:AZ150"/>
    <mergeCell ref="W150:Y150"/>
    <mergeCell ref="Z150:AB150"/>
    <mergeCell ref="AC150:AE150"/>
    <mergeCell ref="AF150:AG150"/>
    <mergeCell ref="AH150:AI150"/>
    <mergeCell ref="AJ150:AL150"/>
    <mergeCell ref="B150:D150"/>
    <mergeCell ref="E150:G150"/>
    <mergeCell ref="H150:J150"/>
    <mergeCell ref="K150:M150"/>
    <mergeCell ref="N150:P150"/>
    <mergeCell ref="Q150:S150"/>
    <mergeCell ref="T150:V150"/>
    <mergeCell ref="BA150:BC150"/>
    <mergeCell ref="BD150:BF150"/>
    <mergeCell ref="BG150:BI150"/>
    <mergeCell ref="BJ150:BM150"/>
    <mergeCell ref="BN148:BP148"/>
    <mergeCell ref="B147:D147"/>
    <mergeCell ref="E147:G147"/>
    <mergeCell ref="H147:J147"/>
    <mergeCell ref="K147:M147"/>
    <mergeCell ref="N147:P147"/>
    <mergeCell ref="Q147:S147"/>
    <mergeCell ref="T147:V147"/>
    <mergeCell ref="W149:Y149"/>
    <mergeCell ref="Z149:AB149"/>
    <mergeCell ref="AV148:AW148"/>
    <mergeCell ref="AX148:AZ148"/>
    <mergeCell ref="BA148:BC148"/>
    <mergeCell ref="BD148:BF148"/>
    <mergeCell ref="BG148:BI148"/>
    <mergeCell ref="BJ148:BM148"/>
    <mergeCell ref="AH148:AI148"/>
    <mergeCell ref="AJ148:AL148"/>
    <mergeCell ref="AM148:AN148"/>
    <mergeCell ref="AF149:AG149"/>
    <mergeCell ref="AH149:AI149"/>
    <mergeCell ref="AJ149:AL149"/>
    <mergeCell ref="AM149:AN149"/>
    <mergeCell ref="AO149:AP149"/>
    <mergeCell ref="AM147:AN147"/>
    <mergeCell ref="AO147:AP147"/>
    <mergeCell ref="AQ147:AS147"/>
    <mergeCell ref="AT147:AU147"/>
    <mergeCell ref="AV147:AW147"/>
    <mergeCell ref="AX147:AZ147"/>
    <mergeCell ref="W147:Y147"/>
    <mergeCell ref="Z147:AB147"/>
    <mergeCell ref="BN150:BP150"/>
    <mergeCell ref="B149:D149"/>
    <mergeCell ref="E149:G149"/>
    <mergeCell ref="H149:J149"/>
    <mergeCell ref="K149:M149"/>
    <mergeCell ref="N149:P149"/>
    <mergeCell ref="Q149:S149"/>
    <mergeCell ref="T149:V149"/>
    <mergeCell ref="AQ149:AS149"/>
    <mergeCell ref="AO148:AP148"/>
    <mergeCell ref="AQ148:AS148"/>
    <mergeCell ref="AT148:AU148"/>
    <mergeCell ref="Q148:S148"/>
    <mergeCell ref="T148:V148"/>
    <mergeCell ref="W148:Y148"/>
    <mergeCell ref="Z148:AB148"/>
    <mergeCell ref="AC148:AE148"/>
    <mergeCell ref="AF148:AG148"/>
    <mergeCell ref="BG149:BI149"/>
    <mergeCell ref="BJ149:BM149"/>
    <mergeCell ref="BN149:BP149"/>
    <mergeCell ref="B148:D148"/>
    <mergeCell ref="E148:G148"/>
    <mergeCell ref="H148:J148"/>
    <mergeCell ref="K148:M148"/>
    <mergeCell ref="N148:P148"/>
    <mergeCell ref="AT149:AU149"/>
    <mergeCell ref="AV149:AW149"/>
    <mergeCell ref="AX149:AZ149"/>
    <mergeCell ref="BA149:BC149"/>
    <mergeCell ref="BD149:BF149"/>
    <mergeCell ref="AC149:AE149"/>
    <mergeCell ref="AC147:AE147"/>
    <mergeCell ref="AF147:AG147"/>
    <mergeCell ref="AH147:AI147"/>
    <mergeCell ref="AJ147:AL147"/>
    <mergeCell ref="BA147:BC147"/>
    <mergeCell ref="BD147:BF147"/>
    <mergeCell ref="BN145:BP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V145:AW145"/>
    <mergeCell ref="AX145:AZ145"/>
    <mergeCell ref="BA145:BC145"/>
    <mergeCell ref="BD145:BF145"/>
    <mergeCell ref="BG145:BI145"/>
    <mergeCell ref="BJ145:BM145"/>
    <mergeCell ref="AH145:AI145"/>
    <mergeCell ref="AJ145:AL145"/>
    <mergeCell ref="BG147:BI147"/>
    <mergeCell ref="BJ147:BM147"/>
    <mergeCell ref="BN147:BP147"/>
    <mergeCell ref="AM145:AN145"/>
    <mergeCell ref="AO145:AP145"/>
    <mergeCell ref="AQ145:AS145"/>
    <mergeCell ref="AT145:AU145"/>
    <mergeCell ref="Q145:S145"/>
    <mergeCell ref="T145:V145"/>
    <mergeCell ref="W145:Y145"/>
    <mergeCell ref="Z145:AB145"/>
    <mergeCell ref="AC145:AE145"/>
    <mergeCell ref="AF145:AG145"/>
    <mergeCell ref="BG146:BI146"/>
    <mergeCell ref="BJ146:BM146"/>
    <mergeCell ref="BN146:BP146"/>
    <mergeCell ref="B145:D145"/>
    <mergeCell ref="E145:G145"/>
    <mergeCell ref="H145:J145"/>
    <mergeCell ref="K145:M145"/>
    <mergeCell ref="N145:P145"/>
    <mergeCell ref="AQ146:AS146"/>
    <mergeCell ref="AT146:AU146"/>
    <mergeCell ref="AV146:AW146"/>
    <mergeCell ref="AX146:AZ146"/>
    <mergeCell ref="BA146:BC146"/>
    <mergeCell ref="BD146:BF146"/>
    <mergeCell ref="AC146:AE146"/>
    <mergeCell ref="AF146:AG146"/>
    <mergeCell ref="AH146:AI146"/>
    <mergeCell ref="AJ146:AL146"/>
    <mergeCell ref="AM146:AN146"/>
    <mergeCell ref="AO146:AP146"/>
    <mergeCell ref="AM144:AN144"/>
    <mergeCell ref="AO144:AP144"/>
    <mergeCell ref="AQ144:AS144"/>
    <mergeCell ref="AT144:AU144"/>
    <mergeCell ref="AV144:AW144"/>
    <mergeCell ref="AX144:AZ144"/>
    <mergeCell ref="W144:Y144"/>
    <mergeCell ref="Z144:AB144"/>
    <mergeCell ref="AC144:AE144"/>
    <mergeCell ref="AF144:AG144"/>
    <mergeCell ref="AH144:AI144"/>
    <mergeCell ref="AJ144:AL144"/>
    <mergeCell ref="BN143:BP143"/>
    <mergeCell ref="B144:D144"/>
    <mergeCell ref="E144:G144"/>
    <mergeCell ref="H144:J144"/>
    <mergeCell ref="K144:M144"/>
    <mergeCell ref="N144:P144"/>
    <mergeCell ref="Q144:S144"/>
    <mergeCell ref="T144:V144"/>
    <mergeCell ref="AQ143:AS143"/>
    <mergeCell ref="AT143:AU143"/>
    <mergeCell ref="AV143:AW143"/>
    <mergeCell ref="AX143:AZ143"/>
    <mergeCell ref="BA143:BC143"/>
    <mergeCell ref="BD143:BF143"/>
    <mergeCell ref="AC143:AE143"/>
    <mergeCell ref="AF143:AG143"/>
    <mergeCell ref="AH143:AI143"/>
    <mergeCell ref="AJ143:AL143"/>
    <mergeCell ref="AM143:AN143"/>
    <mergeCell ref="AO143:AP143"/>
    <mergeCell ref="BA144:BC144"/>
    <mergeCell ref="BD144:BF144"/>
    <mergeCell ref="BG144:BI144"/>
    <mergeCell ref="BJ144:BM144"/>
    <mergeCell ref="BN144:BP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V142:AW142"/>
    <mergeCell ref="AX142:AZ142"/>
    <mergeCell ref="BA142:BC142"/>
    <mergeCell ref="BD142:BF142"/>
    <mergeCell ref="BG142:BI142"/>
    <mergeCell ref="BJ142:BM142"/>
    <mergeCell ref="AH142:AI142"/>
    <mergeCell ref="AJ142:AL142"/>
    <mergeCell ref="AM142:AN142"/>
    <mergeCell ref="AO142:AP142"/>
    <mergeCell ref="AQ142:AS142"/>
    <mergeCell ref="AT142:AU142"/>
    <mergeCell ref="Q142:S142"/>
    <mergeCell ref="T142:V142"/>
    <mergeCell ref="W142:Y142"/>
    <mergeCell ref="Z142:AB142"/>
    <mergeCell ref="AC142:AE142"/>
    <mergeCell ref="AF142:AG142"/>
    <mergeCell ref="BG143:BI143"/>
    <mergeCell ref="BJ143:BM143"/>
    <mergeCell ref="BG141:BI141"/>
    <mergeCell ref="BJ141:BM141"/>
    <mergeCell ref="BN141:BP141"/>
    <mergeCell ref="B142:D142"/>
    <mergeCell ref="E142:G142"/>
    <mergeCell ref="H142:J142"/>
    <mergeCell ref="K142:M142"/>
    <mergeCell ref="N142:P142"/>
    <mergeCell ref="AM141:AN141"/>
    <mergeCell ref="AO141:AP141"/>
    <mergeCell ref="AQ141:AS141"/>
    <mergeCell ref="AT141:AU141"/>
    <mergeCell ref="AV141:AW141"/>
    <mergeCell ref="AX141:AZ141"/>
    <mergeCell ref="W141:Y141"/>
    <mergeCell ref="Z141:AB141"/>
    <mergeCell ref="AC141:AE141"/>
    <mergeCell ref="AF141:AG141"/>
    <mergeCell ref="AH141:AI141"/>
    <mergeCell ref="AJ141:AL141"/>
    <mergeCell ref="BN142:BP142"/>
    <mergeCell ref="B141:D141"/>
    <mergeCell ref="E141:G141"/>
    <mergeCell ref="H141:J141"/>
    <mergeCell ref="K141:M141"/>
    <mergeCell ref="N141:P141"/>
    <mergeCell ref="Q141:S141"/>
    <mergeCell ref="T141:V141"/>
    <mergeCell ref="BA141:BC141"/>
    <mergeCell ref="BD141:BF141"/>
    <mergeCell ref="BN139:BP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V139:AW139"/>
    <mergeCell ref="AX139:AZ139"/>
    <mergeCell ref="BA139:BC139"/>
    <mergeCell ref="BD139:BF139"/>
    <mergeCell ref="BG139:BI139"/>
    <mergeCell ref="BJ139:BM139"/>
    <mergeCell ref="AH139:AI139"/>
    <mergeCell ref="AJ139:AL139"/>
    <mergeCell ref="BG140:BI140"/>
    <mergeCell ref="BJ140:BM140"/>
    <mergeCell ref="BN140:BP140"/>
    <mergeCell ref="B139:D139"/>
    <mergeCell ref="E139:G139"/>
    <mergeCell ref="H139:J139"/>
    <mergeCell ref="K139:M139"/>
    <mergeCell ref="N139:P139"/>
    <mergeCell ref="AQ140:AS140"/>
    <mergeCell ref="AT140:AU140"/>
    <mergeCell ref="AV140:AW140"/>
    <mergeCell ref="AX140:AZ140"/>
    <mergeCell ref="BA140:BC140"/>
    <mergeCell ref="BD140:BF140"/>
    <mergeCell ref="AC140:AE140"/>
    <mergeCell ref="AF140:AG140"/>
    <mergeCell ref="AH140:AI140"/>
    <mergeCell ref="AJ140:AL140"/>
    <mergeCell ref="AM140:AN140"/>
    <mergeCell ref="AO140:AP140"/>
    <mergeCell ref="Q138:S138"/>
    <mergeCell ref="T138:V138"/>
    <mergeCell ref="W138:Y138"/>
    <mergeCell ref="Z138:AB138"/>
    <mergeCell ref="AC138:AE138"/>
    <mergeCell ref="AF138:AG138"/>
    <mergeCell ref="AM137:AN137"/>
    <mergeCell ref="AO137:AP137"/>
    <mergeCell ref="AQ137:AS137"/>
    <mergeCell ref="AT137:AU137"/>
    <mergeCell ref="AV137:AW137"/>
    <mergeCell ref="AM139:AN139"/>
    <mergeCell ref="AO139:AP139"/>
    <mergeCell ref="AQ139:AS139"/>
    <mergeCell ref="AT139:AU139"/>
    <mergeCell ref="Q139:S139"/>
    <mergeCell ref="T139:V139"/>
    <mergeCell ref="W139:Y139"/>
    <mergeCell ref="Z139:AB139"/>
    <mergeCell ref="AC139:AE139"/>
    <mergeCell ref="AF139:AG139"/>
    <mergeCell ref="B138:D138"/>
    <mergeCell ref="E138:G138"/>
    <mergeCell ref="H138:J138"/>
    <mergeCell ref="K138:M138"/>
    <mergeCell ref="N138:P138"/>
    <mergeCell ref="B137:G137"/>
    <mergeCell ref="H137:M137"/>
    <mergeCell ref="N137:S137"/>
    <mergeCell ref="T137:V137"/>
    <mergeCell ref="W137:Y137"/>
    <mergeCell ref="Z137:AB137"/>
    <mergeCell ref="BN135:BP138"/>
    <mergeCell ref="AC136:AI136"/>
    <mergeCell ref="AJ136:AP136"/>
    <mergeCell ref="AQ136:AW136"/>
    <mergeCell ref="AX136:AZ137"/>
    <mergeCell ref="BA136:BC137"/>
    <mergeCell ref="AC137:AE137"/>
    <mergeCell ref="AF137:AG137"/>
    <mergeCell ref="AH137:AI137"/>
    <mergeCell ref="AJ137:AL137"/>
    <mergeCell ref="AV138:AW138"/>
    <mergeCell ref="AX138:AZ138"/>
    <mergeCell ref="BA138:BC138"/>
    <mergeCell ref="BD138:BF138"/>
    <mergeCell ref="BG138:BI138"/>
    <mergeCell ref="AH138:AI138"/>
    <mergeCell ref="AJ138:AL138"/>
    <mergeCell ref="AM138:AN138"/>
    <mergeCell ref="AO138:AP138"/>
    <mergeCell ref="AQ138:AS138"/>
    <mergeCell ref="AT138:AU138"/>
    <mergeCell ref="A133:BA133"/>
    <mergeCell ref="A134:BL134"/>
    <mergeCell ref="A135:A138"/>
    <mergeCell ref="B135:S136"/>
    <mergeCell ref="T135:AB136"/>
    <mergeCell ref="AC135:AW135"/>
    <mergeCell ref="AX135:BC135"/>
    <mergeCell ref="BD135:BF137"/>
    <mergeCell ref="BG135:BI137"/>
    <mergeCell ref="BJ135:BM138"/>
    <mergeCell ref="H129:Q129"/>
    <mergeCell ref="Z129:AP129"/>
    <mergeCell ref="AS129:BF129"/>
    <mergeCell ref="H131:Q131"/>
    <mergeCell ref="Z131:AP131"/>
    <mergeCell ref="AS131:BB131"/>
    <mergeCell ref="AW120:AW125"/>
    <mergeCell ref="AX120:AX125"/>
    <mergeCell ref="AY120:AY125"/>
    <mergeCell ref="AZ120:AZ125"/>
    <mergeCell ref="BA120:BA125"/>
    <mergeCell ref="A127:F127"/>
    <mergeCell ref="H127:W127"/>
    <mergeCell ref="Z127:AF127"/>
    <mergeCell ref="AS127:BL127"/>
    <mergeCell ref="AQ120:AQ125"/>
    <mergeCell ref="AR120:AR125"/>
    <mergeCell ref="AS120:AS125"/>
    <mergeCell ref="AT120:AT125"/>
    <mergeCell ref="AU120:AU125"/>
    <mergeCell ref="AV120:AV125"/>
    <mergeCell ref="AK120:AK125"/>
    <mergeCell ref="AL120:AL125"/>
    <mergeCell ref="AM120:AM125"/>
    <mergeCell ref="AN120:AN125"/>
    <mergeCell ref="AO120:AO125"/>
    <mergeCell ref="AP120:AP125"/>
    <mergeCell ref="AE120:AE125"/>
    <mergeCell ref="AF120:AF125"/>
    <mergeCell ref="AG120:AG125"/>
    <mergeCell ref="AH120:AH125"/>
    <mergeCell ref="AI120:AI125"/>
    <mergeCell ref="AJ120:AJ125"/>
    <mergeCell ref="Y120:Y125"/>
    <mergeCell ref="Z120:Z125"/>
    <mergeCell ref="AA120:AA125"/>
    <mergeCell ref="AB120:AB125"/>
    <mergeCell ref="AC120:AC125"/>
    <mergeCell ref="AD120:AD125"/>
    <mergeCell ref="S120:S125"/>
    <mergeCell ref="T120:T125"/>
    <mergeCell ref="U120:U125"/>
    <mergeCell ref="V120:V125"/>
    <mergeCell ref="W120:W125"/>
    <mergeCell ref="X120:X125"/>
    <mergeCell ref="M120:M125"/>
    <mergeCell ref="N120:N125"/>
    <mergeCell ref="O120:O125"/>
    <mergeCell ref="P120:P125"/>
    <mergeCell ref="Q120:Q125"/>
    <mergeCell ref="R120:R125"/>
    <mergeCell ref="G120:G125"/>
    <mergeCell ref="H120:H125"/>
    <mergeCell ref="I120:I125"/>
    <mergeCell ref="J120:J125"/>
    <mergeCell ref="K120:K125"/>
    <mergeCell ref="L120:L125"/>
    <mergeCell ref="A120:A125"/>
    <mergeCell ref="B120:B125"/>
    <mergeCell ref="C120:C125"/>
    <mergeCell ref="D120:D125"/>
    <mergeCell ref="E120:E125"/>
    <mergeCell ref="F120:F125"/>
    <mergeCell ref="AW113:AW118"/>
    <mergeCell ref="AX113:AX118"/>
    <mergeCell ref="AY113:AY118"/>
    <mergeCell ref="AZ113:AZ118"/>
    <mergeCell ref="BA113:BA118"/>
    <mergeCell ref="B119:BA119"/>
    <mergeCell ref="AQ113:AQ118"/>
    <mergeCell ref="AR113:AR118"/>
    <mergeCell ref="AS113:AS118"/>
    <mergeCell ref="AT113:AT118"/>
    <mergeCell ref="AU113:AU118"/>
    <mergeCell ref="AV113:AV118"/>
    <mergeCell ref="AK113:AK118"/>
    <mergeCell ref="AL113:AL118"/>
    <mergeCell ref="AM113:AM118"/>
    <mergeCell ref="AN113:AN118"/>
    <mergeCell ref="AO113:AO118"/>
    <mergeCell ref="AP113:AP118"/>
    <mergeCell ref="AE113:AE118"/>
    <mergeCell ref="AF113:AF118"/>
    <mergeCell ref="AG113:AG118"/>
    <mergeCell ref="AH113:AH118"/>
    <mergeCell ref="AI113:AI118"/>
    <mergeCell ref="AJ113:AJ118"/>
    <mergeCell ref="Y113:Y118"/>
    <mergeCell ref="Z113:Z118"/>
    <mergeCell ref="AA113:AA118"/>
    <mergeCell ref="AB113:AB118"/>
    <mergeCell ref="AC113:AC118"/>
    <mergeCell ref="AD113:AD118"/>
    <mergeCell ref="S113:S118"/>
    <mergeCell ref="T113:T118"/>
    <mergeCell ref="U113:U118"/>
    <mergeCell ref="V113:V118"/>
    <mergeCell ref="W113:W118"/>
    <mergeCell ref="X113:X118"/>
    <mergeCell ref="M113:M118"/>
    <mergeCell ref="N113:N118"/>
    <mergeCell ref="O113:O118"/>
    <mergeCell ref="P113:P118"/>
    <mergeCell ref="Q113:Q118"/>
    <mergeCell ref="R113:R118"/>
    <mergeCell ref="G113:G118"/>
    <mergeCell ref="H113:H118"/>
    <mergeCell ref="I113:I118"/>
    <mergeCell ref="J113:J118"/>
    <mergeCell ref="K113:K118"/>
    <mergeCell ref="L113:L118"/>
    <mergeCell ref="A113:A118"/>
    <mergeCell ref="B113:B118"/>
    <mergeCell ref="C113:C118"/>
    <mergeCell ref="D113:D118"/>
    <mergeCell ref="E113:E118"/>
    <mergeCell ref="F113:F118"/>
    <mergeCell ref="AW106:AW111"/>
    <mergeCell ref="AX106:AX111"/>
    <mergeCell ref="AY106:AY111"/>
    <mergeCell ref="AZ106:AZ111"/>
    <mergeCell ref="BA106:BA111"/>
    <mergeCell ref="B112:BA112"/>
    <mergeCell ref="AQ106:AQ111"/>
    <mergeCell ref="AR106:AR111"/>
    <mergeCell ref="AS106:AS111"/>
    <mergeCell ref="AT106:AT111"/>
    <mergeCell ref="AU106:AU111"/>
    <mergeCell ref="AV106:AV111"/>
    <mergeCell ref="AK106:AK111"/>
    <mergeCell ref="AL106:AL111"/>
    <mergeCell ref="AM106:AM111"/>
    <mergeCell ref="AN106:AN111"/>
    <mergeCell ref="AO106:AO111"/>
    <mergeCell ref="AP106:AP111"/>
    <mergeCell ref="AE106:AE111"/>
    <mergeCell ref="AF106:AF111"/>
    <mergeCell ref="AG106:AG111"/>
    <mergeCell ref="AH106:AH111"/>
    <mergeCell ref="AI106:AI111"/>
    <mergeCell ref="AJ106:AJ111"/>
    <mergeCell ref="Y106:Y111"/>
    <mergeCell ref="Z106:Z111"/>
    <mergeCell ref="AA106:AA111"/>
    <mergeCell ref="AB106:AB111"/>
    <mergeCell ref="AC106:AC111"/>
    <mergeCell ref="AD106:AD111"/>
    <mergeCell ref="S106:S111"/>
    <mergeCell ref="T106:T111"/>
    <mergeCell ref="U106:U111"/>
    <mergeCell ref="V106:V111"/>
    <mergeCell ref="W106:W111"/>
    <mergeCell ref="X106:X111"/>
    <mergeCell ref="M106:M111"/>
    <mergeCell ref="N106:N111"/>
    <mergeCell ref="O106:O111"/>
    <mergeCell ref="P106:P111"/>
    <mergeCell ref="Q106:Q111"/>
    <mergeCell ref="R106:R111"/>
    <mergeCell ref="G106:G111"/>
    <mergeCell ref="H106:H111"/>
    <mergeCell ref="I106:I111"/>
    <mergeCell ref="J106:J111"/>
    <mergeCell ref="K106:K111"/>
    <mergeCell ref="L106:L111"/>
    <mergeCell ref="A106:A111"/>
    <mergeCell ref="B106:B111"/>
    <mergeCell ref="C106:C111"/>
    <mergeCell ref="D106:D111"/>
    <mergeCell ref="E106:E111"/>
    <mergeCell ref="F106:F111"/>
    <mergeCell ref="AW99:AW104"/>
    <mergeCell ref="AX99:AX104"/>
    <mergeCell ref="AY99:AY104"/>
    <mergeCell ref="AZ99:AZ104"/>
    <mergeCell ref="BA99:BA104"/>
    <mergeCell ref="B105:BA105"/>
    <mergeCell ref="AQ99:AQ104"/>
    <mergeCell ref="AR99:AR104"/>
    <mergeCell ref="AS99:AS104"/>
    <mergeCell ref="AT99:AT104"/>
    <mergeCell ref="AU99:AU104"/>
    <mergeCell ref="AV99:AV104"/>
    <mergeCell ref="AK99:AK104"/>
    <mergeCell ref="AL99:AL104"/>
    <mergeCell ref="AM99:AM104"/>
    <mergeCell ref="AN99:AN104"/>
    <mergeCell ref="AO99:AO104"/>
    <mergeCell ref="AP99:AP104"/>
    <mergeCell ref="AE99:AE104"/>
    <mergeCell ref="AF99:AF104"/>
    <mergeCell ref="AG99:AG104"/>
    <mergeCell ref="AH99:AH104"/>
    <mergeCell ref="AI99:AI104"/>
    <mergeCell ref="AJ99:AJ104"/>
    <mergeCell ref="Y99:Y104"/>
    <mergeCell ref="Z99:Z104"/>
    <mergeCell ref="AA99:AA104"/>
    <mergeCell ref="AB99:AB104"/>
    <mergeCell ref="AC99:AC104"/>
    <mergeCell ref="AD99:AD104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G99:G104"/>
    <mergeCell ref="H99:H104"/>
    <mergeCell ref="I99:I104"/>
    <mergeCell ref="J99:J104"/>
    <mergeCell ref="K99:K104"/>
    <mergeCell ref="L99:L104"/>
    <mergeCell ref="A99:A104"/>
    <mergeCell ref="B99:B104"/>
    <mergeCell ref="C99:C104"/>
    <mergeCell ref="D99:D104"/>
    <mergeCell ref="E99:E104"/>
    <mergeCell ref="F99:F104"/>
    <mergeCell ref="AW92:AW97"/>
    <mergeCell ref="AX92:AX97"/>
    <mergeCell ref="AY92:AY97"/>
    <mergeCell ref="AZ92:AZ97"/>
    <mergeCell ref="BA92:BA97"/>
    <mergeCell ref="B98:BA98"/>
    <mergeCell ref="AQ92:AQ97"/>
    <mergeCell ref="AR92:AR97"/>
    <mergeCell ref="AS92:AS97"/>
    <mergeCell ref="AT92:AT97"/>
    <mergeCell ref="AU92:AU97"/>
    <mergeCell ref="AV92:AV97"/>
    <mergeCell ref="AK92:AK97"/>
    <mergeCell ref="AL92:AL97"/>
    <mergeCell ref="AM92:AM97"/>
    <mergeCell ref="AN92:AN97"/>
    <mergeCell ref="AO92:AO97"/>
    <mergeCell ref="AP92:AP97"/>
    <mergeCell ref="AE92:AE97"/>
    <mergeCell ref="AF92:AF97"/>
    <mergeCell ref="AG92:AG97"/>
    <mergeCell ref="AH92:AH97"/>
    <mergeCell ref="AI92:AI97"/>
    <mergeCell ref="AJ92:AJ97"/>
    <mergeCell ref="Y92:Y97"/>
    <mergeCell ref="Z92:Z97"/>
    <mergeCell ref="AA92:AA97"/>
    <mergeCell ref="AB92:AB97"/>
    <mergeCell ref="AC92:AC97"/>
    <mergeCell ref="AD92:AD97"/>
    <mergeCell ref="S92:S97"/>
    <mergeCell ref="T92:T97"/>
    <mergeCell ref="U92:U97"/>
    <mergeCell ref="V92:V97"/>
    <mergeCell ref="W92:W97"/>
    <mergeCell ref="X92:X97"/>
    <mergeCell ref="M92:M97"/>
    <mergeCell ref="N92:N97"/>
    <mergeCell ref="O92:O97"/>
    <mergeCell ref="P92:P97"/>
    <mergeCell ref="Q92:Q97"/>
    <mergeCell ref="R92:R97"/>
    <mergeCell ref="G92:G97"/>
    <mergeCell ref="H92:H97"/>
    <mergeCell ref="I92:I97"/>
    <mergeCell ref="J92:J97"/>
    <mergeCell ref="K92:K97"/>
    <mergeCell ref="L92:L97"/>
    <mergeCell ref="A92:A97"/>
    <mergeCell ref="B92:B97"/>
    <mergeCell ref="C92:C97"/>
    <mergeCell ref="D92:D97"/>
    <mergeCell ref="E92:E97"/>
    <mergeCell ref="F92:F97"/>
    <mergeCell ref="AW85:AW90"/>
    <mergeCell ref="AX85:AX90"/>
    <mergeCell ref="AY85:AY90"/>
    <mergeCell ref="AZ85:AZ90"/>
    <mergeCell ref="BA85:BA90"/>
    <mergeCell ref="B91:BA91"/>
    <mergeCell ref="AQ85:AQ90"/>
    <mergeCell ref="AR85:AR90"/>
    <mergeCell ref="AS85:AS90"/>
    <mergeCell ref="AT85:AT90"/>
    <mergeCell ref="AU85:AU90"/>
    <mergeCell ref="AV85:AV90"/>
    <mergeCell ref="AK85:AK90"/>
    <mergeCell ref="AL85:AL90"/>
    <mergeCell ref="AM85:AM90"/>
    <mergeCell ref="AN85:AN90"/>
    <mergeCell ref="AO85:AO90"/>
    <mergeCell ref="AP85:AP90"/>
    <mergeCell ref="AE85:AE90"/>
    <mergeCell ref="AF85:AF90"/>
    <mergeCell ref="AG85:AG90"/>
    <mergeCell ref="AH85:AH90"/>
    <mergeCell ref="AI85:AI90"/>
    <mergeCell ref="AJ85:AJ90"/>
    <mergeCell ref="Y85:Y90"/>
    <mergeCell ref="Z85:Z90"/>
    <mergeCell ref="AA85:AA90"/>
    <mergeCell ref="AB85:AB90"/>
    <mergeCell ref="AC85:AC90"/>
    <mergeCell ref="AD85:AD90"/>
    <mergeCell ref="S85:S90"/>
    <mergeCell ref="T85:T90"/>
    <mergeCell ref="U85:U90"/>
    <mergeCell ref="V85:V90"/>
    <mergeCell ref="W85:W90"/>
    <mergeCell ref="X85:X90"/>
    <mergeCell ref="M85:M90"/>
    <mergeCell ref="N85:N90"/>
    <mergeCell ref="O85:O90"/>
    <mergeCell ref="P85:P90"/>
    <mergeCell ref="Q85:Q90"/>
    <mergeCell ref="R85:R90"/>
    <mergeCell ref="G85:G90"/>
    <mergeCell ref="H85:H90"/>
    <mergeCell ref="I85:I90"/>
    <mergeCell ref="J85:J90"/>
    <mergeCell ref="K85:K90"/>
    <mergeCell ref="L85:L90"/>
    <mergeCell ref="A85:A90"/>
    <mergeCell ref="B85:B90"/>
    <mergeCell ref="C85:C90"/>
    <mergeCell ref="D85:D90"/>
    <mergeCell ref="E85:E90"/>
    <mergeCell ref="F85:F90"/>
    <mergeCell ref="AW78:AW83"/>
    <mergeCell ref="AX78:AX83"/>
    <mergeCell ref="AY78:AY83"/>
    <mergeCell ref="AZ78:AZ83"/>
    <mergeCell ref="BA78:BA83"/>
    <mergeCell ref="B84:BA84"/>
    <mergeCell ref="AQ78:AQ83"/>
    <mergeCell ref="AR78:AR83"/>
    <mergeCell ref="AS78:AS83"/>
    <mergeCell ref="AT78:AT83"/>
    <mergeCell ref="AU78:AU83"/>
    <mergeCell ref="AV78:AV83"/>
    <mergeCell ref="AK78:AK83"/>
    <mergeCell ref="AL78:AL83"/>
    <mergeCell ref="AM78:AM83"/>
    <mergeCell ref="AN78:AN83"/>
    <mergeCell ref="AO78:AO83"/>
    <mergeCell ref="AP78:AP83"/>
    <mergeCell ref="AE78:AE83"/>
    <mergeCell ref="AF78:AF83"/>
    <mergeCell ref="AG78:AG83"/>
    <mergeCell ref="AH78:AH83"/>
    <mergeCell ref="AI78:AI83"/>
    <mergeCell ref="AJ78:AJ83"/>
    <mergeCell ref="Y78:Y83"/>
    <mergeCell ref="Z78:Z83"/>
    <mergeCell ref="AA78:AA83"/>
    <mergeCell ref="AB78:AB83"/>
    <mergeCell ref="AC78:AC83"/>
    <mergeCell ref="AD78:AD83"/>
    <mergeCell ref="S78:S83"/>
    <mergeCell ref="T78:T83"/>
    <mergeCell ref="U78:U83"/>
    <mergeCell ref="V78:V83"/>
    <mergeCell ref="W78:W83"/>
    <mergeCell ref="X78:X83"/>
    <mergeCell ref="M78:M83"/>
    <mergeCell ref="N78:N83"/>
    <mergeCell ref="O78:O83"/>
    <mergeCell ref="P78:P83"/>
    <mergeCell ref="Q78:Q83"/>
    <mergeCell ref="R78:R83"/>
    <mergeCell ref="G78:G83"/>
    <mergeCell ref="H78:H83"/>
    <mergeCell ref="I78:I83"/>
    <mergeCell ref="J78:J83"/>
    <mergeCell ref="K78:K83"/>
    <mergeCell ref="L78:L83"/>
    <mergeCell ref="A78:A83"/>
    <mergeCell ref="B78:B83"/>
    <mergeCell ref="C78:C83"/>
    <mergeCell ref="D78:D83"/>
    <mergeCell ref="E78:E83"/>
    <mergeCell ref="F78:F83"/>
    <mergeCell ref="AW71:AW76"/>
    <mergeCell ref="AX71:AX76"/>
    <mergeCell ref="AY71:AY76"/>
    <mergeCell ref="AZ71:AZ76"/>
    <mergeCell ref="BA71:BA76"/>
    <mergeCell ref="B77:BA77"/>
    <mergeCell ref="AQ71:AQ76"/>
    <mergeCell ref="AR71:AR76"/>
    <mergeCell ref="AS71:AS76"/>
    <mergeCell ref="AT71:AT76"/>
    <mergeCell ref="AU71:AU76"/>
    <mergeCell ref="AV71:AV76"/>
    <mergeCell ref="AK71:AK76"/>
    <mergeCell ref="AL71:AL76"/>
    <mergeCell ref="AM71:AM76"/>
    <mergeCell ref="AN71:AN76"/>
    <mergeCell ref="AO71:AO76"/>
    <mergeCell ref="AP71:AP76"/>
    <mergeCell ref="AE71:AE76"/>
    <mergeCell ref="AF71:AF76"/>
    <mergeCell ref="AG71:AG76"/>
    <mergeCell ref="AH71:AH76"/>
    <mergeCell ref="AI71:AI76"/>
    <mergeCell ref="AJ71:AJ76"/>
    <mergeCell ref="Y71:Y76"/>
    <mergeCell ref="Z71:Z76"/>
    <mergeCell ref="AA71:AA76"/>
    <mergeCell ref="AB71:AB76"/>
    <mergeCell ref="AC71:AC76"/>
    <mergeCell ref="AD71:AD76"/>
    <mergeCell ref="S71:S76"/>
    <mergeCell ref="T71:T76"/>
    <mergeCell ref="U71:U76"/>
    <mergeCell ref="V71:V76"/>
    <mergeCell ref="W71:W76"/>
    <mergeCell ref="X71:X76"/>
    <mergeCell ref="M71:M76"/>
    <mergeCell ref="N71:N76"/>
    <mergeCell ref="O71:O76"/>
    <mergeCell ref="P71:P76"/>
    <mergeCell ref="Q71:Q76"/>
    <mergeCell ref="R71:R76"/>
    <mergeCell ref="G71:G76"/>
    <mergeCell ref="H71:H76"/>
    <mergeCell ref="I71:I76"/>
    <mergeCell ref="J71:J76"/>
    <mergeCell ref="K71:K76"/>
    <mergeCell ref="L71:L76"/>
    <mergeCell ref="A71:A76"/>
    <mergeCell ref="B71:B76"/>
    <mergeCell ref="C71:C76"/>
    <mergeCell ref="D71:D76"/>
    <mergeCell ref="E71:E76"/>
    <mergeCell ref="F71:F76"/>
    <mergeCell ref="AW64:AW69"/>
    <mergeCell ref="AX64:AX69"/>
    <mergeCell ref="AY64:AY69"/>
    <mergeCell ref="AZ64:AZ69"/>
    <mergeCell ref="BA64:BA69"/>
    <mergeCell ref="B70:BA70"/>
    <mergeCell ref="AQ64:AQ69"/>
    <mergeCell ref="AR64:AR69"/>
    <mergeCell ref="AS64:AS69"/>
    <mergeCell ref="AT64:AT69"/>
    <mergeCell ref="AU64:AU69"/>
    <mergeCell ref="AV64:AV69"/>
    <mergeCell ref="AK64:AK69"/>
    <mergeCell ref="AL64:AL69"/>
    <mergeCell ref="AM64:AM69"/>
    <mergeCell ref="AN64:AN69"/>
    <mergeCell ref="AO64:AO69"/>
    <mergeCell ref="AP64:AP69"/>
    <mergeCell ref="AE64:AE69"/>
    <mergeCell ref="AF64:AF69"/>
    <mergeCell ref="AG64:AG69"/>
    <mergeCell ref="AH64:AH69"/>
    <mergeCell ref="AI64:AI69"/>
    <mergeCell ref="AJ64:AJ69"/>
    <mergeCell ref="Y64:Y69"/>
    <mergeCell ref="Z64:Z69"/>
    <mergeCell ref="AA64:AA69"/>
    <mergeCell ref="AB64:AB69"/>
    <mergeCell ref="AC64:AC69"/>
    <mergeCell ref="AD64:AD69"/>
    <mergeCell ref="S64:S69"/>
    <mergeCell ref="T64:T69"/>
    <mergeCell ref="U64:U69"/>
    <mergeCell ref="V64:V69"/>
    <mergeCell ref="W64:W69"/>
    <mergeCell ref="X64:X69"/>
    <mergeCell ref="M64:M69"/>
    <mergeCell ref="N64:N69"/>
    <mergeCell ref="O64:O69"/>
    <mergeCell ref="P64:P69"/>
    <mergeCell ref="Q64:Q69"/>
    <mergeCell ref="R64:R69"/>
    <mergeCell ref="G64:G69"/>
    <mergeCell ref="H64:H69"/>
    <mergeCell ref="I64:I69"/>
    <mergeCell ref="J64:J69"/>
    <mergeCell ref="K64:K69"/>
    <mergeCell ref="L64:L69"/>
    <mergeCell ref="A64:A69"/>
    <mergeCell ref="B64:B69"/>
    <mergeCell ref="C64:C69"/>
    <mergeCell ref="D64:D69"/>
    <mergeCell ref="E64:E69"/>
    <mergeCell ref="F64:F69"/>
    <mergeCell ref="AW57:AW62"/>
    <mergeCell ref="AX57:AX62"/>
    <mergeCell ref="AY57:AY62"/>
    <mergeCell ref="AZ57:AZ62"/>
    <mergeCell ref="BA57:BA62"/>
    <mergeCell ref="B63:BA63"/>
    <mergeCell ref="AQ57:AQ62"/>
    <mergeCell ref="AR57:AR62"/>
    <mergeCell ref="AS57:AS62"/>
    <mergeCell ref="AT57:AT62"/>
    <mergeCell ref="AU57:AU62"/>
    <mergeCell ref="AV57:AV62"/>
    <mergeCell ref="AK57:AK62"/>
    <mergeCell ref="AL57:AL62"/>
    <mergeCell ref="AM57:AM62"/>
    <mergeCell ref="AN57:AN62"/>
    <mergeCell ref="AO57:AO62"/>
    <mergeCell ref="AP57:AP62"/>
    <mergeCell ref="AE57:AE62"/>
    <mergeCell ref="AF57:AF62"/>
    <mergeCell ref="AG57:AG62"/>
    <mergeCell ref="AH57:AH62"/>
    <mergeCell ref="AI57:AI62"/>
    <mergeCell ref="AJ57:AJ62"/>
    <mergeCell ref="Y57:Y62"/>
    <mergeCell ref="Z57:Z62"/>
    <mergeCell ref="AA57:AA62"/>
    <mergeCell ref="AB57:AB62"/>
    <mergeCell ref="AC57:AC62"/>
    <mergeCell ref="AD57:AD62"/>
    <mergeCell ref="S57:S62"/>
    <mergeCell ref="T57:T62"/>
    <mergeCell ref="U57:U62"/>
    <mergeCell ref="V57:V62"/>
    <mergeCell ref="W57:W62"/>
    <mergeCell ref="X57:X62"/>
    <mergeCell ref="M57:M62"/>
    <mergeCell ref="N57:N62"/>
    <mergeCell ref="O57:O62"/>
    <mergeCell ref="P57:P62"/>
    <mergeCell ref="Q57:Q62"/>
    <mergeCell ref="R57:R62"/>
    <mergeCell ref="G57:G62"/>
    <mergeCell ref="H57:H62"/>
    <mergeCell ref="I57:I62"/>
    <mergeCell ref="J57:J62"/>
    <mergeCell ref="K57:K62"/>
    <mergeCell ref="L57:L62"/>
    <mergeCell ref="A57:A62"/>
    <mergeCell ref="B57:B62"/>
    <mergeCell ref="C57:C62"/>
    <mergeCell ref="D57:D62"/>
    <mergeCell ref="E57:E62"/>
    <mergeCell ref="F57:F62"/>
    <mergeCell ref="AW50:AW55"/>
    <mergeCell ref="AX50:AX55"/>
    <mergeCell ref="AY50:AY55"/>
    <mergeCell ref="AZ50:AZ55"/>
    <mergeCell ref="BA50:BA55"/>
    <mergeCell ref="B56:BA56"/>
    <mergeCell ref="AQ50:AQ55"/>
    <mergeCell ref="AR50:AR55"/>
    <mergeCell ref="AS50:AS55"/>
    <mergeCell ref="AT50:AT55"/>
    <mergeCell ref="AU50:AU55"/>
    <mergeCell ref="AV50:AV55"/>
    <mergeCell ref="AK50:AK55"/>
    <mergeCell ref="AL50:AL55"/>
    <mergeCell ref="AM50:AM55"/>
    <mergeCell ref="AN50:AN55"/>
    <mergeCell ref="AO50:AO55"/>
    <mergeCell ref="AP50:AP55"/>
    <mergeCell ref="AE50:AE55"/>
    <mergeCell ref="AF50:AF55"/>
    <mergeCell ref="AG50:AG55"/>
    <mergeCell ref="AH50:AH55"/>
    <mergeCell ref="AI50:AI55"/>
    <mergeCell ref="AJ50:AJ55"/>
    <mergeCell ref="Y50:Y55"/>
    <mergeCell ref="Z50:Z55"/>
    <mergeCell ref="AA50:AA55"/>
    <mergeCell ref="AB50:AB55"/>
    <mergeCell ref="AC50:AC55"/>
    <mergeCell ref="AD50:AD55"/>
    <mergeCell ref="S50:S55"/>
    <mergeCell ref="T50:T55"/>
    <mergeCell ref="U50:U55"/>
    <mergeCell ref="V50:V55"/>
    <mergeCell ref="W50:W55"/>
    <mergeCell ref="X50:X55"/>
    <mergeCell ref="M50:M55"/>
    <mergeCell ref="N50:N55"/>
    <mergeCell ref="O50:O55"/>
    <mergeCell ref="P50:P55"/>
    <mergeCell ref="Q50:Q55"/>
    <mergeCell ref="R50:R55"/>
    <mergeCell ref="G50:G55"/>
    <mergeCell ref="H50:H55"/>
    <mergeCell ref="I50:I55"/>
    <mergeCell ref="J50:J55"/>
    <mergeCell ref="K50:K55"/>
    <mergeCell ref="L50:L55"/>
    <mergeCell ref="A50:A55"/>
    <mergeCell ref="B50:B55"/>
    <mergeCell ref="C50:C55"/>
    <mergeCell ref="D50:D55"/>
    <mergeCell ref="E50:E55"/>
    <mergeCell ref="F50:F55"/>
    <mergeCell ref="AW43:AW48"/>
    <mergeCell ref="AX43:AX48"/>
    <mergeCell ref="AY43:AY48"/>
    <mergeCell ref="AZ43:AZ48"/>
    <mergeCell ref="BA43:BA48"/>
    <mergeCell ref="B49:BA49"/>
    <mergeCell ref="AQ43:AQ48"/>
    <mergeCell ref="AR43:AR48"/>
    <mergeCell ref="AS43:AS48"/>
    <mergeCell ref="AT43:AT48"/>
    <mergeCell ref="AU43:AU48"/>
    <mergeCell ref="AV43:AV48"/>
    <mergeCell ref="AK43:AK48"/>
    <mergeCell ref="AL43:AL48"/>
    <mergeCell ref="AM43:AM48"/>
    <mergeCell ref="AN43:AN48"/>
    <mergeCell ref="AO43:AO48"/>
    <mergeCell ref="AP43:AP48"/>
    <mergeCell ref="AE43:AE48"/>
    <mergeCell ref="AF43:AF48"/>
    <mergeCell ref="AG43:AG48"/>
    <mergeCell ref="AH43:AH48"/>
    <mergeCell ref="AI43:AI48"/>
    <mergeCell ref="AJ43:AJ48"/>
    <mergeCell ref="Y43:Y48"/>
    <mergeCell ref="Z43:Z48"/>
    <mergeCell ref="AA43:AA48"/>
    <mergeCell ref="AB43:AB48"/>
    <mergeCell ref="AC43:AC48"/>
    <mergeCell ref="AD43:AD48"/>
    <mergeCell ref="S43:S48"/>
    <mergeCell ref="T43:T48"/>
    <mergeCell ref="U43:U48"/>
    <mergeCell ref="V43:V48"/>
    <mergeCell ref="W43:W48"/>
    <mergeCell ref="X43:X48"/>
    <mergeCell ref="M43:M48"/>
    <mergeCell ref="N43:N48"/>
    <mergeCell ref="O43:O48"/>
    <mergeCell ref="P43:P48"/>
    <mergeCell ref="Q43:Q48"/>
    <mergeCell ref="R43:R48"/>
    <mergeCell ref="G43:G48"/>
    <mergeCell ref="H43:H48"/>
    <mergeCell ref="I43:I48"/>
    <mergeCell ref="J43:J48"/>
    <mergeCell ref="K43:K48"/>
    <mergeCell ref="L43:L48"/>
    <mergeCell ref="A43:A48"/>
    <mergeCell ref="B43:B48"/>
    <mergeCell ref="C43:C48"/>
    <mergeCell ref="D43:D48"/>
    <mergeCell ref="E43:E48"/>
    <mergeCell ref="F43:F48"/>
    <mergeCell ref="AV40:AV41"/>
    <mergeCell ref="AW40:AW41"/>
    <mergeCell ref="AX40:AX41"/>
    <mergeCell ref="AY40:AY41"/>
    <mergeCell ref="AZ40:AZ41"/>
    <mergeCell ref="BA40:BA41"/>
    <mergeCell ref="AP40:AP41"/>
    <mergeCell ref="AQ40:AQ41"/>
    <mergeCell ref="AR40:AR41"/>
    <mergeCell ref="AS40:AS41"/>
    <mergeCell ref="AT40:AT41"/>
    <mergeCell ref="AU40:AU41"/>
    <mergeCell ref="AJ40:AJ41"/>
    <mergeCell ref="AK40:AK41"/>
    <mergeCell ref="AL40:AL41"/>
    <mergeCell ref="AM40:AM41"/>
    <mergeCell ref="AN40:AN41"/>
    <mergeCell ref="AO40:AO41"/>
    <mergeCell ref="AD40:AD41"/>
    <mergeCell ref="AE40:AE41"/>
    <mergeCell ref="AF40:AF41"/>
    <mergeCell ref="AG40:AG41"/>
    <mergeCell ref="AH40:AH41"/>
    <mergeCell ref="AI40:AI41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AW37:AW38"/>
    <mergeCell ref="AX37:AX38"/>
    <mergeCell ref="AY37:AY38"/>
    <mergeCell ref="AZ37:AZ38"/>
    <mergeCell ref="BA37:BA38"/>
    <mergeCell ref="A40:A41"/>
    <mergeCell ref="B40:B41"/>
    <mergeCell ref="C40:C41"/>
    <mergeCell ref="D40:D41"/>
    <mergeCell ref="E40:E41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B21:BA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V19:AV20"/>
    <mergeCell ref="AW19:AW20"/>
    <mergeCell ref="AX19:AX20"/>
    <mergeCell ref="AY19:AY20"/>
    <mergeCell ref="AZ19:AZ20"/>
    <mergeCell ref="BA19:BA20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X16:AX17"/>
    <mergeCell ref="AY16:AY17"/>
    <mergeCell ref="AZ16:AZ17"/>
    <mergeCell ref="BA16:BA17"/>
    <mergeCell ref="B18:BA18"/>
    <mergeCell ref="A19:A20"/>
    <mergeCell ref="B19:B20"/>
    <mergeCell ref="C19:C20"/>
    <mergeCell ref="D19:D20"/>
    <mergeCell ref="E19:E20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Z13:AZ14"/>
    <mergeCell ref="BA13:BA14"/>
    <mergeCell ref="B15:BA15"/>
    <mergeCell ref="A16:A17"/>
    <mergeCell ref="B16:B17"/>
    <mergeCell ref="C16:C17"/>
    <mergeCell ref="D16:D17"/>
    <mergeCell ref="E16:E17"/>
    <mergeCell ref="F16:F17"/>
    <mergeCell ref="G16:G17"/>
    <mergeCell ref="AT13:AT14"/>
    <mergeCell ref="AU13:AU14"/>
    <mergeCell ref="AV13:AV14"/>
    <mergeCell ref="AW13:AW14"/>
    <mergeCell ref="AX13:AX14"/>
    <mergeCell ref="AY13:AY14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W7:AW8"/>
    <mergeCell ref="AX7:AX8"/>
    <mergeCell ref="AY7:AY8"/>
    <mergeCell ref="AZ7:AZ8"/>
    <mergeCell ref="BA7:BA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10:A11"/>
    <mergeCell ref="B10:B11"/>
    <mergeCell ref="C10:C11"/>
    <mergeCell ref="D10:D11"/>
    <mergeCell ref="E10:E11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A2:Q2"/>
    <mergeCell ref="A3:A5"/>
    <mergeCell ref="B3:E3"/>
    <mergeCell ref="F3:F4"/>
    <mergeCell ref="G3:I3"/>
    <mergeCell ref="J3:J4"/>
    <mergeCell ref="K3:M3"/>
    <mergeCell ref="O3:R3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0"/>
  <sheetViews>
    <sheetView tabSelected="1" workbookViewId="0">
      <selection activeCell="D16" sqref="D16"/>
    </sheetView>
  </sheetViews>
  <sheetFormatPr defaultRowHeight="14.25"/>
  <cols>
    <col min="1" max="1" width="8.5" style="226" customWidth="1"/>
    <col min="2" max="2" width="30.125" style="442" customWidth="1"/>
    <col min="3" max="3" width="4.125" style="226" customWidth="1"/>
    <col min="4" max="4" width="3" style="226" customWidth="1"/>
    <col min="5" max="6" width="4.25" style="226" customWidth="1"/>
    <col min="7" max="7" width="7" style="226" customWidth="1"/>
    <col min="8" max="8" width="7.125" style="226" customWidth="1"/>
    <col min="9" max="9" width="5.875" style="226" customWidth="1"/>
    <col min="10" max="10" width="6.125" style="226" customWidth="1"/>
    <col min="11" max="11" width="5.375" style="226" customWidth="1"/>
    <col min="12" max="12" width="5.625" style="226" customWidth="1"/>
    <col min="13" max="13" width="5" style="226" customWidth="1"/>
    <col min="14" max="16" width="3.75" style="226" customWidth="1"/>
    <col min="17" max="24" width="6.5" style="226" customWidth="1"/>
    <col min="25" max="25" width="5.875" style="226" customWidth="1"/>
    <col min="26" max="30" width="4" style="226" customWidth="1"/>
    <col min="31" max="31" width="3.75" style="226" customWidth="1"/>
    <col min="32" max="32" width="4" style="226" customWidth="1"/>
    <col min="33" max="33" width="3.375" style="226" customWidth="1"/>
    <col min="34" max="34" width="5.25" style="226" customWidth="1"/>
    <col min="35" max="35" width="4.125" style="226" customWidth="1"/>
    <col min="36" max="36" width="3.875" style="226" customWidth="1"/>
    <col min="37" max="37" width="4.5" style="226" customWidth="1"/>
    <col min="38" max="38" width="4.125" style="226" customWidth="1"/>
    <col min="39" max="39" width="4.25" style="226" customWidth="1"/>
    <col min="40" max="41" width="3.875" style="226" customWidth="1"/>
    <col min="42" max="42" width="3.375" style="226" customWidth="1"/>
    <col min="43" max="50" width="4" style="226" customWidth="1"/>
    <col min="51" max="51" width="5" style="226" customWidth="1"/>
    <col min="52" max="66" width="4" style="226" customWidth="1"/>
    <col min="67" max="67" width="5.375" style="226" customWidth="1"/>
    <col min="68" max="90" width="4" style="226" customWidth="1"/>
    <col min="91" max="91" width="5.125" style="226" customWidth="1"/>
    <col min="92" max="92" width="6.125" style="226" customWidth="1"/>
    <col min="93" max="93" width="5.125" style="226" customWidth="1"/>
    <col min="94" max="95" width="6.625" style="226" customWidth="1"/>
    <col min="96" max="119" width="6.625" style="24" customWidth="1"/>
    <col min="120" max="1024" width="6.625" style="226" customWidth="1"/>
    <col min="1025" max="1025" width="9" customWidth="1"/>
  </cols>
  <sheetData>
    <row r="1" spans="1:119" s="20" customFormat="1" ht="48" customHeight="1">
      <c r="A1" s="578" t="s">
        <v>152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CR1" s="508"/>
      <c r="CS1" s="508"/>
      <c r="CT1" s="508"/>
      <c r="CU1" s="508"/>
      <c r="CV1" s="508"/>
      <c r="CW1" s="508"/>
      <c r="CX1" s="508"/>
      <c r="CY1" s="508"/>
      <c r="CZ1" s="508"/>
      <c r="DA1" s="508"/>
      <c r="DB1" s="508"/>
      <c r="DC1" s="508"/>
      <c r="DD1" s="508"/>
      <c r="DE1" s="508"/>
      <c r="DF1" s="508"/>
      <c r="DG1" s="508"/>
      <c r="DH1" s="508"/>
      <c r="DI1" s="508"/>
      <c r="DJ1" s="508"/>
      <c r="DK1" s="508"/>
      <c r="DL1" s="508"/>
      <c r="DM1" s="508"/>
      <c r="DN1" s="508"/>
      <c r="DO1" s="508"/>
    </row>
    <row r="2" spans="1:119" s="24" customFormat="1" ht="13.5" customHeight="1">
      <c r="A2" s="564" t="s">
        <v>153</v>
      </c>
      <c r="B2" s="579" t="s">
        <v>154</v>
      </c>
      <c r="C2" s="572" t="s">
        <v>155</v>
      </c>
      <c r="D2" s="572"/>
      <c r="E2" s="572"/>
      <c r="F2" s="572"/>
      <c r="G2" s="572"/>
      <c r="H2" s="580"/>
      <c r="I2" s="580"/>
      <c r="J2" s="580"/>
      <c r="K2" s="580"/>
      <c r="L2" s="580"/>
      <c r="M2" s="580"/>
      <c r="N2" s="580"/>
      <c r="O2" s="580"/>
      <c r="P2" s="580"/>
      <c r="Q2" s="572" t="s">
        <v>156</v>
      </c>
      <c r="R2" s="572"/>
      <c r="S2" s="572"/>
      <c r="T2" s="572"/>
      <c r="U2" s="572"/>
      <c r="V2" s="572"/>
      <c r="W2" s="572"/>
      <c r="X2" s="572"/>
      <c r="Y2" s="542" t="s">
        <v>157</v>
      </c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 t="s">
        <v>158</v>
      </c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 t="s">
        <v>159</v>
      </c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 t="s">
        <v>160</v>
      </c>
      <c r="BX2" s="542"/>
      <c r="BY2" s="542"/>
      <c r="BZ2" s="542"/>
      <c r="CA2" s="542"/>
      <c r="CB2" s="542"/>
      <c r="CC2" s="542"/>
      <c r="CD2" s="542"/>
      <c r="CE2" s="542"/>
      <c r="CF2" s="542"/>
      <c r="CG2" s="542"/>
      <c r="CH2" s="542"/>
      <c r="CI2" s="542"/>
      <c r="CJ2" s="542"/>
      <c r="CK2" s="542"/>
      <c r="CL2" s="542"/>
      <c r="CM2" s="587" t="s">
        <v>130</v>
      </c>
      <c r="CN2" s="586" t="s">
        <v>161</v>
      </c>
      <c r="CO2" s="586"/>
      <c r="CP2" s="586" t="s">
        <v>162</v>
      </c>
      <c r="CQ2" s="586"/>
    </row>
    <row r="3" spans="1:119" s="24" customFormat="1" ht="12.75">
      <c r="A3" s="564"/>
      <c r="B3" s="579"/>
      <c r="C3" s="572"/>
      <c r="D3" s="572"/>
      <c r="E3" s="572"/>
      <c r="F3" s="572"/>
      <c r="G3" s="572"/>
      <c r="H3" s="580"/>
      <c r="I3" s="580"/>
      <c r="J3" s="580"/>
      <c r="K3" s="580"/>
      <c r="L3" s="580"/>
      <c r="M3" s="580"/>
      <c r="N3" s="580"/>
      <c r="O3" s="580"/>
      <c r="P3" s="580"/>
      <c r="Q3" s="572" t="s">
        <v>157</v>
      </c>
      <c r="R3" s="572"/>
      <c r="S3" s="572" t="s">
        <v>158</v>
      </c>
      <c r="T3" s="572"/>
      <c r="U3" s="572" t="s">
        <v>159</v>
      </c>
      <c r="V3" s="572"/>
      <c r="W3" s="572" t="s">
        <v>160</v>
      </c>
      <c r="X3" s="572"/>
      <c r="Y3" s="570" t="s">
        <v>163</v>
      </c>
      <c r="Z3" s="570"/>
      <c r="AA3" s="570"/>
      <c r="AB3" s="570"/>
      <c r="AC3" s="570"/>
      <c r="AD3" s="570"/>
      <c r="AE3" s="570"/>
      <c r="AF3" s="570"/>
      <c r="AG3" s="570"/>
      <c r="AH3" s="570" t="s">
        <v>164</v>
      </c>
      <c r="AI3" s="570"/>
      <c r="AJ3" s="570"/>
      <c r="AK3" s="570"/>
      <c r="AL3" s="570"/>
      <c r="AM3" s="570"/>
      <c r="AN3" s="570"/>
      <c r="AO3" s="570"/>
      <c r="AP3" s="570"/>
      <c r="AQ3" s="570" t="s">
        <v>165</v>
      </c>
      <c r="AR3" s="570"/>
      <c r="AS3" s="570"/>
      <c r="AT3" s="570"/>
      <c r="AU3" s="570"/>
      <c r="AV3" s="570"/>
      <c r="AW3" s="570"/>
      <c r="AX3" s="570"/>
      <c r="AY3" s="570" t="s">
        <v>166</v>
      </c>
      <c r="AZ3" s="570"/>
      <c r="BA3" s="570"/>
      <c r="BB3" s="570"/>
      <c r="BC3" s="570"/>
      <c r="BD3" s="570"/>
      <c r="BE3" s="570"/>
      <c r="BF3" s="570"/>
      <c r="BG3" s="570" t="s">
        <v>167</v>
      </c>
      <c r="BH3" s="570"/>
      <c r="BI3" s="570"/>
      <c r="BJ3" s="570"/>
      <c r="BK3" s="570"/>
      <c r="BL3" s="570"/>
      <c r="BM3" s="570"/>
      <c r="BN3" s="570"/>
      <c r="BO3" s="570" t="s">
        <v>168</v>
      </c>
      <c r="BP3" s="570"/>
      <c r="BQ3" s="570"/>
      <c r="BR3" s="570"/>
      <c r="BS3" s="570"/>
      <c r="BT3" s="570"/>
      <c r="BU3" s="570"/>
      <c r="BV3" s="570"/>
      <c r="BW3" s="570" t="s">
        <v>169</v>
      </c>
      <c r="BX3" s="570"/>
      <c r="BY3" s="570"/>
      <c r="BZ3" s="570"/>
      <c r="CA3" s="570"/>
      <c r="CB3" s="570"/>
      <c r="CC3" s="570"/>
      <c r="CD3" s="570"/>
      <c r="CE3" s="570" t="s">
        <v>170</v>
      </c>
      <c r="CF3" s="570"/>
      <c r="CG3" s="570"/>
      <c r="CH3" s="570"/>
      <c r="CI3" s="570"/>
      <c r="CJ3" s="570"/>
      <c r="CK3" s="570"/>
      <c r="CL3" s="570"/>
      <c r="CM3" s="587"/>
      <c r="CN3" s="586"/>
      <c r="CO3" s="586"/>
      <c r="CP3" s="586"/>
      <c r="CQ3" s="586"/>
    </row>
    <row r="4" spans="1:119" s="24" customFormat="1" ht="13.5" customHeight="1">
      <c r="A4" s="564"/>
      <c r="B4" s="579"/>
      <c r="C4" s="571" t="s">
        <v>171</v>
      </c>
      <c r="D4" s="571" t="s">
        <v>172</v>
      </c>
      <c r="E4" s="571" t="s">
        <v>173</v>
      </c>
      <c r="F4" s="571" t="s">
        <v>174</v>
      </c>
      <c r="G4" s="572" t="s">
        <v>175</v>
      </c>
      <c r="H4" s="581" t="s">
        <v>176</v>
      </c>
      <c r="I4" s="582" t="s">
        <v>177</v>
      </c>
      <c r="J4" s="583" t="s">
        <v>178</v>
      </c>
      <c r="K4" s="572" t="s">
        <v>179</v>
      </c>
      <c r="L4" s="572"/>
      <c r="M4" s="572"/>
      <c r="N4" s="572"/>
      <c r="O4" s="572"/>
      <c r="P4" s="573" t="s">
        <v>180</v>
      </c>
      <c r="Q4" s="572" t="s">
        <v>181</v>
      </c>
      <c r="R4" s="572" t="s">
        <v>182</v>
      </c>
      <c r="S4" s="572" t="s">
        <v>183</v>
      </c>
      <c r="T4" s="572" t="s">
        <v>184</v>
      </c>
      <c r="U4" s="572" t="s">
        <v>185</v>
      </c>
      <c r="V4" s="572" t="s">
        <v>186</v>
      </c>
      <c r="W4" s="572" t="s">
        <v>187</v>
      </c>
      <c r="X4" s="572" t="s">
        <v>188</v>
      </c>
      <c r="Y4" s="570" t="s">
        <v>189</v>
      </c>
      <c r="Z4" s="570"/>
      <c r="AA4" s="570"/>
      <c r="AB4" s="570"/>
      <c r="AC4" s="570"/>
      <c r="AD4" s="570"/>
      <c r="AE4" s="570"/>
      <c r="AF4" s="570"/>
      <c r="AG4" s="570"/>
      <c r="AH4" s="570" t="s">
        <v>190</v>
      </c>
      <c r="AI4" s="570"/>
      <c r="AJ4" s="570"/>
      <c r="AK4" s="570"/>
      <c r="AL4" s="570"/>
      <c r="AM4" s="570"/>
      <c r="AN4" s="570"/>
      <c r="AO4" s="570"/>
      <c r="AP4" s="570"/>
      <c r="AQ4" s="570" t="s">
        <v>191</v>
      </c>
      <c r="AR4" s="570"/>
      <c r="AS4" s="570"/>
      <c r="AT4" s="570"/>
      <c r="AU4" s="570"/>
      <c r="AV4" s="570"/>
      <c r="AW4" s="570"/>
      <c r="AX4" s="570"/>
      <c r="AY4" s="570" t="s">
        <v>192</v>
      </c>
      <c r="AZ4" s="570"/>
      <c r="BA4" s="570"/>
      <c r="BB4" s="570"/>
      <c r="BC4" s="570"/>
      <c r="BD4" s="570"/>
      <c r="BE4" s="570"/>
      <c r="BF4" s="570"/>
      <c r="BG4" s="570" t="s">
        <v>193</v>
      </c>
      <c r="BH4" s="570"/>
      <c r="BI4" s="570"/>
      <c r="BJ4" s="570"/>
      <c r="BK4" s="570"/>
      <c r="BL4" s="570"/>
      <c r="BM4" s="570"/>
      <c r="BN4" s="570"/>
      <c r="BO4" s="570" t="s">
        <v>194</v>
      </c>
      <c r="BP4" s="570"/>
      <c r="BQ4" s="570"/>
      <c r="BR4" s="570"/>
      <c r="BS4" s="570"/>
      <c r="BT4" s="570"/>
      <c r="BU4" s="570"/>
      <c r="BV4" s="570"/>
      <c r="BW4" s="570" t="s">
        <v>195</v>
      </c>
      <c r="BX4" s="570"/>
      <c r="BY4" s="570"/>
      <c r="BZ4" s="570"/>
      <c r="CA4" s="570"/>
      <c r="CB4" s="570"/>
      <c r="CC4" s="570"/>
      <c r="CD4" s="570"/>
      <c r="CE4" s="570" t="s">
        <v>196</v>
      </c>
      <c r="CF4" s="570"/>
      <c r="CG4" s="570"/>
      <c r="CH4" s="570"/>
      <c r="CI4" s="570"/>
      <c r="CJ4" s="570"/>
      <c r="CK4" s="570"/>
      <c r="CL4" s="570"/>
      <c r="CM4" s="587"/>
      <c r="CN4" s="586"/>
      <c r="CO4" s="586"/>
      <c r="CP4" s="586"/>
      <c r="CQ4" s="586"/>
    </row>
    <row r="5" spans="1:119" s="24" customFormat="1" ht="12.75">
      <c r="A5" s="564"/>
      <c r="B5" s="579"/>
      <c r="C5" s="571"/>
      <c r="D5" s="571"/>
      <c r="E5" s="571"/>
      <c r="F5" s="571"/>
      <c r="G5" s="572"/>
      <c r="H5" s="581"/>
      <c r="I5" s="582"/>
      <c r="J5" s="583"/>
      <c r="K5" s="563" t="s">
        <v>130</v>
      </c>
      <c r="L5" s="564" t="s">
        <v>197</v>
      </c>
      <c r="M5" s="564"/>
      <c r="N5" s="564"/>
      <c r="O5" s="564"/>
      <c r="P5" s="573"/>
      <c r="Q5" s="572"/>
      <c r="R5" s="572"/>
      <c r="S5" s="572"/>
      <c r="T5" s="572"/>
      <c r="U5" s="572"/>
      <c r="V5" s="572"/>
      <c r="W5" s="572"/>
      <c r="X5" s="572"/>
      <c r="Y5" s="577" t="s">
        <v>176</v>
      </c>
      <c r="Z5" s="576" t="s">
        <v>177</v>
      </c>
      <c r="AA5" s="568" t="s">
        <v>178</v>
      </c>
      <c r="AB5" s="569" t="s">
        <v>130</v>
      </c>
      <c r="AC5" s="564" t="s">
        <v>197</v>
      </c>
      <c r="AD5" s="564"/>
      <c r="AE5" s="564"/>
      <c r="AF5" s="564"/>
      <c r="AG5" s="573" t="s">
        <v>180</v>
      </c>
      <c r="AH5" s="577" t="s">
        <v>176</v>
      </c>
      <c r="AI5" s="576" t="s">
        <v>177</v>
      </c>
      <c r="AJ5" s="568" t="s">
        <v>178</v>
      </c>
      <c r="AK5" s="569" t="s">
        <v>130</v>
      </c>
      <c r="AL5" s="564" t="s">
        <v>197</v>
      </c>
      <c r="AM5" s="564"/>
      <c r="AN5" s="564"/>
      <c r="AO5" s="564"/>
      <c r="AP5" s="571" t="s">
        <v>180</v>
      </c>
      <c r="AQ5" s="577" t="s">
        <v>176</v>
      </c>
      <c r="AR5" s="576" t="s">
        <v>177</v>
      </c>
      <c r="AS5" s="568" t="s">
        <v>178</v>
      </c>
      <c r="AT5" s="569" t="s">
        <v>130</v>
      </c>
      <c r="AU5" s="564" t="s">
        <v>197</v>
      </c>
      <c r="AV5" s="564"/>
      <c r="AW5" s="564"/>
      <c r="AX5" s="564"/>
      <c r="AY5" s="577" t="s">
        <v>176</v>
      </c>
      <c r="AZ5" s="576" t="s">
        <v>177</v>
      </c>
      <c r="BA5" s="568" t="s">
        <v>178</v>
      </c>
      <c r="BB5" s="569" t="s">
        <v>130</v>
      </c>
      <c r="BC5" s="564" t="s">
        <v>197</v>
      </c>
      <c r="BD5" s="564"/>
      <c r="BE5" s="564"/>
      <c r="BF5" s="564"/>
      <c r="BG5" s="577" t="s">
        <v>176</v>
      </c>
      <c r="BH5" s="576" t="s">
        <v>177</v>
      </c>
      <c r="BI5" s="568" t="s">
        <v>178</v>
      </c>
      <c r="BJ5" s="569" t="s">
        <v>130</v>
      </c>
      <c r="BK5" s="564" t="s">
        <v>197</v>
      </c>
      <c r="BL5" s="564"/>
      <c r="BM5" s="564"/>
      <c r="BN5" s="564"/>
      <c r="BO5" s="577" t="s">
        <v>176</v>
      </c>
      <c r="BP5" s="576" t="s">
        <v>177</v>
      </c>
      <c r="BQ5" s="568" t="s">
        <v>178</v>
      </c>
      <c r="BR5" s="569" t="s">
        <v>130</v>
      </c>
      <c r="BS5" s="564" t="s">
        <v>197</v>
      </c>
      <c r="BT5" s="564"/>
      <c r="BU5" s="564"/>
      <c r="BV5" s="564"/>
      <c r="BW5" s="577" t="s">
        <v>176</v>
      </c>
      <c r="BX5" s="576" t="s">
        <v>177</v>
      </c>
      <c r="BY5" s="568" t="s">
        <v>178</v>
      </c>
      <c r="BZ5" s="569" t="s">
        <v>130</v>
      </c>
      <c r="CA5" s="564" t="s">
        <v>197</v>
      </c>
      <c r="CB5" s="564"/>
      <c r="CC5" s="564"/>
      <c r="CD5" s="564"/>
      <c r="CE5" s="577" t="s">
        <v>176</v>
      </c>
      <c r="CF5" s="576" t="s">
        <v>177</v>
      </c>
      <c r="CG5" s="568" t="s">
        <v>178</v>
      </c>
      <c r="CH5" s="569" t="s">
        <v>130</v>
      </c>
      <c r="CI5" s="564" t="s">
        <v>197</v>
      </c>
      <c r="CJ5" s="564"/>
      <c r="CK5" s="564"/>
      <c r="CL5" s="564"/>
      <c r="CM5" s="587"/>
      <c r="CN5" s="586"/>
      <c r="CO5" s="586"/>
      <c r="CP5" s="586"/>
      <c r="CQ5" s="586"/>
    </row>
    <row r="6" spans="1:119" s="24" customFormat="1" ht="11.25">
      <c r="A6" s="564"/>
      <c r="B6" s="579"/>
      <c r="C6" s="571"/>
      <c r="D6" s="571"/>
      <c r="E6" s="571"/>
      <c r="F6" s="571"/>
      <c r="G6" s="572"/>
      <c r="H6" s="581"/>
      <c r="I6" s="582"/>
      <c r="J6" s="583"/>
      <c r="K6" s="563"/>
      <c r="L6" s="584" t="s">
        <v>198</v>
      </c>
      <c r="M6" s="585" t="s">
        <v>199</v>
      </c>
      <c r="N6" s="571" t="s">
        <v>200</v>
      </c>
      <c r="O6" s="571" t="s">
        <v>201</v>
      </c>
      <c r="P6" s="573"/>
      <c r="Q6" s="572" t="s">
        <v>202</v>
      </c>
      <c r="R6" s="572" t="s">
        <v>203</v>
      </c>
      <c r="S6" s="572" t="s">
        <v>204</v>
      </c>
      <c r="T6" s="572" t="s">
        <v>205</v>
      </c>
      <c r="U6" s="572" t="s">
        <v>206</v>
      </c>
      <c r="V6" s="572" t="s">
        <v>207</v>
      </c>
      <c r="W6" s="572" t="s">
        <v>208</v>
      </c>
      <c r="X6" s="572" t="s">
        <v>208</v>
      </c>
      <c r="Y6" s="577"/>
      <c r="Z6" s="576"/>
      <c r="AA6" s="568"/>
      <c r="AB6" s="569"/>
      <c r="AC6" s="588" t="s">
        <v>198</v>
      </c>
      <c r="AD6" s="574" t="s">
        <v>199</v>
      </c>
      <c r="AE6" s="575" t="s">
        <v>200</v>
      </c>
      <c r="AF6" s="575" t="s">
        <v>201</v>
      </c>
      <c r="AG6" s="573"/>
      <c r="AH6" s="577"/>
      <c r="AI6" s="576"/>
      <c r="AJ6" s="568"/>
      <c r="AK6" s="569"/>
      <c r="AL6" s="588" t="s">
        <v>198</v>
      </c>
      <c r="AM6" s="574" t="s">
        <v>199</v>
      </c>
      <c r="AN6" s="575" t="s">
        <v>200</v>
      </c>
      <c r="AO6" s="575" t="s">
        <v>201</v>
      </c>
      <c r="AP6" s="571"/>
      <c r="AQ6" s="577"/>
      <c r="AR6" s="576"/>
      <c r="AS6" s="568"/>
      <c r="AT6" s="569"/>
      <c r="AU6" s="588" t="s">
        <v>198</v>
      </c>
      <c r="AV6" s="574" t="s">
        <v>199</v>
      </c>
      <c r="AW6" s="575" t="s">
        <v>200</v>
      </c>
      <c r="AX6" s="575" t="s">
        <v>201</v>
      </c>
      <c r="AY6" s="577"/>
      <c r="AZ6" s="576"/>
      <c r="BA6" s="568"/>
      <c r="BB6" s="569"/>
      <c r="BC6" s="588" t="s">
        <v>198</v>
      </c>
      <c r="BD6" s="574" t="s">
        <v>199</v>
      </c>
      <c r="BE6" s="575" t="s">
        <v>200</v>
      </c>
      <c r="BF6" s="575" t="s">
        <v>201</v>
      </c>
      <c r="BG6" s="577"/>
      <c r="BH6" s="576"/>
      <c r="BI6" s="568"/>
      <c r="BJ6" s="569"/>
      <c r="BK6" s="588" t="s">
        <v>198</v>
      </c>
      <c r="BL6" s="574" t="s">
        <v>199</v>
      </c>
      <c r="BM6" s="575" t="s">
        <v>200</v>
      </c>
      <c r="BN6" s="575" t="s">
        <v>201</v>
      </c>
      <c r="BO6" s="577"/>
      <c r="BP6" s="576"/>
      <c r="BQ6" s="568"/>
      <c r="BR6" s="569"/>
      <c r="BS6" s="588" t="s">
        <v>198</v>
      </c>
      <c r="BT6" s="574" t="s">
        <v>199</v>
      </c>
      <c r="BU6" s="575" t="s">
        <v>200</v>
      </c>
      <c r="BV6" s="575" t="s">
        <v>201</v>
      </c>
      <c r="BW6" s="577"/>
      <c r="BX6" s="576"/>
      <c r="BY6" s="568"/>
      <c r="BZ6" s="569"/>
      <c r="CA6" s="588" t="s">
        <v>198</v>
      </c>
      <c r="CB6" s="574" t="s">
        <v>199</v>
      </c>
      <c r="CC6" s="575" t="s">
        <v>200</v>
      </c>
      <c r="CD6" s="575" t="s">
        <v>201</v>
      </c>
      <c r="CE6" s="577"/>
      <c r="CF6" s="576"/>
      <c r="CG6" s="568"/>
      <c r="CH6" s="569"/>
      <c r="CI6" s="588" t="s">
        <v>198</v>
      </c>
      <c r="CJ6" s="574" t="s">
        <v>199</v>
      </c>
      <c r="CK6" s="575" t="s">
        <v>200</v>
      </c>
      <c r="CL6" s="575" t="s">
        <v>201</v>
      </c>
      <c r="CM6" s="587"/>
      <c r="CN6" s="586" t="s">
        <v>209</v>
      </c>
      <c r="CO6" s="586" t="s">
        <v>210</v>
      </c>
      <c r="CP6" s="586" t="s">
        <v>209</v>
      </c>
      <c r="CQ6" s="591" t="s">
        <v>210</v>
      </c>
    </row>
    <row r="7" spans="1:119" s="24" customFormat="1" ht="11.25">
      <c r="A7" s="564"/>
      <c r="B7" s="579"/>
      <c r="C7" s="571"/>
      <c r="D7" s="571"/>
      <c r="E7" s="571"/>
      <c r="F7" s="571"/>
      <c r="G7" s="572"/>
      <c r="H7" s="581"/>
      <c r="I7" s="582"/>
      <c r="J7" s="583"/>
      <c r="K7" s="563"/>
      <c r="L7" s="584"/>
      <c r="M7" s="585"/>
      <c r="N7" s="571"/>
      <c r="O7" s="571"/>
      <c r="P7" s="573"/>
      <c r="Q7" s="572"/>
      <c r="R7" s="572"/>
      <c r="S7" s="572"/>
      <c r="T7" s="572"/>
      <c r="U7" s="572"/>
      <c r="V7" s="572"/>
      <c r="W7" s="572"/>
      <c r="X7" s="572"/>
      <c r="Y7" s="577"/>
      <c r="Z7" s="576"/>
      <c r="AA7" s="568"/>
      <c r="AB7" s="569"/>
      <c r="AC7" s="588"/>
      <c r="AD7" s="574"/>
      <c r="AE7" s="575"/>
      <c r="AF7" s="575"/>
      <c r="AG7" s="573"/>
      <c r="AH7" s="577"/>
      <c r="AI7" s="576"/>
      <c r="AJ7" s="568"/>
      <c r="AK7" s="569"/>
      <c r="AL7" s="588"/>
      <c r="AM7" s="574"/>
      <c r="AN7" s="575"/>
      <c r="AO7" s="575"/>
      <c r="AP7" s="571"/>
      <c r="AQ7" s="577"/>
      <c r="AR7" s="576"/>
      <c r="AS7" s="568"/>
      <c r="AT7" s="569"/>
      <c r="AU7" s="588"/>
      <c r="AV7" s="574"/>
      <c r="AW7" s="575"/>
      <c r="AX7" s="575"/>
      <c r="AY7" s="577"/>
      <c r="AZ7" s="576"/>
      <c r="BA7" s="568"/>
      <c r="BB7" s="569"/>
      <c r="BC7" s="588"/>
      <c r="BD7" s="574"/>
      <c r="BE7" s="575"/>
      <c r="BF7" s="575"/>
      <c r="BG7" s="577"/>
      <c r="BH7" s="576"/>
      <c r="BI7" s="568"/>
      <c r="BJ7" s="569"/>
      <c r="BK7" s="588"/>
      <c r="BL7" s="574"/>
      <c r="BM7" s="575"/>
      <c r="BN7" s="575"/>
      <c r="BO7" s="577"/>
      <c r="BP7" s="576"/>
      <c r="BQ7" s="568"/>
      <c r="BR7" s="569"/>
      <c r="BS7" s="588"/>
      <c r="BT7" s="574"/>
      <c r="BU7" s="575"/>
      <c r="BV7" s="575"/>
      <c r="BW7" s="577"/>
      <c r="BX7" s="576"/>
      <c r="BY7" s="568"/>
      <c r="BZ7" s="569"/>
      <c r="CA7" s="588"/>
      <c r="CB7" s="574"/>
      <c r="CC7" s="575"/>
      <c r="CD7" s="575"/>
      <c r="CE7" s="577"/>
      <c r="CF7" s="576"/>
      <c r="CG7" s="568"/>
      <c r="CH7" s="569"/>
      <c r="CI7" s="588"/>
      <c r="CJ7" s="574"/>
      <c r="CK7" s="575"/>
      <c r="CL7" s="575"/>
      <c r="CM7" s="587"/>
      <c r="CN7" s="586"/>
      <c r="CO7" s="586"/>
      <c r="CP7" s="586"/>
      <c r="CQ7" s="591"/>
    </row>
    <row r="8" spans="1:119" s="24" customFormat="1" ht="12.75">
      <c r="A8" s="21" t="s">
        <v>46</v>
      </c>
      <c r="B8" s="21" t="s">
        <v>47</v>
      </c>
      <c r="C8" s="21">
        <v>3</v>
      </c>
      <c r="D8" s="21">
        <v>4</v>
      </c>
      <c r="E8" s="21">
        <v>5</v>
      </c>
      <c r="F8" s="21">
        <v>7</v>
      </c>
      <c r="G8" s="21">
        <v>9</v>
      </c>
      <c r="H8" s="25">
        <v>10</v>
      </c>
      <c r="I8" s="26">
        <v>11</v>
      </c>
      <c r="J8" s="27">
        <v>12</v>
      </c>
      <c r="K8" s="28">
        <v>13</v>
      </c>
      <c r="L8" s="29">
        <v>13.6666666666667</v>
      </c>
      <c r="M8" s="30">
        <v>15</v>
      </c>
      <c r="N8" s="31">
        <v>16</v>
      </c>
      <c r="O8" s="31">
        <v>17</v>
      </c>
      <c r="P8" s="31">
        <v>18</v>
      </c>
      <c r="Q8" s="32">
        <v>19</v>
      </c>
      <c r="R8" s="33">
        <v>20</v>
      </c>
      <c r="S8" s="33">
        <v>21</v>
      </c>
      <c r="T8" s="33">
        <v>22</v>
      </c>
      <c r="U8" s="33">
        <v>23</v>
      </c>
      <c r="V8" s="33">
        <v>24</v>
      </c>
      <c r="W8" s="33">
        <v>25</v>
      </c>
      <c r="X8" s="33">
        <v>26</v>
      </c>
      <c r="Y8" s="34">
        <v>27</v>
      </c>
      <c r="Z8" s="35">
        <v>28</v>
      </c>
      <c r="AA8" s="36">
        <v>29</v>
      </c>
      <c r="AB8" s="37">
        <v>30</v>
      </c>
      <c r="AC8" s="38">
        <v>31</v>
      </c>
      <c r="AD8" s="39">
        <v>32</v>
      </c>
      <c r="AE8" s="33">
        <v>33</v>
      </c>
      <c r="AF8" s="33">
        <v>34</v>
      </c>
      <c r="AG8" s="33">
        <v>35</v>
      </c>
      <c r="AH8" s="34">
        <v>36</v>
      </c>
      <c r="AI8" s="35">
        <v>37</v>
      </c>
      <c r="AJ8" s="36">
        <v>38</v>
      </c>
      <c r="AK8" s="37">
        <v>39</v>
      </c>
      <c r="AL8" s="38">
        <v>40</v>
      </c>
      <c r="AM8" s="39">
        <v>41</v>
      </c>
      <c r="AN8" s="33">
        <v>42</v>
      </c>
      <c r="AO8" s="33">
        <v>43</v>
      </c>
      <c r="AP8" s="33">
        <v>44</v>
      </c>
      <c r="AQ8" s="34">
        <v>45</v>
      </c>
      <c r="AR8" s="35">
        <v>46</v>
      </c>
      <c r="AS8" s="36">
        <v>47</v>
      </c>
      <c r="AT8" s="37">
        <v>48</v>
      </c>
      <c r="AU8" s="38">
        <v>49</v>
      </c>
      <c r="AV8" s="39">
        <v>50</v>
      </c>
      <c r="AW8" s="33">
        <v>51</v>
      </c>
      <c r="AX8" s="33">
        <v>52</v>
      </c>
      <c r="AY8" s="34">
        <v>54</v>
      </c>
      <c r="AZ8" s="35">
        <v>55</v>
      </c>
      <c r="BA8" s="36">
        <v>56</v>
      </c>
      <c r="BB8" s="37">
        <v>57</v>
      </c>
      <c r="BC8" s="38">
        <v>58</v>
      </c>
      <c r="BD8" s="39">
        <v>59</v>
      </c>
      <c r="BE8" s="33">
        <v>60</v>
      </c>
      <c r="BF8" s="33">
        <v>61</v>
      </c>
      <c r="BG8" s="34">
        <v>63</v>
      </c>
      <c r="BH8" s="35">
        <v>64</v>
      </c>
      <c r="BI8" s="36">
        <v>65</v>
      </c>
      <c r="BJ8" s="37">
        <v>66</v>
      </c>
      <c r="BK8" s="38">
        <v>67</v>
      </c>
      <c r="BL8" s="39">
        <v>68</v>
      </c>
      <c r="BM8" s="33">
        <v>69</v>
      </c>
      <c r="BN8" s="33">
        <v>70</v>
      </c>
      <c r="BO8" s="34">
        <v>72</v>
      </c>
      <c r="BP8" s="35">
        <v>73</v>
      </c>
      <c r="BQ8" s="36">
        <v>74</v>
      </c>
      <c r="BR8" s="37">
        <v>75</v>
      </c>
      <c r="BS8" s="38">
        <v>76</v>
      </c>
      <c r="BT8" s="39">
        <v>77</v>
      </c>
      <c r="BU8" s="33">
        <v>78</v>
      </c>
      <c r="BV8" s="33">
        <v>79</v>
      </c>
      <c r="BW8" s="34">
        <v>81</v>
      </c>
      <c r="BX8" s="35">
        <v>82</v>
      </c>
      <c r="BY8" s="36">
        <v>83</v>
      </c>
      <c r="BZ8" s="37">
        <v>84</v>
      </c>
      <c r="CA8" s="38">
        <v>85</v>
      </c>
      <c r="CB8" s="39">
        <v>86</v>
      </c>
      <c r="CC8" s="33">
        <v>87</v>
      </c>
      <c r="CD8" s="33">
        <v>88</v>
      </c>
      <c r="CE8" s="34">
        <v>90</v>
      </c>
      <c r="CF8" s="35">
        <v>91</v>
      </c>
      <c r="CG8" s="36">
        <v>92</v>
      </c>
      <c r="CH8" s="37">
        <v>93</v>
      </c>
      <c r="CI8" s="38">
        <v>94</v>
      </c>
      <c r="CJ8" s="39">
        <v>95</v>
      </c>
      <c r="CK8" s="33">
        <v>96</v>
      </c>
      <c r="CL8" s="40">
        <v>97</v>
      </c>
      <c r="CM8" s="41">
        <v>99</v>
      </c>
      <c r="CN8" s="32">
        <v>190</v>
      </c>
      <c r="CO8" s="33">
        <v>3</v>
      </c>
      <c r="CP8" s="33">
        <v>190</v>
      </c>
      <c r="CQ8" s="40">
        <v>2</v>
      </c>
      <c r="CR8" s="42"/>
    </row>
    <row r="9" spans="1:119" s="24" customFormat="1">
      <c r="A9" s="564" t="s">
        <v>211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21"/>
      <c r="R9" s="21"/>
      <c r="S9" s="21"/>
      <c r="T9" s="21"/>
      <c r="U9" s="21"/>
      <c r="V9" s="21"/>
      <c r="W9" s="21"/>
      <c r="X9" s="21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580"/>
      <c r="AS9" s="580"/>
      <c r="AT9" s="580"/>
      <c r="AU9" s="580"/>
      <c r="AV9" s="580"/>
      <c r="AW9" s="580"/>
      <c r="AX9" s="580"/>
      <c r="AY9" s="580"/>
      <c r="AZ9" s="580"/>
      <c r="BA9" s="580"/>
      <c r="BB9" s="580"/>
      <c r="BC9" s="580"/>
      <c r="BD9" s="580"/>
      <c r="BE9" s="580"/>
      <c r="BF9" s="580"/>
      <c r="BG9" s="580"/>
      <c r="BH9" s="580"/>
      <c r="BI9" s="580"/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43"/>
      <c r="CN9" s="44"/>
      <c r="CO9" s="45"/>
      <c r="CP9" s="45"/>
      <c r="CQ9" s="45"/>
    </row>
    <row r="10" spans="1:119" s="24" customFormat="1">
      <c r="A10" s="564" t="s">
        <v>212</v>
      </c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46" t="s">
        <v>181</v>
      </c>
      <c r="R10" s="46" t="s">
        <v>182</v>
      </c>
      <c r="S10" s="46" t="s">
        <v>183</v>
      </c>
      <c r="T10" s="46" t="s">
        <v>184</v>
      </c>
      <c r="U10" s="46" t="s">
        <v>185</v>
      </c>
      <c r="V10" s="46" t="s">
        <v>186</v>
      </c>
      <c r="W10" s="46" t="s">
        <v>187</v>
      </c>
      <c r="X10" s="46" t="s">
        <v>188</v>
      </c>
      <c r="Y10" s="589" t="s">
        <v>163</v>
      </c>
      <c r="Z10" s="589"/>
      <c r="AA10" s="589"/>
      <c r="AB10" s="589"/>
      <c r="AC10" s="589"/>
      <c r="AD10" s="589"/>
      <c r="AE10" s="589"/>
      <c r="AF10" s="589"/>
      <c r="AG10" s="589"/>
      <c r="AH10" s="589" t="s">
        <v>164</v>
      </c>
      <c r="AI10" s="589"/>
      <c r="AJ10" s="589"/>
      <c r="AK10" s="589"/>
      <c r="AL10" s="589"/>
      <c r="AM10" s="589"/>
      <c r="AN10" s="589"/>
      <c r="AO10" s="589"/>
      <c r="AP10" s="589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590"/>
      <c r="BI10" s="590"/>
      <c r="BJ10" s="590"/>
      <c r="BK10" s="590"/>
      <c r="BL10" s="590"/>
      <c r="BM10" s="590"/>
      <c r="BN10" s="590"/>
      <c r="BO10" s="590"/>
      <c r="BP10" s="590"/>
      <c r="BQ10" s="590"/>
      <c r="BR10" s="590"/>
      <c r="BS10" s="590"/>
      <c r="BT10" s="590"/>
      <c r="BU10" s="590"/>
      <c r="BV10" s="590"/>
      <c r="BW10" s="590"/>
      <c r="BX10" s="590"/>
      <c r="BY10" s="590"/>
      <c r="BZ10" s="590"/>
      <c r="CA10" s="590"/>
      <c r="CB10" s="590"/>
      <c r="CC10" s="590"/>
      <c r="CD10" s="590"/>
      <c r="CE10" s="590"/>
      <c r="CF10" s="590"/>
      <c r="CG10" s="590"/>
      <c r="CH10" s="590"/>
      <c r="CI10" s="590"/>
      <c r="CJ10" s="590"/>
      <c r="CK10" s="590"/>
      <c r="CL10" s="590"/>
      <c r="CM10" s="48"/>
      <c r="CN10" s="49"/>
      <c r="CO10" s="50"/>
      <c r="CP10" s="50"/>
      <c r="CQ10" s="50"/>
    </row>
    <row r="11" spans="1:119" s="24" customFormat="1" ht="15">
      <c r="A11" s="51" t="s">
        <v>610</v>
      </c>
      <c r="B11" s="52" t="s">
        <v>609</v>
      </c>
      <c r="C11" s="53"/>
      <c r="D11" s="53"/>
      <c r="E11" s="53"/>
      <c r="F11" s="53"/>
      <c r="G11" s="52"/>
      <c r="H11" s="54"/>
      <c r="I11" s="54"/>
      <c r="J11" s="54"/>
      <c r="K11" s="54"/>
      <c r="L11" s="55"/>
      <c r="M11" s="54"/>
      <c r="N11" s="54"/>
      <c r="O11" s="54"/>
      <c r="P11" s="56"/>
      <c r="Q11" s="57"/>
      <c r="R11" s="57"/>
      <c r="S11" s="57"/>
      <c r="T11" s="57"/>
      <c r="U11" s="57"/>
      <c r="V11" s="57"/>
      <c r="W11" s="57"/>
      <c r="X11" s="58"/>
      <c r="Y11" s="59"/>
      <c r="Z11" s="59"/>
      <c r="AA11" s="60"/>
      <c r="AB11" s="59"/>
      <c r="AC11" s="61"/>
      <c r="AD11" s="59"/>
      <c r="AE11" s="59"/>
      <c r="AF11" s="59"/>
      <c r="AG11" s="59"/>
      <c r="AH11" s="59"/>
      <c r="AI11" s="59"/>
      <c r="AJ11" s="60"/>
      <c r="AK11" s="59"/>
      <c r="AL11" s="61"/>
      <c r="AM11" s="59"/>
      <c r="AN11" s="59"/>
      <c r="AO11" s="59"/>
      <c r="AP11" s="60"/>
      <c r="AQ11" s="62"/>
      <c r="AR11" s="62"/>
      <c r="AS11" s="62"/>
      <c r="AT11" s="62"/>
      <c r="AU11" s="62"/>
      <c r="AV11" s="62"/>
      <c r="AW11" s="62"/>
      <c r="AX11" s="62"/>
      <c r="AY11" s="63"/>
      <c r="AZ11" s="62"/>
      <c r="BA11" s="62"/>
      <c r="BB11" s="62"/>
      <c r="BC11" s="62"/>
      <c r="BD11" s="62"/>
      <c r="BE11" s="62"/>
      <c r="BF11" s="64"/>
      <c r="BG11" s="62"/>
      <c r="BH11" s="62"/>
      <c r="BI11" s="62"/>
      <c r="BJ11" s="62"/>
      <c r="BK11" s="62"/>
      <c r="BL11" s="62"/>
      <c r="BM11" s="62"/>
      <c r="BN11" s="62"/>
      <c r="BO11" s="63"/>
      <c r="BP11" s="62"/>
      <c r="BQ11" s="62"/>
      <c r="BR11" s="62"/>
      <c r="BS11" s="62"/>
      <c r="BT11" s="62"/>
      <c r="BU11" s="62"/>
      <c r="BV11" s="64"/>
      <c r="BW11" s="62"/>
      <c r="BX11" s="62"/>
      <c r="BY11" s="62"/>
      <c r="BZ11" s="62"/>
      <c r="CA11" s="62"/>
      <c r="CB11" s="62"/>
      <c r="CC11" s="62"/>
      <c r="CD11" s="62"/>
      <c r="CE11" s="63"/>
      <c r="CF11" s="62"/>
      <c r="CG11" s="62"/>
      <c r="CH11" s="62"/>
      <c r="CI11" s="62"/>
      <c r="CJ11" s="62"/>
      <c r="CK11" s="62"/>
      <c r="CL11" s="64"/>
      <c r="CM11" s="23"/>
      <c r="CN11" s="65"/>
      <c r="CO11" s="66"/>
      <c r="CP11" s="66"/>
      <c r="CQ11" s="66"/>
    </row>
    <row r="12" spans="1:119" s="76" customFormat="1" ht="15">
      <c r="A12" s="67" t="s">
        <v>215</v>
      </c>
      <c r="B12" s="68" t="s">
        <v>216</v>
      </c>
      <c r="C12" s="69">
        <f>SUM(C26,C22,C13)</f>
        <v>3</v>
      </c>
      <c r="D12" s="69">
        <f>SUM(D26,D22,D13)</f>
        <v>1</v>
      </c>
      <c r="E12" s="69">
        <f>SUM(E26,E22,E13)</f>
        <v>9</v>
      </c>
      <c r="F12" s="69">
        <f>SUM(F26,F22,F13)</f>
        <v>0</v>
      </c>
      <c r="G12" s="69">
        <f>SUM(G26,G22,G13)</f>
        <v>8</v>
      </c>
      <c r="H12" s="67">
        <f t="shared" ref="H12:P14" si="0">SUM(Y12,AH12)</f>
        <v>2106</v>
      </c>
      <c r="I12" s="67">
        <f t="shared" si="0"/>
        <v>702</v>
      </c>
      <c r="J12" s="67">
        <f t="shared" si="0"/>
        <v>0</v>
      </c>
      <c r="K12" s="67">
        <f t="shared" si="0"/>
        <v>1404</v>
      </c>
      <c r="L12" s="67">
        <f t="shared" si="0"/>
        <v>468</v>
      </c>
      <c r="M12" s="67">
        <f t="shared" si="0"/>
        <v>936</v>
      </c>
      <c r="N12" s="67">
        <f t="shared" si="0"/>
        <v>0</v>
      </c>
      <c r="O12" s="67">
        <f t="shared" si="0"/>
        <v>0</v>
      </c>
      <c r="P12" s="67">
        <f t="shared" si="0"/>
        <v>0</v>
      </c>
      <c r="Q12" s="67">
        <f t="shared" ref="Q12:Q29" si="1">SUM(AB12)</f>
        <v>612</v>
      </c>
      <c r="R12" s="67">
        <f t="shared" ref="R12:R29" si="2">SUM(AK12)</f>
        <v>792</v>
      </c>
      <c r="S12" s="70"/>
      <c r="T12" s="71"/>
      <c r="U12" s="67"/>
      <c r="V12" s="67"/>
      <c r="W12" s="67"/>
      <c r="X12" s="72"/>
      <c r="Y12" s="67">
        <f t="shared" ref="Y12:AP12" si="3">SUM(Y13,Y22,Y26,Y28)</f>
        <v>918</v>
      </c>
      <c r="Z12" s="67">
        <f t="shared" si="3"/>
        <v>306</v>
      </c>
      <c r="AA12" s="73">
        <f t="shared" si="3"/>
        <v>0</v>
      </c>
      <c r="AB12" s="67">
        <f t="shared" si="3"/>
        <v>612</v>
      </c>
      <c r="AC12" s="67">
        <f t="shared" si="3"/>
        <v>204</v>
      </c>
      <c r="AD12" s="74">
        <f t="shared" si="3"/>
        <v>408</v>
      </c>
      <c r="AE12" s="72">
        <f t="shared" si="3"/>
        <v>0</v>
      </c>
      <c r="AF12" s="67">
        <f t="shared" si="3"/>
        <v>0</v>
      </c>
      <c r="AG12" s="73">
        <f t="shared" si="3"/>
        <v>0</v>
      </c>
      <c r="AH12" s="67">
        <f t="shared" si="3"/>
        <v>1188</v>
      </c>
      <c r="AI12" s="67">
        <f t="shared" si="3"/>
        <v>396</v>
      </c>
      <c r="AJ12" s="73">
        <f t="shared" si="3"/>
        <v>0</v>
      </c>
      <c r="AK12" s="67">
        <f t="shared" si="3"/>
        <v>792</v>
      </c>
      <c r="AL12" s="67">
        <f t="shared" si="3"/>
        <v>264</v>
      </c>
      <c r="AM12" s="74">
        <f t="shared" si="3"/>
        <v>528</v>
      </c>
      <c r="AN12" s="72">
        <f t="shared" si="3"/>
        <v>0</v>
      </c>
      <c r="AO12" s="67">
        <f t="shared" si="3"/>
        <v>0</v>
      </c>
      <c r="AP12" s="74">
        <f t="shared" si="3"/>
        <v>0</v>
      </c>
      <c r="AQ12" s="62"/>
      <c r="AR12" s="62"/>
      <c r="AS12" s="62"/>
      <c r="AT12" s="62"/>
      <c r="AU12" s="62"/>
      <c r="AV12" s="62"/>
      <c r="AW12" s="62"/>
      <c r="AX12" s="62"/>
      <c r="AY12" s="63"/>
      <c r="AZ12" s="62"/>
      <c r="BA12" s="62"/>
      <c r="BB12" s="62"/>
      <c r="BC12" s="62"/>
      <c r="BD12" s="62"/>
      <c r="BE12" s="62"/>
      <c r="BF12" s="64"/>
      <c r="BG12" s="62"/>
      <c r="BH12" s="62"/>
      <c r="BI12" s="62"/>
      <c r="BJ12" s="62"/>
      <c r="BK12" s="62"/>
      <c r="BL12" s="62"/>
      <c r="BM12" s="62"/>
      <c r="BN12" s="62"/>
      <c r="BO12" s="63"/>
      <c r="BP12" s="62"/>
      <c r="BQ12" s="62"/>
      <c r="BR12" s="62"/>
      <c r="BS12" s="62"/>
      <c r="BT12" s="62"/>
      <c r="BU12" s="62"/>
      <c r="BV12" s="64"/>
      <c r="BW12" s="62"/>
      <c r="BX12" s="62"/>
      <c r="BY12" s="62"/>
      <c r="BZ12" s="62"/>
      <c r="CA12" s="62"/>
      <c r="CB12" s="62"/>
      <c r="CC12" s="62"/>
      <c r="CD12" s="62"/>
      <c r="CE12" s="63"/>
      <c r="CF12" s="62"/>
      <c r="CG12" s="62"/>
      <c r="CH12" s="62"/>
      <c r="CI12" s="62"/>
      <c r="CJ12" s="62"/>
      <c r="CK12" s="62"/>
      <c r="CL12" s="64"/>
      <c r="CM12" s="75">
        <f>SUM(CM13,CM22,CM26,CM28)</f>
        <v>0</v>
      </c>
      <c r="CN12" s="73">
        <f>SUM(CN13,CN22,CN26,CN28)</f>
        <v>0</v>
      </c>
      <c r="CO12" s="67">
        <f>SUM(CO13,CO22,CO26,CO28)</f>
        <v>0</v>
      </c>
      <c r="CP12" s="67">
        <f>SUM(CP13,CP22,CP26,CP28)</f>
        <v>0</v>
      </c>
      <c r="CQ12" s="67">
        <f>SUM(CQ13,CQ22,CQ26,CQ28)</f>
        <v>0</v>
      </c>
    </row>
    <row r="13" spans="1:119" s="76" customFormat="1" ht="16.5" customHeight="1">
      <c r="A13" s="77" t="s">
        <v>217</v>
      </c>
      <c r="B13" s="78" t="s">
        <v>218</v>
      </c>
      <c r="C13" s="79">
        <f>COUNTA(C14:C21)</f>
        <v>3</v>
      </c>
      <c r="D13" s="80">
        <f>COUNTA(D14:D21)</f>
        <v>1</v>
      </c>
      <c r="E13" s="80">
        <f>COUNTA(E14:E21)</f>
        <v>5</v>
      </c>
      <c r="F13" s="80">
        <f>COUNTA(F14:F21)</f>
        <v>0</v>
      </c>
      <c r="G13" s="81">
        <f>COUNTA(G14:G21)</f>
        <v>5</v>
      </c>
      <c r="H13" s="82">
        <f t="shared" si="0"/>
        <v>1347</v>
      </c>
      <c r="I13" s="82">
        <f t="shared" si="0"/>
        <v>449</v>
      </c>
      <c r="J13" s="82">
        <f t="shared" si="0"/>
        <v>0</v>
      </c>
      <c r="K13" s="82">
        <f t="shared" si="0"/>
        <v>898</v>
      </c>
      <c r="L13" s="82">
        <f t="shared" si="0"/>
        <v>234</v>
      </c>
      <c r="M13" s="82">
        <f t="shared" si="0"/>
        <v>664</v>
      </c>
      <c r="N13" s="82">
        <f t="shared" si="0"/>
        <v>0</v>
      </c>
      <c r="O13" s="82">
        <f t="shared" si="0"/>
        <v>0</v>
      </c>
      <c r="P13" s="82">
        <f t="shared" si="0"/>
        <v>0</v>
      </c>
      <c r="Q13" s="82">
        <f t="shared" si="1"/>
        <v>392</v>
      </c>
      <c r="R13" s="82">
        <f t="shared" si="2"/>
        <v>506</v>
      </c>
      <c r="S13" s="83"/>
      <c r="T13" s="84"/>
      <c r="U13" s="83"/>
      <c r="V13" s="83"/>
      <c r="W13" s="83"/>
      <c r="X13" s="85"/>
      <c r="Y13" s="86">
        <f t="shared" ref="Y13:AP13" si="4">SUM(Y14:Y21)</f>
        <v>588</v>
      </c>
      <c r="Z13" s="87">
        <f t="shared" si="4"/>
        <v>196</v>
      </c>
      <c r="AA13" s="86">
        <f t="shared" si="4"/>
        <v>0</v>
      </c>
      <c r="AB13" s="86">
        <f t="shared" si="4"/>
        <v>392</v>
      </c>
      <c r="AC13" s="88">
        <f t="shared" si="4"/>
        <v>102</v>
      </c>
      <c r="AD13" s="87">
        <f t="shared" si="4"/>
        <v>290</v>
      </c>
      <c r="AE13" s="87">
        <f t="shared" si="4"/>
        <v>0</v>
      </c>
      <c r="AF13" s="87">
        <f t="shared" si="4"/>
        <v>0</v>
      </c>
      <c r="AG13" s="86">
        <f t="shared" si="4"/>
        <v>0</v>
      </c>
      <c r="AH13" s="86">
        <f t="shared" si="4"/>
        <v>759</v>
      </c>
      <c r="AI13" s="87">
        <f t="shared" si="4"/>
        <v>253</v>
      </c>
      <c r="AJ13" s="86">
        <f t="shared" si="4"/>
        <v>0</v>
      </c>
      <c r="AK13" s="86">
        <f t="shared" si="4"/>
        <v>506</v>
      </c>
      <c r="AL13" s="88">
        <f t="shared" si="4"/>
        <v>132</v>
      </c>
      <c r="AM13" s="87">
        <f t="shared" si="4"/>
        <v>374</v>
      </c>
      <c r="AN13" s="87">
        <f t="shared" si="4"/>
        <v>0</v>
      </c>
      <c r="AO13" s="87">
        <f t="shared" si="4"/>
        <v>0</v>
      </c>
      <c r="AP13" s="87">
        <f t="shared" si="4"/>
        <v>0</v>
      </c>
      <c r="AQ13" s="62"/>
      <c r="AR13" s="62"/>
      <c r="AS13" s="62"/>
      <c r="AT13" s="62"/>
      <c r="AU13" s="62"/>
      <c r="AV13" s="62"/>
      <c r="AW13" s="62"/>
      <c r="AX13" s="62"/>
      <c r="AY13" s="63"/>
      <c r="AZ13" s="62"/>
      <c r="BA13" s="62"/>
      <c r="BB13" s="62"/>
      <c r="BC13" s="62"/>
      <c r="BD13" s="62"/>
      <c r="BE13" s="62"/>
      <c r="BF13" s="64"/>
      <c r="BG13" s="62"/>
      <c r="BH13" s="62"/>
      <c r="BI13" s="62"/>
      <c r="BJ13" s="62"/>
      <c r="BK13" s="62"/>
      <c r="BL13" s="62"/>
      <c r="BM13" s="62"/>
      <c r="BN13" s="62"/>
      <c r="BO13" s="63"/>
      <c r="BP13" s="62"/>
      <c r="BQ13" s="62"/>
      <c r="BR13" s="62"/>
      <c r="BS13" s="62"/>
      <c r="BT13" s="62"/>
      <c r="BU13" s="62"/>
      <c r="BV13" s="64"/>
      <c r="BW13" s="62"/>
      <c r="BX13" s="62"/>
      <c r="BY13" s="62"/>
      <c r="BZ13" s="62"/>
      <c r="CA13" s="62"/>
      <c r="CB13" s="62"/>
      <c r="CC13" s="62"/>
      <c r="CD13" s="62"/>
      <c r="CE13" s="63"/>
      <c r="CF13" s="62"/>
      <c r="CG13" s="62"/>
      <c r="CH13" s="62"/>
      <c r="CI13" s="62"/>
      <c r="CJ13" s="62"/>
      <c r="CK13" s="62"/>
      <c r="CL13" s="64"/>
      <c r="CM13" s="75">
        <f>SUM(CM14:CM21)</f>
        <v>0</v>
      </c>
      <c r="CN13" s="89">
        <f>SUM(CN14:CN21)</f>
        <v>0</v>
      </c>
      <c r="CO13" s="82">
        <f>SUM(CO14:CO21)</f>
        <v>0</v>
      </c>
      <c r="CP13" s="82">
        <f>SUM(CP14:CP21)</f>
        <v>0</v>
      </c>
      <c r="CQ13" s="82">
        <f>SUM(CQ14:CQ21)</f>
        <v>0</v>
      </c>
    </row>
    <row r="14" spans="1:119" s="24" customFormat="1" ht="15">
      <c r="A14" s="90" t="s">
        <v>219</v>
      </c>
      <c r="B14" s="91" t="s">
        <v>220</v>
      </c>
      <c r="C14" s="92">
        <v>2</v>
      </c>
      <c r="D14" s="93"/>
      <c r="E14" s="93"/>
      <c r="F14" s="93"/>
      <c r="G14" s="94">
        <v>1</v>
      </c>
      <c r="H14" s="95">
        <f t="shared" si="0"/>
        <v>177</v>
      </c>
      <c r="I14" s="96">
        <f t="shared" si="0"/>
        <v>59</v>
      </c>
      <c r="J14" s="97">
        <f t="shared" si="0"/>
        <v>0</v>
      </c>
      <c r="K14" s="98">
        <f t="shared" si="0"/>
        <v>118</v>
      </c>
      <c r="L14" s="99">
        <f t="shared" si="0"/>
        <v>40</v>
      </c>
      <c r="M14" s="100">
        <f t="shared" si="0"/>
        <v>78</v>
      </c>
      <c r="N14" s="101">
        <f t="shared" si="0"/>
        <v>0</v>
      </c>
      <c r="O14" s="101">
        <f t="shared" si="0"/>
        <v>0</v>
      </c>
      <c r="P14" s="101">
        <f t="shared" si="0"/>
        <v>0</v>
      </c>
      <c r="Q14" s="102">
        <f t="shared" si="1"/>
        <v>52</v>
      </c>
      <c r="R14" s="102">
        <f t="shared" si="2"/>
        <v>66</v>
      </c>
      <c r="S14" s="103"/>
      <c r="T14" s="104"/>
      <c r="U14" s="103"/>
      <c r="V14" s="103"/>
      <c r="W14" s="103"/>
      <c r="X14" s="105"/>
      <c r="Y14" s="106">
        <f t="shared" ref="Y14:Y21" si="5">SUM(Z14:AB14)</f>
        <v>78</v>
      </c>
      <c r="Z14" s="107">
        <v>26</v>
      </c>
      <c r="AA14" s="108"/>
      <c r="AB14" s="109">
        <f t="shared" ref="AB14:AB21" si="6">SUM(AC14:AG14)</f>
        <v>52</v>
      </c>
      <c r="AC14" s="110">
        <v>18</v>
      </c>
      <c r="AD14" s="111">
        <v>34</v>
      </c>
      <c r="AE14" s="112"/>
      <c r="AF14" s="112"/>
      <c r="AG14" s="112"/>
      <c r="AH14" s="106">
        <f t="shared" ref="AH14:AH21" si="7">SUM(AI14:AK14)</f>
        <v>99</v>
      </c>
      <c r="AI14" s="107">
        <v>33</v>
      </c>
      <c r="AJ14" s="108"/>
      <c r="AK14" s="109">
        <f t="shared" ref="AK14:AK21" si="8">SUM(AL14:AP14)</f>
        <v>66</v>
      </c>
      <c r="AL14" s="110">
        <v>22</v>
      </c>
      <c r="AM14" s="111">
        <v>44</v>
      </c>
      <c r="AN14" s="112"/>
      <c r="AO14" s="112"/>
      <c r="AP14" s="113"/>
      <c r="AQ14" s="62"/>
      <c r="AR14" s="62"/>
      <c r="AS14" s="62"/>
      <c r="AT14" s="62"/>
      <c r="AU14" s="62"/>
      <c r="AV14" s="62"/>
      <c r="AW14" s="62"/>
      <c r="AX14" s="62"/>
      <c r="AY14" s="63"/>
      <c r="AZ14" s="62"/>
      <c r="BA14" s="62"/>
      <c r="BB14" s="62"/>
      <c r="BC14" s="62"/>
      <c r="BD14" s="62"/>
      <c r="BE14" s="62"/>
      <c r="BF14" s="64"/>
      <c r="BG14" s="62"/>
      <c r="BH14" s="62"/>
      <c r="BI14" s="62"/>
      <c r="BJ14" s="62"/>
      <c r="BK14" s="62"/>
      <c r="BL14" s="62"/>
      <c r="BM14" s="62"/>
      <c r="BN14" s="62"/>
      <c r="BO14" s="63"/>
      <c r="BP14" s="62"/>
      <c r="BQ14" s="62"/>
      <c r="BR14" s="62"/>
      <c r="BS14" s="62"/>
      <c r="BT14" s="62"/>
      <c r="BU14" s="62"/>
      <c r="BV14" s="64"/>
      <c r="BW14" s="62"/>
      <c r="BX14" s="62"/>
      <c r="BY14" s="62"/>
      <c r="BZ14" s="62"/>
      <c r="CA14" s="62"/>
      <c r="CB14" s="62"/>
      <c r="CC14" s="62"/>
      <c r="CD14" s="62"/>
      <c r="CE14" s="63"/>
      <c r="CF14" s="62"/>
      <c r="CG14" s="62"/>
      <c r="CH14" s="62"/>
      <c r="CI14" s="62"/>
      <c r="CJ14" s="62"/>
      <c r="CK14" s="62"/>
      <c r="CL14" s="64"/>
      <c r="CM14" s="114"/>
      <c r="CN14" s="115"/>
      <c r="CO14" s="47"/>
      <c r="CP14" s="47"/>
      <c r="CQ14" s="47"/>
    </row>
    <row r="15" spans="1:119" s="24" customFormat="1" ht="15">
      <c r="A15" s="116" t="s">
        <v>221</v>
      </c>
      <c r="B15" s="91" t="s">
        <v>222</v>
      </c>
      <c r="C15" s="92"/>
      <c r="D15" s="93"/>
      <c r="E15" s="93">
        <v>2</v>
      </c>
      <c r="F15" s="93"/>
      <c r="G15" s="94">
        <v>1</v>
      </c>
      <c r="H15" s="95">
        <f t="shared" ref="H15:H27" si="9">SUM(Y15,AH15)</f>
        <v>234</v>
      </c>
      <c r="I15" s="96">
        <f t="shared" ref="I15:I27" si="10">SUM(Z15,AI15)</f>
        <v>78</v>
      </c>
      <c r="J15" s="97">
        <f t="shared" ref="J15:J27" si="11">SUM(AA15,AJ15)</f>
        <v>0</v>
      </c>
      <c r="K15" s="98">
        <f t="shared" ref="K15:K27" si="12">SUM(AB15,AK15)</f>
        <v>156</v>
      </c>
      <c r="L15" s="99">
        <f t="shared" ref="L15:L27" si="13">SUM(AC15,AL15)</f>
        <v>38</v>
      </c>
      <c r="M15" s="100">
        <f t="shared" ref="M15:M27" si="14">SUM(AD15,AM15)</f>
        <v>118</v>
      </c>
      <c r="N15" s="101"/>
      <c r="O15" s="101"/>
      <c r="P15" s="101"/>
      <c r="Q15" s="102">
        <f t="shared" si="1"/>
        <v>68</v>
      </c>
      <c r="R15" s="102">
        <f t="shared" si="2"/>
        <v>88</v>
      </c>
      <c r="S15" s="103"/>
      <c r="T15" s="104"/>
      <c r="U15" s="103"/>
      <c r="V15" s="103"/>
      <c r="W15" s="103"/>
      <c r="X15" s="105"/>
      <c r="Y15" s="106">
        <f t="shared" si="5"/>
        <v>102</v>
      </c>
      <c r="Z15" s="107">
        <v>34</v>
      </c>
      <c r="AA15" s="108"/>
      <c r="AB15" s="109">
        <f t="shared" si="6"/>
        <v>68</v>
      </c>
      <c r="AC15" s="110">
        <v>16</v>
      </c>
      <c r="AD15" s="111">
        <v>52</v>
      </c>
      <c r="AE15" s="112"/>
      <c r="AF15" s="112"/>
      <c r="AG15" s="112"/>
      <c r="AH15" s="106">
        <f t="shared" si="7"/>
        <v>132</v>
      </c>
      <c r="AI15" s="107">
        <v>44</v>
      </c>
      <c r="AJ15" s="108"/>
      <c r="AK15" s="109">
        <f t="shared" si="8"/>
        <v>88</v>
      </c>
      <c r="AL15" s="110">
        <v>22</v>
      </c>
      <c r="AM15" s="111">
        <v>66</v>
      </c>
      <c r="AN15" s="112"/>
      <c r="AO15" s="112"/>
      <c r="AP15" s="113"/>
      <c r="AQ15" s="62"/>
      <c r="AR15" s="62"/>
      <c r="AS15" s="62"/>
      <c r="AT15" s="62"/>
      <c r="AU15" s="62"/>
      <c r="AV15" s="62"/>
      <c r="AW15" s="62"/>
      <c r="AX15" s="62"/>
      <c r="AY15" s="63"/>
      <c r="AZ15" s="62"/>
      <c r="BA15" s="62"/>
      <c r="BB15" s="62"/>
      <c r="BC15" s="62"/>
      <c r="BD15" s="62"/>
      <c r="BE15" s="62"/>
      <c r="BF15" s="64"/>
      <c r="BG15" s="62"/>
      <c r="BH15" s="62"/>
      <c r="BI15" s="62"/>
      <c r="BJ15" s="62"/>
      <c r="BK15" s="62"/>
      <c r="BL15" s="62"/>
      <c r="BM15" s="62"/>
      <c r="BN15" s="62"/>
      <c r="BO15" s="63"/>
      <c r="BP15" s="62"/>
      <c r="BQ15" s="62"/>
      <c r="BR15" s="62"/>
      <c r="BS15" s="62"/>
      <c r="BT15" s="62"/>
      <c r="BU15" s="62"/>
      <c r="BV15" s="64"/>
      <c r="BW15" s="62"/>
      <c r="BX15" s="62"/>
      <c r="BY15" s="62"/>
      <c r="BZ15" s="62"/>
      <c r="CA15" s="62"/>
      <c r="CB15" s="62"/>
      <c r="CC15" s="62"/>
      <c r="CD15" s="62"/>
      <c r="CE15" s="63"/>
      <c r="CF15" s="62"/>
      <c r="CG15" s="62"/>
      <c r="CH15" s="62"/>
      <c r="CI15" s="62"/>
      <c r="CJ15" s="62"/>
      <c r="CK15" s="62"/>
      <c r="CL15" s="64"/>
      <c r="CM15" s="117"/>
      <c r="CN15" s="115"/>
      <c r="CO15" s="118"/>
      <c r="CP15" s="47"/>
      <c r="CQ15" s="47"/>
    </row>
    <row r="16" spans="1:119" s="24" customFormat="1" ht="15">
      <c r="A16" s="116" t="s">
        <v>223</v>
      </c>
      <c r="B16" s="22" t="s">
        <v>224</v>
      </c>
      <c r="C16" s="92">
        <v>2</v>
      </c>
      <c r="D16" s="119"/>
      <c r="E16" s="119"/>
      <c r="F16" s="119"/>
      <c r="G16" s="92">
        <v>1</v>
      </c>
      <c r="H16" s="95">
        <f t="shared" si="9"/>
        <v>234</v>
      </c>
      <c r="I16" s="96">
        <f t="shared" si="10"/>
        <v>78</v>
      </c>
      <c r="J16" s="97">
        <f t="shared" si="11"/>
        <v>0</v>
      </c>
      <c r="K16" s="98">
        <f t="shared" si="12"/>
        <v>156</v>
      </c>
      <c r="L16" s="99">
        <f t="shared" si="13"/>
        <v>38</v>
      </c>
      <c r="M16" s="100">
        <f t="shared" si="14"/>
        <v>118</v>
      </c>
      <c r="N16" s="101">
        <f>SUM(AE16,AN16)</f>
        <v>0</v>
      </c>
      <c r="O16" s="101">
        <f>SUM(AF16,AO16)</f>
        <v>0</v>
      </c>
      <c r="P16" s="101">
        <f>SUM(AG16,AP16)</f>
        <v>0</v>
      </c>
      <c r="Q16" s="102">
        <f t="shared" si="1"/>
        <v>68</v>
      </c>
      <c r="R16" s="102">
        <f t="shared" si="2"/>
        <v>88</v>
      </c>
      <c r="S16" s="103"/>
      <c r="T16" s="104"/>
      <c r="U16" s="103"/>
      <c r="V16" s="103"/>
      <c r="W16" s="103"/>
      <c r="X16" s="105"/>
      <c r="Y16" s="106">
        <f t="shared" si="5"/>
        <v>102</v>
      </c>
      <c r="Z16" s="120">
        <v>34</v>
      </c>
      <c r="AA16" s="121"/>
      <c r="AB16" s="109">
        <f t="shared" si="6"/>
        <v>68</v>
      </c>
      <c r="AC16" s="122">
        <v>16</v>
      </c>
      <c r="AD16" s="123">
        <v>52</v>
      </c>
      <c r="AE16" s="124"/>
      <c r="AF16" s="124"/>
      <c r="AG16" s="124"/>
      <c r="AH16" s="106">
        <f t="shared" si="7"/>
        <v>132</v>
      </c>
      <c r="AI16" s="120">
        <v>44</v>
      </c>
      <c r="AJ16" s="121"/>
      <c r="AK16" s="109">
        <f t="shared" si="8"/>
        <v>88</v>
      </c>
      <c r="AL16" s="122">
        <v>22</v>
      </c>
      <c r="AM16" s="123">
        <v>66</v>
      </c>
      <c r="AN16" s="124"/>
      <c r="AO16" s="124"/>
      <c r="AP16" s="125"/>
      <c r="AQ16" s="62"/>
      <c r="AR16" s="62"/>
      <c r="AS16" s="62"/>
      <c r="AT16" s="62"/>
      <c r="AU16" s="62"/>
      <c r="AV16" s="62"/>
      <c r="AW16" s="62"/>
      <c r="AX16" s="62"/>
      <c r="AY16" s="63"/>
      <c r="AZ16" s="62"/>
      <c r="BA16" s="62"/>
      <c r="BB16" s="62"/>
      <c r="BC16" s="62"/>
      <c r="BD16" s="62"/>
      <c r="BE16" s="62"/>
      <c r="BF16" s="64"/>
      <c r="BG16" s="62"/>
      <c r="BH16" s="62"/>
      <c r="BI16" s="62"/>
      <c r="BJ16" s="62"/>
      <c r="BK16" s="62"/>
      <c r="BL16" s="62"/>
      <c r="BM16" s="62"/>
      <c r="BN16" s="62"/>
      <c r="BO16" s="63"/>
      <c r="BP16" s="62"/>
      <c r="BQ16" s="62"/>
      <c r="BR16" s="62"/>
      <c r="BS16" s="62"/>
      <c r="BT16" s="62"/>
      <c r="BU16" s="62"/>
      <c r="BV16" s="64"/>
      <c r="BW16" s="62"/>
      <c r="BX16" s="62"/>
      <c r="BY16" s="62"/>
      <c r="BZ16" s="62"/>
      <c r="CA16" s="62"/>
      <c r="CB16" s="62"/>
      <c r="CC16" s="62"/>
      <c r="CD16" s="62"/>
      <c r="CE16" s="63"/>
      <c r="CF16" s="62"/>
      <c r="CG16" s="62"/>
      <c r="CH16" s="62"/>
      <c r="CI16" s="62"/>
      <c r="CJ16" s="62"/>
      <c r="CK16" s="62"/>
      <c r="CL16" s="64"/>
      <c r="CM16" s="114"/>
      <c r="CN16" s="115"/>
      <c r="CO16" s="47"/>
      <c r="CP16" s="47"/>
      <c r="CQ16" s="47"/>
    </row>
    <row r="17" spans="1:119" s="24" customFormat="1" ht="15">
      <c r="A17" s="126" t="s">
        <v>225</v>
      </c>
      <c r="B17" s="22" t="s">
        <v>226</v>
      </c>
      <c r="C17" s="92"/>
      <c r="D17" s="127"/>
      <c r="E17" s="127">
        <v>2</v>
      </c>
      <c r="F17" s="127"/>
      <c r="G17" s="128">
        <v>1</v>
      </c>
      <c r="H17" s="95">
        <f t="shared" si="9"/>
        <v>174</v>
      </c>
      <c r="I17" s="96">
        <f t="shared" si="10"/>
        <v>58</v>
      </c>
      <c r="J17" s="97">
        <f t="shared" si="11"/>
        <v>0</v>
      </c>
      <c r="K17" s="98">
        <f t="shared" si="12"/>
        <v>116</v>
      </c>
      <c r="L17" s="99">
        <f t="shared" si="13"/>
        <v>0</v>
      </c>
      <c r="M17" s="100">
        <f t="shared" si="14"/>
        <v>116</v>
      </c>
      <c r="N17" s="101"/>
      <c r="O17" s="101"/>
      <c r="P17" s="101"/>
      <c r="Q17" s="102">
        <f t="shared" si="1"/>
        <v>50</v>
      </c>
      <c r="R17" s="102">
        <f t="shared" si="2"/>
        <v>66</v>
      </c>
      <c r="S17" s="129"/>
      <c r="T17" s="130"/>
      <c r="U17" s="129"/>
      <c r="V17" s="129"/>
      <c r="W17" s="129"/>
      <c r="X17" s="131"/>
      <c r="Y17" s="106">
        <f t="shared" si="5"/>
        <v>75</v>
      </c>
      <c r="Z17" s="132">
        <v>25</v>
      </c>
      <c r="AA17" s="133"/>
      <c r="AB17" s="109">
        <f t="shared" si="6"/>
        <v>50</v>
      </c>
      <c r="AC17" s="134">
        <v>0</v>
      </c>
      <c r="AD17" s="135">
        <v>50</v>
      </c>
      <c r="AE17" s="136"/>
      <c r="AF17" s="136"/>
      <c r="AG17" s="136"/>
      <c r="AH17" s="106">
        <f t="shared" si="7"/>
        <v>99</v>
      </c>
      <c r="AI17" s="132">
        <v>33</v>
      </c>
      <c r="AJ17" s="133"/>
      <c r="AK17" s="109">
        <f t="shared" si="8"/>
        <v>66</v>
      </c>
      <c r="AL17" s="134">
        <v>0</v>
      </c>
      <c r="AM17" s="135">
        <v>66</v>
      </c>
      <c r="AN17" s="136"/>
      <c r="AO17" s="136"/>
      <c r="AP17" s="137"/>
      <c r="AQ17" s="62"/>
      <c r="AR17" s="62"/>
      <c r="AS17" s="62"/>
      <c r="AT17" s="62"/>
      <c r="AU17" s="62"/>
      <c r="AV17" s="62"/>
      <c r="AW17" s="62"/>
      <c r="AX17" s="62"/>
      <c r="AY17" s="63"/>
      <c r="AZ17" s="62"/>
      <c r="BA17" s="62"/>
      <c r="BB17" s="62"/>
      <c r="BC17" s="62"/>
      <c r="BD17" s="62"/>
      <c r="BE17" s="62"/>
      <c r="BF17" s="64"/>
      <c r="BG17" s="62"/>
      <c r="BH17" s="62"/>
      <c r="BI17" s="62"/>
      <c r="BJ17" s="62"/>
      <c r="BK17" s="62"/>
      <c r="BL17" s="62"/>
      <c r="BM17" s="62"/>
      <c r="BN17" s="62"/>
      <c r="BO17" s="63"/>
      <c r="BP17" s="62"/>
      <c r="BQ17" s="62"/>
      <c r="BR17" s="62"/>
      <c r="BS17" s="62"/>
      <c r="BT17" s="62"/>
      <c r="BU17" s="62"/>
      <c r="BV17" s="64"/>
      <c r="BW17" s="62"/>
      <c r="BX17" s="62"/>
      <c r="BY17" s="62"/>
      <c r="BZ17" s="62"/>
      <c r="CA17" s="62"/>
      <c r="CB17" s="62"/>
      <c r="CC17" s="62"/>
      <c r="CD17" s="62"/>
      <c r="CE17" s="63"/>
      <c r="CF17" s="62"/>
      <c r="CG17" s="62"/>
      <c r="CH17" s="62"/>
      <c r="CI17" s="62"/>
      <c r="CJ17" s="62"/>
      <c r="CK17" s="62"/>
      <c r="CL17" s="64"/>
      <c r="CM17" s="138"/>
      <c r="CN17" s="115"/>
      <c r="CO17" s="47"/>
      <c r="CP17" s="47"/>
      <c r="CQ17" s="47"/>
    </row>
    <row r="18" spans="1:119" s="24" customFormat="1" ht="15">
      <c r="A18" s="126" t="s">
        <v>227</v>
      </c>
      <c r="B18" s="22" t="s">
        <v>228</v>
      </c>
      <c r="C18" s="92"/>
      <c r="D18" s="127"/>
      <c r="E18" s="127">
        <v>1</v>
      </c>
      <c r="F18" s="127"/>
      <c r="G18" s="128"/>
      <c r="H18" s="95">
        <f t="shared" si="9"/>
        <v>51</v>
      </c>
      <c r="I18" s="96">
        <f t="shared" si="10"/>
        <v>17</v>
      </c>
      <c r="J18" s="97">
        <f t="shared" si="11"/>
        <v>0</v>
      </c>
      <c r="K18" s="98">
        <f t="shared" si="12"/>
        <v>34</v>
      </c>
      <c r="L18" s="99">
        <f t="shared" si="13"/>
        <v>18</v>
      </c>
      <c r="M18" s="100">
        <f t="shared" si="14"/>
        <v>16</v>
      </c>
      <c r="N18" s="101"/>
      <c r="O18" s="101"/>
      <c r="P18" s="101"/>
      <c r="Q18" s="102">
        <f t="shared" si="1"/>
        <v>34</v>
      </c>
      <c r="R18" s="102">
        <f t="shared" si="2"/>
        <v>0</v>
      </c>
      <c r="S18" s="129"/>
      <c r="T18" s="130"/>
      <c r="U18" s="129"/>
      <c r="V18" s="129"/>
      <c r="W18" s="129"/>
      <c r="X18" s="131"/>
      <c r="Y18" s="106">
        <f t="shared" si="5"/>
        <v>51</v>
      </c>
      <c r="Z18" s="132">
        <v>17</v>
      </c>
      <c r="AA18" s="133"/>
      <c r="AB18" s="109">
        <f t="shared" si="6"/>
        <v>34</v>
      </c>
      <c r="AC18" s="134">
        <v>18</v>
      </c>
      <c r="AD18" s="135">
        <v>16</v>
      </c>
      <c r="AE18" s="136"/>
      <c r="AF18" s="136"/>
      <c r="AG18" s="136"/>
      <c r="AH18" s="106">
        <f t="shared" si="7"/>
        <v>0</v>
      </c>
      <c r="AI18" s="132"/>
      <c r="AJ18" s="133"/>
      <c r="AK18" s="109">
        <f t="shared" si="8"/>
        <v>0</v>
      </c>
      <c r="AL18" s="134">
        <v>0</v>
      </c>
      <c r="AM18" s="135">
        <v>0</v>
      </c>
      <c r="AN18" s="136"/>
      <c r="AO18" s="136"/>
      <c r="AP18" s="137"/>
      <c r="AQ18" s="62"/>
      <c r="AR18" s="62"/>
      <c r="AS18" s="62"/>
      <c r="AT18" s="62"/>
      <c r="AU18" s="62"/>
      <c r="AV18" s="62"/>
      <c r="AW18" s="62"/>
      <c r="AX18" s="62"/>
      <c r="AY18" s="63"/>
      <c r="AZ18" s="62"/>
      <c r="BA18" s="62"/>
      <c r="BB18" s="62"/>
      <c r="BC18" s="62"/>
      <c r="BD18" s="62"/>
      <c r="BE18" s="62"/>
      <c r="BF18" s="64"/>
      <c r="BG18" s="62"/>
      <c r="BH18" s="62"/>
      <c r="BI18" s="62"/>
      <c r="BJ18" s="62"/>
      <c r="BK18" s="62"/>
      <c r="BL18" s="62"/>
      <c r="BM18" s="62"/>
      <c r="BN18" s="62"/>
      <c r="BO18" s="63"/>
      <c r="BP18" s="62"/>
      <c r="BQ18" s="62"/>
      <c r="BR18" s="62"/>
      <c r="BS18" s="62"/>
      <c r="BT18" s="62"/>
      <c r="BU18" s="62"/>
      <c r="BV18" s="64"/>
      <c r="BW18" s="62"/>
      <c r="BX18" s="62"/>
      <c r="BY18" s="62"/>
      <c r="BZ18" s="62"/>
      <c r="CA18" s="62"/>
      <c r="CB18" s="62"/>
      <c r="CC18" s="62"/>
      <c r="CD18" s="62"/>
      <c r="CE18" s="63"/>
      <c r="CF18" s="62"/>
      <c r="CG18" s="62"/>
      <c r="CH18" s="62"/>
      <c r="CI18" s="62"/>
      <c r="CJ18" s="62"/>
      <c r="CK18" s="62"/>
      <c r="CL18" s="64"/>
      <c r="CM18" s="138"/>
      <c r="CN18" s="115"/>
      <c r="CO18" s="47"/>
      <c r="CP18" s="47"/>
      <c r="CQ18" s="47"/>
    </row>
    <row r="19" spans="1:119" s="24" customFormat="1" ht="15">
      <c r="A19" s="126" t="s">
        <v>229</v>
      </c>
      <c r="B19" s="22" t="s">
        <v>230</v>
      </c>
      <c r="C19" s="92">
        <v>2</v>
      </c>
      <c r="D19" s="127"/>
      <c r="E19" s="127"/>
      <c r="F19" s="127"/>
      <c r="G19" s="128">
        <v>1</v>
      </c>
      <c r="H19" s="95">
        <f t="shared" si="9"/>
        <v>234</v>
      </c>
      <c r="I19" s="96">
        <f t="shared" si="10"/>
        <v>78</v>
      </c>
      <c r="J19" s="97">
        <f t="shared" si="11"/>
        <v>0</v>
      </c>
      <c r="K19" s="98">
        <f t="shared" si="12"/>
        <v>156</v>
      </c>
      <c r="L19" s="99">
        <f t="shared" si="13"/>
        <v>78</v>
      </c>
      <c r="M19" s="100">
        <f t="shared" si="14"/>
        <v>78</v>
      </c>
      <c r="N19" s="101"/>
      <c r="O19" s="101"/>
      <c r="P19" s="101"/>
      <c r="Q19" s="102">
        <f t="shared" si="1"/>
        <v>68</v>
      </c>
      <c r="R19" s="102">
        <f t="shared" si="2"/>
        <v>88</v>
      </c>
      <c r="S19" s="129"/>
      <c r="T19" s="130"/>
      <c r="U19" s="129"/>
      <c r="V19" s="129"/>
      <c r="W19" s="129"/>
      <c r="X19" s="131"/>
      <c r="Y19" s="106">
        <f t="shared" si="5"/>
        <v>102</v>
      </c>
      <c r="Z19" s="132">
        <v>34</v>
      </c>
      <c r="AA19" s="133"/>
      <c r="AB19" s="109">
        <f t="shared" si="6"/>
        <v>68</v>
      </c>
      <c r="AC19" s="134">
        <v>34</v>
      </c>
      <c r="AD19" s="135">
        <v>34</v>
      </c>
      <c r="AE19" s="136"/>
      <c r="AF19" s="136"/>
      <c r="AG19" s="136"/>
      <c r="AH19" s="106">
        <f t="shared" si="7"/>
        <v>132</v>
      </c>
      <c r="AI19" s="132">
        <v>44</v>
      </c>
      <c r="AJ19" s="133"/>
      <c r="AK19" s="109">
        <f t="shared" si="8"/>
        <v>88</v>
      </c>
      <c r="AL19" s="134">
        <v>44</v>
      </c>
      <c r="AM19" s="135">
        <v>44</v>
      </c>
      <c r="AN19" s="136"/>
      <c r="AO19" s="136"/>
      <c r="AP19" s="137"/>
      <c r="AQ19" s="62"/>
      <c r="AR19" s="62"/>
      <c r="AS19" s="62"/>
      <c r="AT19" s="62"/>
      <c r="AU19" s="62"/>
      <c r="AV19" s="62"/>
      <c r="AW19" s="62"/>
      <c r="AX19" s="62"/>
      <c r="AY19" s="63"/>
      <c r="AZ19" s="62"/>
      <c r="BA19" s="62"/>
      <c r="BB19" s="62"/>
      <c r="BC19" s="62"/>
      <c r="BD19" s="62"/>
      <c r="BE19" s="62"/>
      <c r="BF19" s="64"/>
      <c r="BG19" s="62"/>
      <c r="BH19" s="62"/>
      <c r="BI19" s="62"/>
      <c r="BJ19" s="62"/>
      <c r="BK19" s="62"/>
      <c r="BL19" s="62"/>
      <c r="BM19" s="62"/>
      <c r="BN19" s="62"/>
      <c r="BO19" s="63"/>
      <c r="BP19" s="62"/>
      <c r="BQ19" s="62"/>
      <c r="BR19" s="62"/>
      <c r="BS19" s="62"/>
      <c r="BT19" s="62"/>
      <c r="BU19" s="62"/>
      <c r="BV19" s="64"/>
      <c r="BW19" s="62"/>
      <c r="BX19" s="62"/>
      <c r="BY19" s="62"/>
      <c r="BZ19" s="62"/>
      <c r="CA19" s="62"/>
      <c r="CB19" s="62"/>
      <c r="CC19" s="62"/>
      <c r="CD19" s="62"/>
      <c r="CE19" s="63"/>
      <c r="CF19" s="62"/>
      <c r="CG19" s="62"/>
      <c r="CH19" s="62"/>
      <c r="CI19" s="62"/>
      <c r="CJ19" s="62"/>
      <c r="CK19" s="62"/>
      <c r="CL19" s="64"/>
      <c r="CM19" s="138"/>
      <c r="CN19" s="115"/>
      <c r="CO19" s="47"/>
      <c r="CP19" s="47"/>
      <c r="CQ19" s="47"/>
    </row>
    <row r="20" spans="1:119" s="24" customFormat="1" ht="15">
      <c r="A20" s="126" t="s">
        <v>231</v>
      </c>
      <c r="B20" s="22" t="s">
        <v>232</v>
      </c>
      <c r="C20" s="92"/>
      <c r="D20" s="127">
        <v>1</v>
      </c>
      <c r="E20" s="127">
        <v>2</v>
      </c>
      <c r="F20" s="127"/>
      <c r="G20" s="128"/>
      <c r="H20" s="95">
        <f t="shared" si="9"/>
        <v>177</v>
      </c>
      <c r="I20" s="96">
        <f t="shared" si="10"/>
        <v>59</v>
      </c>
      <c r="J20" s="97">
        <f t="shared" si="11"/>
        <v>0</v>
      </c>
      <c r="K20" s="98">
        <f t="shared" si="12"/>
        <v>118</v>
      </c>
      <c r="L20" s="99">
        <f t="shared" si="13"/>
        <v>0</v>
      </c>
      <c r="M20" s="100">
        <f t="shared" si="14"/>
        <v>118</v>
      </c>
      <c r="N20" s="101"/>
      <c r="O20" s="101"/>
      <c r="P20" s="101"/>
      <c r="Q20" s="102">
        <f t="shared" si="1"/>
        <v>52</v>
      </c>
      <c r="R20" s="102">
        <f t="shared" si="2"/>
        <v>66</v>
      </c>
      <c r="S20" s="129"/>
      <c r="T20" s="130"/>
      <c r="U20" s="129"/>
      <c r="V20" s="129"/>
      <c r="W20" s="129"/>
      <c r="X20" s="131"/>
      <c r="Y20" s="106">
        <f t="shared" si="5"/>
        <v>78</v>
      </c>
      <c r="Z20" s="132">
        <v>26</v>
      </c>
      <c r="AA20" s="133"/>
      <c r="AB20" s="109">
        <f t="shared" si="6"/>
        <v>52</v>
      </c>
      <c r="AC20" s="134">
        <v>0</v>
      </c>
      <c r="AD20" s="135">
        <v>52</v>
      </c>
      <c r="AE20" s="136"/>
      <c r="AF20" s="136"/>
      <c r="AG20" s="136"/>
      <c r="AH20" s="106">
        <f t="shared" si="7"/>
        <v>99</v>
      </c>
      <c r="AI20" s="132">
        <v>33</v>
      </c>
      <c r="AJ20" s="133"/>
      <c r="AK20" s="109">
        <f t="shared" si="8"/>
        <v>66</v>
      </c>
      <c r="AL20" s="134">
        <v>0</v>
      </c>
      <c r="AM20" s="135">
        <v>66</v>
      </c>
      <c r="AN20" s="136"/>
      <c r="AO20" s="136"/>
      <c r="AP20" s="137"/>
      <c r="AQ20" s="62"/>
      <c r="AR20" s="62"/>
      <c r="AS20" s="62"/>
      <c r="AT20" s="62"/>
      <c r="AU20" s="62"/>
      <c r="AV20" s="62"/>
      <c r="AW20" s="62"/>
      <c r="AX20" s="62"/>
      <c r="AY20" s="63"/>
      <c r="AZ20" s="62"/>
      <c r="BA20" s="62"/>
      <c r="BB20" s="62"/>
      <c r="BC20" s="62"/>
      <c r="BD20" s="62"/>
      <c r="BE20" s="62"/>
      <c r="BF20" s="64"/>
      <c r="BG20" s="62"/>
      <c r="BH20" s="62"/>
      <c r="BI20" s="62"/>
      <c r="BJ20" s="62"/>
      <c r="BK20" s="62"/>
      <c r="BL20" s="62"/>
      <c r="BM20" s="62"/>
      <c r="BN20" s="62"/>
      <c r="BO20" s="63"/>
      <c r="BP20" s="62"/>
      <c r="BQ20" s="62"/>
      <c r="BR20" s="62"/>
      <c r="BS20" s="62"/>
      <c r="BT20" s="62"/>
      <c r="BU20" s="62"/>
      <c r="BV20" s="64"/>
      <c r="BW20" s="62"/>
      <c r="BX20" s="62"/>
      <c r="BY20" s="62"/>
      <c r="BZ20" s="62"/>
      <c r="CA20" s="62"/>
      <c r="CB20" s="62"/>
      <c r="CC20" s="62"/>
      <c r="CD20" s="62"/>
      <c r="CE20" s="63"/>
      <c r="CF20" s="62"/>
      <c r="CG20" s="62"/>
      <c r="CH20" s="62"/>
      <c r="CI20" s="62"/>
      <c r="CJ20" s="62"/>
      <c r="CK20" s="62"/>
      <c r="CL20" s="64"/>
      <c r="CM20" s="138"/>
      <c r="CN20" s="115"/>
      <c r="CO20" s="47"/>
      <c r="CP20" s="47"/>
      <c r="CQ20" s="47"/>
    </row>
    <row r="21" spans="1:119" s="24" customFormat="1" ht="23.25" customHeight="1">
      <c r="A21" s="126" t="s">
        <v>233</v>
      </c>
      <c r="B21" s="139" t="s">
        <v>234</v>
      </c>
      <c r="C21" s="127"/>
      <c r="D21" s="127"/>
      <c r="E21" s="127">
        <v>2</v>
      </c>
      <c r="F21" s="127"/>
      <c r="G21" s="128"/>
      <c r="H21" s="140">
        <f t="shared" si="9"/>
        <v>66</v>
      </c>
      <c r="I21" s="96">
        <f t="shared" si="10"/>
        <v>22</v>
      </c>
      <c r="J21" s="97">
        <f t="shared" si="11"/>
        <v>0</v>
      </c>
      <c r="K21" s="98">
        <f t="shared" si="12"/>
        <v>44</v>
      </c>
      <c r="L21" s="141">
        <f t="shared" si="13"/>
        <v>22</v>
      </c>
      <c r="M21" s="100">
        <f t="shared" si="14"/>
        <v>22</v>
      </c>
      <c r="N21" s="101">
        <f t="shared" ref="N21:N29" si="15">SUM(AE21,AN21)</f>
        <v>0</v>
      </c>
      <c r="O21" s="101">
        <f t="shared" ref="O21:O29" si="16">SUM(AF21,AO21)</f>
        <v>0</v>
      </c>
      <c r="P21" s="101">
        <f t="shared" ref="P21:P29" si="17">SUM(AG21,AP21)</f>
        <v>0</v>
      </c>
      <c r="Q21" s="102">
        <f t="shared" si="1"/>
        <v>0</v>
      </c>
      <c r="R21" s="102">
        <f t="shared" si="2"/>
        <v>44</v>
      </c>
      <c r="S21" s="129"/>
      <c r="T21" s="130"/>
      <c r="U21" s="129"/>
      <c r="V21" s="129"/>
      <c r="W21" s="129"/>
      <c r="X21" s="131"/>
      <c r="Y21" s="106">
        <f t="shared" si="5"/>
        <v>0</v>
      </c>
      <c r="Z21" s="132"/>
      <c r="AA21" s="133"/>
      <c r="AB21" s="109">
        <f t="shared" si="6"/>
        <v>0</v>
      </c>
      <c r="AC21" s="134">
        <v>0</v>
      </c>
      <c r="AD21" s="135">
        <v>0</v>
      </c>
      <c r="AE21" s="136"/>
      <c r="AF21" s="136"/>
      <c r="AG21" s="136"/>
      <c r="AH21" s="106">
        <f t="shared" si="7"/>
        <v>66</v>
      </c>
      <c r="AI21" s="132">
        <v>22</v>
      </c>
      <c r="AJ21" s="133"/>
      <c r="AK21" s="109">
        <f t="shared" si="8"/>
        <v>44</v>
      </c>
      <c r="AL21" s="134">
        <v>22</v>
      </c>
      <c r="AM21" s="135">
        <v>22</v>
      </c>
      <c r="AN21" s="136"/>
      <c r="AO21" s="136"/>
      <c r="AP21" s="137"/>
      <c r="AQ21" s="62"/>
      <c r="AR21" s="62"/>
      <c r="AS21" s="62"/>
      <c r="AT21" s="62"/>
      <c r="AU21" s="62"/>
      <c r="AV21" s="62"/>
      <c r="AW21" s="62"/>
      <c r="AX21" s="62"/>
      <c r="AY21" s="63"/>
      <c r="AZ21" s="62"/>
      <c r="BA21" s="62"/>
      <c r="BB21" s="62"/>
      <c r="BC21" s="62"/>
      <c r="BD21" s="62"/>
      <c r="BE21" s="62"/>
      <c r="BF21" s="64"/>
      <c r="BG21" s="62"/>
      <c r="BH21" s="62"/>
      <c r="BI21" s="62"/>
      <c r="BJ21" s="62"/>
      <c r="BK21" s="62"/>
      <c r="BL21" s="62"/>
      <c r="BM21" s="62"/>
      <c r="BN21" s="62"/>
      <c r="BO21" s="63"/>
      <c r="BP21" s="62"/>
      <c r="BQ21" s="62"/>
      <c r="BR21" s="62"/>
      <c r="BS21" s="62"/>
      <c r="BT21" s="62"/>
      <c r="BU21" s="62"/>
      <c r="BV21" s="64"/>
      <c r="BW21" s="62"/>
      <c r="BX21" s="62"/>
      <c r="BY21" s="62"/>
      <c r="BZ21" s="62"/>
      <c r="CA21" s="62"/>
      <c r="CB21" s="62"/>
      <c r="CC21" s="62"/>
      <c r="CD21" s="62"/>
      <c r="CE21" s="63"/>
      <c r="CF21" s="62"/>
      <c r="CG21" s="62"/>
      <c r="CH21" s="62"/>
      <c r="CI21" s="62"/>
      <c r="CJ21" s="62"/>
      <c r="CK21" s="62"/>
      <c r="CL21" s="64"/>
      <c r="CM21" s="114"/>
      <c r="CN21" s="115"/>
      <c r="CO21" s="47"/>
      <c r="CP21" s="47"/>
      <c r="CQ21" s="47"/>
    </row>
    <row r="22" spans="1:119" s="76" customFormat="1" ht="25.5">
      <c r="A22" s="82"/>
      <c r="B22" s="142" t="s">
        <v>235</v>
      </c>
      <c r="C22" s="81">
        <f>COUNTA(C23:C25)</f>
        <v>0</v>
      </c>
      <c r="D22" s="81">
        <f>COUNTA(D23:D25)</f>
        <v>0</v>
      </c>
      <c r="E22" s="81">
        <f>COUNTA(E23:E25)</f>
        <v>3</v>
      </c>
      <c r="F22" s="81">
        <f>COUNTA(F23:F25)</f>
        <v>0</v>
      </c>
      <c r="G22" s="81">
        <f>COUNTA(G23:G25)</f>
        <v>2</v>
      </c>
      <c r="H22" s="143">
        <f t="shared" si="9"/>
        <v>291</v>
      </c>
      <c r="I22" s="82">
        <f t="shared" si="10"/>
        <v>97</v>
      </c>
      <c r="J22" s="82">
        <f t="shared" si="11"/>
        <v>0</v>
      </c>
      <c r="K22" s="144">
        <f t="shared" si="12"/>
        <v>194</v>
      </c>
      <c r="L22" s="82">
        <f t="shared" si="13"/>
        <v>78</v>
      </c>
      <c r="M22" s="82">
        <f t="shared" si="14"/>
        <v>116</v>
      </c>
      <c r="N22" s="82">
        <f t="shared" si="15"/>
        <v>0</v>
      </c>
      <c r="O22" s="82">
        <f t="shared" si="16"/>
        <v>0</v>
      </c>
      <c r="P22" s="82">
        <f t="shared" si="17"/>
        <v>0</v>
      </c>
      <c r="Q22" s="82">
        <f t="shared" si="1"/>
        <v>84</v>
      </c>
      <c r="R22" s="82">
        <f t="shared" si="2"/>
        <v>110</v>
      </c>
      <c r="S22" s="82"/>
      <c r="T22" s="89"/>
      <c r="U22" s="82"/>
      <c r="V22" s="82"/>
      <c r="W22" s="82"/>
      <c r="X22" s="145"/>
      <c r="Y22" s="86">
        <f t="shared" ref="Y22:AP22" si="18">SUM(Y23:Y25)</f>
        <v>126</v>
      </c>
      <c r="Z22" s="87">
        <f t="shared" si="18"/>
        <v>42</v>
      </c>
      <c r="AA22" s="86">
        <f t="shared" si="18"/>
        <v>0</v>
      </c>
      <c r="AB22" s="86">
        <f t="shared" si="18"/>
        <v>84</v>
      </c>
      <c r="AC22" s="88">
        <f t="shared" si="18"/>
        <v>34</v>
      </c>
      <c r="AD22" s="87">
        <f t="shared" si="18"/>
        <v>50</v>
      </c>
      <c r="AE22" s="87">
        <f t="shared" si="18"/>
        <v>0</v>
      </c>
      <c r="AF22" s="87">
        <f t="shared" si="18"/>
        <v>0</v>
      </c>
      <c r="AG22" s="86">
        <f t="shared" si="18"/>
        <v>0</v>
      </c>
      <c r="AH22" s="86">
        <f t="shared" si="18"/>
        <v>165</v>
      </c>
      <c r="AI22" s="87">
        <f t="shared" si="18"/>
        <v>55</v>
      </c>
      <c r="AJ22" s="86">
        <f t="shared" si="18"/>
        <v>0</v>
      </c>
      <c r="AK22" s="86">
        <f t="shared" si="18"/>
        <v>110</v>
      </c>
      <c r="AL22" s="88">
        <f t="shared" si="18"/>
        <v>44</v>
      </c>
      <c r="AM22" s="87">
        <f t="shared" si="18"/>
        <v>66</v>
      </c>
      <c r="AN22" s="87">
        <f t="shared" si="18"/>
        <v>0</v>
      </c>
      <c r="AO22" s="87">
        <f t="shared" si="18"/>
        <v>0</v>
      </c>
      <c r="AP22" s="87">
        <f t="shared" si="18"/>
        <v>0</v>
      </c>
      <c r="AQ22" s="62"/>
      <c r="AR22" s="62"/>
      <c r="AS22" s="62"/>
      <c r="AT22" s="62"/>
      <c r="AU22" s="62"/>
      <c r="AV22" s="62"/>
      <c r="AW22" s="62"/>
      <c r="AX22" s="62"/>
      <c r="AY22" s="63"/>
      <c r="AZ22" s="62"/>
      <c r="BA22" s="62"/>
      <c r="BB22" s="62"/>
      <c r="BC22" s="62"/>
      <c r="BD22" s="62"/>
      <c r="BE22" s="62"/>
      <c r="BF22" s="64"/>
      <c r="BG22" s="62"/>
      <c r="BH22" s="62"/>
      <c r="BI22" s="62"/>
      <c r="BJ22" s="62"/>
      <c r="BK22" s="62"/>
      <c r="BL22" s="62"/>
      <c r="BM22" s="62"/>
      <c r="BN22" s="62"/>
      <c r="BO22" s="63"/>
      <c r="BP22" s="62"/>
      <c r="BQ22" s="62"/>
      <c r="BR22" s="62"/>
      <c r="BS22" s="62"/>
      <c r="BT22" s="62"/>
      <c r="BU22" s="62"/>
      <c r="BV22" s="64"/>
      <c r="BW22" s="62"/>
      <c r="BX22" s="62"/>
      <c r="BY22" s="62"/>
      <c r="BZ22" s="62"/>
      <c r="CA22" s="62"/>
      <c r="CB22" s="62"/>
      <c r="CC22" s="62"/>
      <c r="CD22" s="62"/>
      <c r="CE22" s="63"/>
      <c r="CF22" s="62"/>
      <c r="CG22" s="62"/>
      <c r="CH22" s="62"/>
      <c r="CI22" s="62"/>
      <c r="CJ22" s="62"/>
      <c r="CK22" s="62"/>
      <c r="CL22" s="64"/>
      <c r="CM22" s="75">
        <f>SUM(CM23:CM25)</f>
        <v>0</v>
      </c>
      <c r="CN22" s="89">
        <f>SUM(CN23:CN25)</f>
        <v>0</v>
      </c>
      <c r="CO22" s="82">
        <f>SUM(CO23:CO25)</f>
        <v>0</v>
      </c>
      <c r="CP22" s="82">
        <f>SUM(CP23:CP25)</f>
        <v>0</v>
      </c>
      <c r="CQ22" s="82">
        <f>SUM(CQ23:CQ25)</f>
        <v>0</v>
      </c>
    </row>
    <row r="23" spans="1:119" s="24" customFormat="1" ht="15">
      <c r="A23" s="118" t="s">
        <v>236</v>
      </c>
      <c r="B23" s="146" t="s">
        <v>237</v>
      </c>
      <c r="C23" s="93"/>
      <c r="D23" s="93"/>
      <c r="E23" s="93">
        <v>2</v>
      </c>
      <c r="F23" s="93"/>
      <c r="G23" s="94">
        <v>1</v>
      </c>
      <c r="H23" s="140">
        <f t="shared" si="9"/>
        <v>57</v>
      </c>
      <c r="I23" s="147">
        <f t="shared" si="10"/>
        <v>19</v>
      </c>
      <c r="J23" s="148">
        <f t="shared" si="11"/>
        <v>0</v>
      </c>
      <c r="K23" s="98">
        <f t="shared" si="12"/>
        <v>38</v>
      </c>
      <c r="L23" s="99">
        <f t="shared" si="13"/>
        <v>0</v>
      </c>
      <c r="M23" s="149">
        <f t="shared" si="14"/>
        <v>38</v>
      </c>
      <c r="N23" s="150">
        <f t="shared" si="15"/>
        <v>0</v>
      </c>
      <c r="O23" s="150">
        <f t="shared" si="16"/>
        <v>0</v>
      </c>
      <c r="P23" s="150">
        <f t="shared" si="17"/>
        <v>0</v>
      </c>
      <c r="Q23" s="102">
        <f t="shared" si="1"/>
        <v>16</v>
      </c>
      <c r="R23" s="102">
        <f t="shared" si="2"/>
        <v>22</v>
      </c>
      <c r="S23" s="103"/>
      <c r="T23" s="151"/>
      <c r="U23" s="102"/>
      <c r="V23" s="102"/>
      <c r="W23" s="103"/>
      <c r="X23" s="152"/>
      <c r="Y23" s="106">
        <f>SUM(Z23:AB23)</f>
        <v>24</v>
      </c>
      <c r="Z23" s="107">
        <v>8</v>
      </c>
      <c r="AA23" s="108"/>
      <c r="AB23" s="109">
        <f>SUM(AC23:AG23)</f>
        <v>16</v>
      </c>
      <c r="AC23" s="110">
        <v>0</v>
      </c>
      <c r="AD23" s="111">
        <v>16</v>
      </c>
      <c r="AE23" s="112"/>
      <c r="AF23" s="112"/>
      <c r="AG23" s="112"/>
      <c r="AH23" s="153">
        <f>SUM(AI23:AK23)</f>
        <v>33</v>
      </c>
      <c r="AI23" s="107">
        <v>11</v>
      </c>
      <c r="AJ23" s="108"/>
      <c r="AK23" s="154">
        <f>SUM(AL23:AP23)</f>
        <v>22</v>
      </c>
      <c r="AL23" s="110">
        <v>0</v>
      </c>
      <c r="AM23" s="111">
        <v>22</v>
      </c>
      <c r="AN23" s="112"/>
      <c r="AO23" s="112"/>
      <c r="AP23" s="113"/>
      <c r="AQ23" s="62"/>
      <c r="AR23" s="62"/>
      <c r="AS23" s="62"/>
      <c r="AT23" s="62"/>
      <c r="AU23" s="62"/>
      <c r="AV23" s="62"/>
      <c r="AW23" s="62"/>
      <c r="AX23" s="62"/>
      <c r="AY23" s="63"/>
      <c r="AZ23" s="62"/>
      <c r="BA23" s="62"/>
      <c r="BB23" s="62"/>
      <c r="BC23" s="62"/>
      <c r="BD23" s="62"/>
      <c r="BE23" s="62"/>
      <c r="BF23" s="64"/>
      <c r="BG23" s="62"/>
      <c r="BH23" s="62"/>
      <c r="BI23" s="62"/>
      <c r="BJ23" s="62"/>
      <c r="BK23" s="62"/>
      <c r="BL23" s="62"/>
      <c r="BM23" s="62"/>
      <c r="BN23" s="62"/>
      <c r="BO23" s="63"/>
      <c r="BP23" s="62"/>
      <c r="BQ23" s="62"/>
      <c r="BR23" s="62"/>
      <c r="BS23" s="62"/>
      <c r="BT23" s="62"/>
      <c r="BU23" s="62"/>
      <c r="BV23" s="64"/>
      <c r="BW23" s="62"/>
      <c r="BX23" s="62"/>
      <c r="BY23" s="62"/>
      <c r="BZ23" s="62"/>
      <c r="CA23" s="62"/>
      <c r="CB23" s="62"/>
      <c r="CC23" s="62"/>
      <c r="CD23" s="62"/>
      <c r="CE23" s="63"/>
      <c r="CF23" s="62"/>
      <c r="CG23" s="62"/>
      <c r="CH23" s="62"/>
      <c r="CI23" s="62"/>
      <c r="CJ23" s="62"/>
      <c r="CK23" s="62"/>
      <c r="CL23" s="64"/>
      <c r="CM23" s="117"/>
      <c r="CN23" s="115"/>
      <c r="CO23" s="47"/>
      <c r="CP23" s="47"/>
      <c r="CQ23" s="47"/>
    </row>
    <row r="24" spans="1:119" s="24" customFormat="1" ht="15">
      <c r="A24" s="118" t="s">
        <v>238</v>
      </c>
      <c r="B24" s="22" t="s">
        <v>239</v>
      </c>
      <c r="C24" s="119"/>
      <c r="D24" s="119"/>
      <c r="E24" s="119">
        <v>2</v>
      </c>
      <c r="F24" s="119"/>
      <c r="G24" s="92">
        <v>1</v>
      </c>
      <c r="H24" s="140">
        <f t="shared" si="9"/>
        <v>117</v>
      </c>
      <c r="I24" s="147">
        <f t="shared" si="10"/>
        <v>39</v>
      </c>
      <c r="J24" s="148">
        <f t="shared" si="11"/>
        <v>0</v>
      </c>
      <c r="K24" s="98">
        <f t="shared" si="12"/>
        <v>78</v>
      </c>
      <c r="L24" s="99">
        <f t="shared" si="13"/>
        <v>40</v>
      </c>
      <c r="M24" s="149">
        <f t="shared" si="14"/>
        <v>38</v>
      </c>
      <c r="N24" s="150">
        <f t="shared" si="15"/>
        <v>0</v>
      </c>
      <c r="O24" s="150">
        <f t="shared" si="16"/>
        <v>0</v>
      </c>
      <c r="P24" s="150">
        <f t="shared" si="17"/>
        <v>0</v>
      </c>
      <c r="Q24" s="102">
        <f t="shared" si="1"/>
        <v>34</v>
      </c>
      <c r="R24" s="102">
        <f t="shared" si="2"/>
        <v>44</v>
      </c>
      <c r="S24" s="103"/>
      <c r="T24" s="104"/>
      <c r="U24" s="103"/>
      <c r="V24" s="103"/>
      <c r="W24" s="103"/>
      <c r="X24" s="155"/>
      <c r="Y24" s="106">
        <f>SUM(Z24:AB24)</f>
        <v>51</v>
      </c>
      <c r="Z24" s="120">
        <v>17</v>
      </c>
      <c r="AA24" s="121"/>
      <c r="AB24" s="109">
        <f>SUM(AC24:AG24)</f>
        <v>34</v>
      </c>
      <c r="AC24" s="122">
        <v>18</v>
      </c>
      <c r="AD24" s="123">
        <v>16</v>
      </c>
      <c r="AE24" s="124"/>
      <c r="AF24" s="124"/>
      <c r="AG24" s="124"/>
      <c r="AH24" s="106">
        <f>SUM(AI24:AK24)</f>
        <v>66</v>
      </c>
      <c r="AI24" s="120">
        <v>22</v>
      </c>
      <c r="AJ24" s="121"/>
      <c r="AK24" s="109">
        <f>SUM(AL24:AP24)</f>
        <v>44</v>
      </c>
      <c r="AL24" s="122">
        <v>22</v>
      </c>
      <c r="AM24" s="123">
        <v>22</v>
      </c>
      <c r="AN24" s="124"/>
      <c r="AO24" s="124"/>
      <c r="AP24" s="125"/>
      <c r="AQ24" s="62"/>
      <c r="AR24" s="62"/>
      <c r="AS24" s="62"/>
      <c r="AT24" s="62"/>
      <c r="AU24" s="62"/>
      <c r="AV24" s="62"/>
      <c r="AW24" s="62"/>
      <c r="AX24" s="62"/>
      <c r="AY24" s="63"/>
      <c r="AZ24" s="62"/>
      <c r="BA24" s="62"/>
      <c r="BB24" s="62"/>
      <c r="BC24" s="62"/>
      <c r="BD24" s="62"/>
      <c r="BE24" s="62"/>
      <c r="BF24" s="64"/>
      <c r="BG24" s="62"/>
      <c r="BH24" s="62"/>
      <c r="BI24" s="62"/>
      <c r="BJ24" s="62"/>
      <c r="BK24" s="62"/>
      <c r="BL24" s="62"/>
      <c r="BM24" s="62"/>
      <c r="BN24" s="62"/>
      <c r="BO24" s="63"/>
      <c r="BP24" s="62"/>
      <c r="BQ24" s="62"/>
      <c r="BR24" s="62"/>
      <c r="BS24" s="62"/>
      <c r="BT24" s="62"/>
      <c r="BU24" s="62"/>
      <c r="BV24" s="64"/>
      <c r="BW24" s="62"/>
      <c r="BX24" s="62"/>
      <c r="BY24" s="62"/>
      <c r="BZ24" s="62"/>
      <c r="CA24" s="62"/>
      <c r="CB24" s="62"/>
      <c r="CC24" s="62"/>
      <c r="CD24" s="62"/>
      <c r="CE24" s="63"/>
      <c r="CF24" s="62"/>
      <c r="CG24" s="62"/>
      <c r="CH24" s="62"/>
      <c r="CI24" s="62"/>
      <c r="CJ24" s="62"/>
      <c r="CK24" s="62"/>
      <c r="CL24" s="64"/>
      <c r="CM24" s="114"/>
      <c r="CN24" s="156"/>
      <c r="CO24" s="157"/>
      <c r="CP24" s="157"/>
      <c r="CQ24" s="157"/>
    </row>
    <row r="25" spans="1:119" s="24" customFormat="1" ht="15">
      <c r="A25" s="118" t="s">
        <v>240</v>
      </c>
      <c r="B25" s="22" t="s">
        <v>241</v>
      </c>
      <c r="C25" s="119"/>
      <c r="D25" s="119"/>
      <c r="E25" s="119">
        <v>2</v>
      </c>
      <c r="F25" s="119"/>
      <c r="G25" s="92"/>
      <c r="H25" s="140">
        <f t="shared" si="9"/>
        <v>117</v>
      </c>
      <c r="I25" s="147">
        <f t="shared" si="10"/>
        <v>39</v>
      </c>
      <c r="J25" s="148">
        <f t="shared" si="11"/>
        <v>0</v>
      </c>
      <c r="K25" s="98">
        <f t="shared" si="12"/>
        <v>78</v>
      </c>
      <c r="L25" s="99">
        <f t="shared" si="13"/>
        <v>38</v>
      </c>
      <c r="M25" s="149">
        <f t="shared" si="14"/>
        <v>40</v>
      </c>
      <c r="N25" s="150">
        <f t="shared" si="15"/>
        <v>0</v>
      </c>
      <c r="O25" s="150">
        <f t="shared" si="16"/>
        <v>0</v>
      </c>
      <c r="P25" s="150">
        <f t="shared" si="17"/>
        <v>0</v>
      </c>
      <c r="Q25" s="102">
        <f t="shared" si="1"/>
        <v>34</v>
      </c>
      <c r="R25" s="102">
        <f t="shared" si="2"/>
        <v>44</v>
      </c>
      <c r="S25" s="103"/>
      <c r="T25" s="104"/>
      <c r="U25" s="103"/>
      <c r="V25" s="103"/>
      <c r="W25" s="103"/>
      <c r="X25" s="155"/>
      <c r="Y25" s="106">
        <f>SUM(Z25:AB25)</f>
        <v>51</v>
      </c>
      <c r="Z25" s="120">
        <v>17</v>
      </c>
      <c r="AA25" s="121"/>
      <c r="AB25" s="109">
        <f>SUM(AC25:AG25)</f>
        <v>34</v>
      </c>
      <c r="AC25" s="122">
        <v>16</v>
      </c>
      <c r="AD25" s="123">
        <v>18</v>
      </c>
      <c r="AE25" s="124"/>
      <c r="AF25" s="124"/>
      <c r="AG25" s="124"/>
      <c r="AH25" s="106">
        <f>SUM(AI25:AK25)</f>
        <v>66</v>
      </c>
      <c r="AI25" s="120">
        <v>22</v>
      </c>
      <c r="AJ25" s="121"/>
      <c r="AK25" s="109">
        <f>SUM(AL25:AP25)</f>
        <v>44</v>
      </c>
      <c r="AL25" s="122">
        <v>22</v>
      </c>
      <c r="AM25" s="123">
        <v>22</v>
      </c>
      <c r="AN25" s="124"/>
      <c r="AO25" s="124"/>
      <c r="AP25" s="125"/>
      <c r="AQ25" s="62"/>
      <c r="AR25" s="62"/>
      <c r="AS25" s="62"/>
      <c r="AT25" s="62"/>
      <c r="AU25" s="62"/>
      <c r="AV25" s="62"/>
      <c r="AW25" s="62"/>
      <c r="AX25" s="62"/>
      <c r="AY25" s="63"/>
      <c r="AZ25" s="62"/>
      <c r="BA25" s="62"/>
      <c r="BB25" s="62"/>
      <c r="BC25" s="62"/>
      <c r="BD25" s="62"/>
      <c r="BE25" s="62"/>
      <c r="BF25" s="64"/>
      <c r="BG25" s="62"/>
      <c r="BH25" s="62"/>
      <c r="BI25" s="62"/>
      <c r="BJ25" s="62"/>
      <c r="BK25" s="62"/>
      <c r="BL25" s="62"/>
      <c r="BM25" s="62"/>
      <c r="BN25" s="62"/>
      <c r="BO25" s="63"/>
      <c r="BP25" s="62"/>
      <c r="BQ25" s="62"/>
      <c r="BR25" s="62"/>
      <c r="BS25" s="62"/>
      <c r="BT25" s="62"/>
      <c r="BU25" s="62"/>
      <c r="BV25" s="64"/>
      <c r="BW25" s="62"/>
      <c r="BX25" s="62"/>
      <c r="BY25" s="62"/>
      <c r="BZ25" s="62"/>
      <c r="CA25" s="62"/>
      <c r="CB25" s="62"/>
      <c r="CC25" s="62"/>
      <c r="CD25" s="62"/>
      <c r="CE25" s="63"/>
      <c r="CF25" s="62"/>
      <c r="CG25" s="62"/>
      <c r="CH25" s="62"/>
      <c r="CI25" s="62"/>
      <c r="CJ25" s="62"/>
      <c r="CK25" s="62"/>
      <c r="CL25" s="64"/>
      <c r="CM25" s="114"/>
      <c r="CN25" s="115"/>
      <c r="CO25" s="47"/>
      <c r="CP25" s="47"/>
      <c r="CQ25" s="47"/>
    </row>
    <row r="26" spans="1:119" s="76" customFormat="1" ht="15">
      <c r="A26" s="158" t="s">
        <v>242</v>
      </c>
      <c r="B26" s="142" t="s">
        <v>243</v>
      </c>
      <c r="C26" s="158">
        <f>COUNTA(C27:C27)</f>
        <v>0</v>
      </c>
      <c r="D26" s="158">
        <f>COUNTA(D27:D27)</f>
        <v>0</v>
      </c>
      <c r="E26" s="158">
        <f>COUNTA(E27:E27)</f>
        <v>1</v>
      </c>
      <c r="F26" s="158">
        <f>COUNTA(F27:F27)</f>
        <v>0</v>
      </c>
      <c r="G26" s="158">
        <f>COUNTA(G27:G27)</f>
        <v>1</v>
      </c>
      <c r="H26" s="143">
        <f t="shared" si="9"/>
        <v>468</v>
      </c>
      <c r="I26" s="82">
        <f t="shared" si="10"/>
        <v>156</v>
      </c>
      <c r="J26" s="82">
        <f t="shared" si="11"/>
        <v>0</v>
      </c>
      <c r="K26" s="144">
        <f t="shared" si="12"/>
        <v>312</v>
      </c>
      <c r="L26" s="82">
        <f t="shared" si="13"/>
        <v>156</v>
      </c>
      <c r="M26" s="82">
        <f t="shared" si="14"/>
        <v>156</v>
      </c>
      <c r="N26" s="82">
        <f t="shared" si="15"/>
        <v>0</v>
      </c>
      <c r="O26" s="82">
        <f t="shared" si="16"/>
        <v>0</v>
      </c>
      <c r="P26" s="82">
        <f t="shared" si="17"/>
        <v>0</v>
      </c>
      <c r="Q26" s="82">
        <f t="shared" si="1"/>
        <v>136</v>
      </c>
      <c r="R26" s="82">
        <f t="shared" si="2"/>
        <v>176</v>
      </c>
      <c r="S26" s="82"/>
      <c r="T26" s="89"/>
      <c r="U26" s="82"/>
      <c r="V26" s="82"/>
      <c r="W26" s="82"/>
      <c r="X26" s="145"/>
      <c r="Y26" s="86">
        <f t="shared" ref="Y26:AP26" si="19">SUM(Y27:Y27)</f>
        <v>204</v>
      </c>
      <c r="Z26" s="87">
        <f t="shared" si="19"/>
        <v>68</v>
      </c>
      <c r="AA26" s="86">
        <f t="shared" si="19"/>
        <v>0</v>
      </c>
      <c r="AB26" s="86">
        <f t="shared" si="19"/>
        <v>136</v>
      </c>
      <c r="AC26" s="88">
        <f t="shared" si="19"/>
        <v>68</v>
      </c>
      <c r="AD26" s="87">
        <f t="shared" si="19"/>
        <v>68</v>
      </c>
      <c r="AE26" s="87">
        <f t="shared" si="19"/>
        <v>0</v>
      </c>
      <c r="AF26" s="87">
        <f t="shared" si="19"/>
        <v>0</v>
      </c>
      <c r="AG26" s="86">
        <f t="shared" si="19"/>
        <v>0</v>
      </c>
      <c r="AH26" s="86">
        <f t="shared" si="19"/>
        <v>264</v>
      </c>
      <c r="AI26" s="87">
        <f t="shared" si="19"/>
        <v>88</v>
      </c>
      <c r="AJ26" s="86">
        <f t="shared" si="19"/>
        <v>0</v>
      </c>
      <c r="AK26" s="86">
        <f t="shared" si="19"/>
        <v>176</v>
      </c>
      <c r="AL26" s="88">
        <f t="shared" si="19"/>
        <v>88</v>
      </c>
      <c r="AM26" s="87">
        <f t="shared" si="19"/>
        <v>88</v>
      </c>
      <c r="AN26" s="87">
        <f t="shared" si="19"/>
        <v>0</v>
      </c>
      <c r="AO26" s="87">
        <f t="shared" si="19"/>
        <v>0</v>
      </c>
      <c r="AP26" s="87">
        <f t="shared" si="19"/>
        <v>0</v>
      </c>
      <c r="AQ26" s="62"/>
      <c r="AR26" s="62"/>
      <c r="AS26" s="62"/>
      <c r="AT26" s="62"/>
      <c r="AU26" s="62"/>
      <c r="AV26" s="62"/>
      <c r="AW26" s="62"/>
      <c r="AX26" s="62"/>
      <c r="AY26" s="63"/>
      <c r="AZ26" s="62"/>
      <c r="BA26" s="62"/>
      <c r="BB26" s="62"/>
      <c r="BC26" s="62"/>
      <c r="BD26" s="62"/>
      <c r="BE26" s="62"/>
      <c r="BF26" s="64"/>
      <c r="BG26" s="62"/>
      <c r="BH26" s="62"/>
      <c r="BI26" s="62"/>
      <c r="BJ26" s="62"/>
      <c r="BK26" s="62"/>
      <c r="BL26" s="62"/>
      <c r="BM26" s="62"/>
      <c r="BN26" s="62"/>
      <c r="BO26" s="63"/>
      <c r="BP26" s="62"/>
      <c r="BQ26" s="62"/>
      <c r="BR26" s="62"/>
      <c r="BS26" s="62"/>
      <c r="BT26" s="62"/>
      <c r="BU26" s="62"/>
      <c r="BV26" s="64"/>
      <c r="BW26" s="62"/>
      <c r="BX26" s="62"/>
      <c r="BY26" s="62"/>
      <c r="BZ26" s="62"/>
      <c r="CA26" s="62"/>
      <c r="CB26" s="62"/>
      <c r="CC26" s="62"/>
      <c r="CD26" s="62"/>
      <c r="CE26" s="63"/>
      <c r="CF26" s="62"/>
      <c r="CG26" s="62"/>
      <c r="CH26" s="62"/>
      <c r="CI26" s="62"/>
      <c r="CJ26" s="62"/>
      <c r="CK26" s="62"/>
      <c r="CL26" s="64"/>
      <c r="CM26" s="75">
        <f>SUM(CM27:CM27)</f>
        <v>0</v>
      </c>
      <c r="CN26" s="89">
        <f>SUM(CN27:CN27)</f>
        <v>0</v>
      </c>
      <c r="CO26" s="82">
        <f>SUM(CO27:CO27)</f>
        <v>0</v>
      </c>
      <c r="CP26" s="82">
        <f>SUM(CP27:CP27)</f>
        <v>0</v>
      </c>
      <c r="CQ26" s="82">
        <f>SUM(CQ27:CQ27)</f>
        <v>0</v>
      </c>
    </row>
    <row r="27" spans="1:119" s="24" customFormat="1" ht="15">
      <c r="A27" s="118" t="s">
        <v>244</v>
      </c>
      <c r="B27" s="146" t="s">
        <v>245</v>
      </c>
      <c r="C27" s="93"/>
      <c r="D27" s="93"/>
      <c r="E27" s="93">
        <v>2</v>
      </c>
      <c r="F27" s="93"/>
      <c r="G27" s="94">
        <v>1</v>
      </c>
      <c r="H27" s="159">
        <f t="shared" si="9"/>
        <v>468</v>
      </c>
      <c r="I27" s="147">
        <f t="shared" si="10"/>
        <v>156</v>
      </c>
      <c r="J27" s="148">
        <f t="shared" si="11"/>
        <v>0</v>
      </c>
      <c r="K27" s="160">
        <f t="shared" si="12"/>
        <v>312</v>
      </c>
      <c r="L27" s="99">
        <f t="shared" si="13"/>
        <v>156</v>
      </c>
      <c r="M27" s="149">
        <f t="shared" si="14"/>
        <v>156</v>
      </c>
      <c r="N27" s="150">
        <f t="shared" si="15"/>
        <v>0</v>
      </c>
      <c r="O27" s="150">
        <f t="shared" si="16"/>
        <v>0</v>
      </c>
      <c r="P27" s="161">
        <f t="shared" si="17"/>
        <v>0</v>
      </c>
      <c r="Q27" s="103">
        <f t="shared" si="1"/>
        <v>136</v>
      </c>
      <c r="R27" s="103">
        <f t="shared" si="2"/>
        <v>176</v>
      </c>
      <c r="S27" s="103"/>
      <c r="T27" s="104"/>
      <c r="U27" s="103"/>
      <c r="V27" s="103"/>
      <c r="W27" s="103"/>
      <c r="X27" s="155"/>
      <c r="Y27" s="106">
        <f>SUM(Z27:AB27)</f>
        <v>204</v>
      </c>
      <c r="Z27" s="107">
        <v>68</v>
      </c>
      <c r="AA27" s="108"/>
      <c r="AB27" s="109">
        <f>SUM(AC27:AG27)</f>
        <v>136</v>
      </c>
      <c r="AC27" s="110">
        <v>68</v>
      </c>
      <c r="AD27" s="111">
        <v>68</v>
      </c>
      <c r="AE27" s="112"/>
      <c r="AF27" s="112"/>
      <c r="AG27" s="112"/>
      <c r="AH27" s="106">
        <f>SUM(AI27:AK27)</f>
        <v>264</v>
      </c>
      <c r="AI27" s="162">
        <v>88</v>
      </c>
      <c r="AJ27" s="163"/>
      <c r="AK27" s="109">
        <f>SUM(AL27:AP27)</f>
        <v>176</v>
      </c>
      <c r="AL27" s="164">
        <v>88</v>
      </c>
      <c r="AM27" s="111">
        <v>88</v>
      </c>
      <c r="AN27" s="112"/>
      <c r="AO27" s="112"/>
      <c r="AP27" s="113"/>
      <c r="AQ27" s="62"/>
      <c r="AR27" s="62"/>
      <c r="AS27" s="62"/>
      <c r="AT27" s="62"/>
      <c r="AU27" s="62"/>
      <c r="AV27" s="62"/>
      <c r="AW27" s="62"/>
      <c r="AX27" s="62"/>
      <c r="AY27" s="63"/>
      <c r="AZ27" s="62"/>
      <c r="BA27" s="62"/>
      <c r="BB27" s="62"/>
      <c r="BC27" s="62"/>
      <c r="BD27" s="62"/>
      <c r="BE27" s="62"/>
      <c r="BF27" s="64"/>
      <c r="BG27" s="62"/>
      <c r="BH27" s="62"/>
      <c r="BI27" s="62"/>
      <c r="BJ27" s="62"/>
      <c r="BK27" s="62"/>
      <c r="BL27" s="62"/>
      <c r="BM27" s="62"/>
      <c r="BN27" s="62"/>
      <c r="BO27" s="63"/>
      <c r="BP27" s="62"/>
      <c r="BQ27" s="62"/>
      <c r="BR27" s="62"/>
      <c r="BS27" s="62"/>
      <c r="BT27" s="62"/>
      <c r="BU27" s="62"/>
      <c r="BV27" s="64"/>
      <c r="BW27" s="62"/>
      <c r="BX27" s="62"/>
      <c r="BY27" s="62"/>
      <c r="BZ27" s="62"/>
      <c r="CA27" s="62"/>
      <c r="CB27" s="62"/>
      <c r="CC27" s="62"/>
      <c r="CD27" s="62"/>
      <c r="CE27" s="63"/>
      <c r="CF27" s="62"/>
      <c r="CG27" s="62"/>
      <c r="CH27" s="62"/>
      <c r="CI27" s="62"/>
      <c r="CJ27" s="62"/>
      <c r="CK27" s="62"/>
      <c r="CL27" s="64"/>
      <c r="CM27" s="117"/>
      <c r="CN27" s="115"/>
      <c r="CO27" s="47"/>
      <c r="CP27" s="47"/>
      <c r="CQ27" s="47"/>
    </row>
    <row r="28" spans="1:119" s="76" customFormat="1" ht="15">
      <c r="A28" s="165" t="s">
        <v>246</v>
      </c>
      <c r="B28" s="142" t="s">
        <v>247</v>
      </c>
      <c r="C28" s="80">
        <f>COUNTA(C29)</f>
        <v>0</v>
      </c>
      <c r="D28" s="80">
        <f>COUNTA(D29)</f>
        <v>0</v>
      </c>
      <c r="E28" s="80">
        <f>COUNTA(E29)</f>
        <v>0</v>
      </c>
      <c r="F28" s="80">
        <f>COUNTA(F29)</f>
        <v>0</v>
      </c>
      <c r="G28" s="81">
        <f>COUNTA(G29)</f>
        <v>0</v>
      </c>
      <c r="H28" s="82" t="s">
        <v>248</v>
      </c>
      <c r="I28" s="82">
        <f t="shared" ref="I28:M29" si="20">SUM(Z28,AI28)</f>
        <v>0</v>
      </c>
      <c r="J28" s="82">
        <f t="shared" si="20"/>
        <v>0</v>
      </c>
      <c r="K28" s="82">
        <f t="shared" si="20"/>
        <v>0</v>
      </c>
      <c r="L28" s="82">
        <f t="shared" si="20"/>
        <v>0</v>
      </c>
      <c r="M28" s="82">
        <f t="shared" si="20"/>
        <v>0</v>
      </c>
      <c r="N28" s="82">
        <f t="shared" si="15"/>
        <v>0</v>
      </c>
      <c r="O28" s="82">
        <f t="shared" si="16"/>
        <v>0</v>
      </c>
      <c r="P28" s="82">
        <f t="shared" si="17"/>
        <v>0</v>
      </c>
      <c r="Q28" s="82">
        <f t="shared" si="1"/>
        <v>0</v>
      </c>
      <c r="R28" s="82">
        <f t="shared" si="2"/>
        <v>0</v>
      </c>
      <c r="S28" s="84"/>
      <c r="T28" s="84"/>
      <c r="U28" s="83"/>
      <c r="V28" s="83"/>
      <c r="W28" s="83"/>
      <c r="X28" s="85"/>
      <c r="Y28" s="86">
        <f t="shared" ref="Y28:AP28" si="21">SUM(Y29)</f>
        <v>0</v>
      </c>
      <c r="Z28" s="87">
        <f t="shared" si="21"/>
        <v>0</v>
      </c>
      <c r="AA28" s="86">
        <f t="shared" si="21"/>
        <v>0</v>
      </c>
      <c r="AB28" s="86">
        <f t="shared" si="21"/>
        <v>0</v>
      </c>
      <c r="AC28" s="88">
        <f t="shared" si="21"/>
        <v>0</v>
      </c>
      <c r="AD28" s="87">
        <f t="shared" si="21"/>
        <v>0</v>
      </c>
      <c r="AE28" s="87">
        <f t="shared" si="21"/>
        <v>0</v>
      </c>
      <c r="AF28" s="87">
        <f t="shared" si="21"/>
        <v>0</v>
      </c>
      <c r="AG28" s="86">
        <f t="shared" si="21"/>
        <v>0</v>
      </c>
      <c r="AH28" s="86">
        <f t="shared" si="21"/>
        <v>0</v>
      </c>
      <c r="AI28" s="88">
        <f t="shared" si="21"/>
        <v>0</v>
      </c>
      <c r="AJ28" s="87">
        <f t="shared" si="21"/>
        <v>0</v>
      </c>
      <c r="AK28" s="154">
        <f t="shared" si="21"/>
        <v>0</v>
      </c>
      <c r="AL28" s="166">
        <f t="shared" si="21"/>
        <v>0</v>
      </c>
      <c r="AM28" s="167">
        <f t="shared" si="21"/>
        <v>0</v>
      </c>
      <c r="AN28" s="87">
        <f t="shared" si="21"/>
        <v>0</v>
      </c>
      <c r="AO28" s="87">
        <f t="shared" si="21"/>
        <v>0</v>
      </c>
      <c r="AP28" s="87">
        <f t="shared" si="21"/>
        <v>0</v>
      </c>
      <c r="AQ28" s="62"/>
      <c r="AR28" s="62"/>
      <c r="AS28" s="62"/>
      <c r="AT28" s="62"/>
      <c r="AU28" s="62"/>
      <c r="AV28" s="62"/>
      <c r="AW28" s="62"/>
      <c r="AX28" s="62"/>
      <c r="AY28" s="63"/>
      <c r="AZ28" s="62"/>
      <c r="BA28" s="62"/>
      <c r="BB28" s="62"/>
      <c r="BC28" s="62"/>
      <c r="BD28" s="62"/>
      <c r="BE28" s="62"/>
      <c r="BF28" s="64"/>
      <c r="BG28" s="62"/>
      <c r="BH28" s="62"/>
      <c r="BI28" s="62"/>
      <c r="BJ28" s="62"/>
      <c r="BK28" s="62"/>
      <c r="BL28" s="62"/>
      <c r="BM28" s="62"/>
      <c r="BN28" s="62"/>
      <c r="BO28" s="63"/>
      <c r="BP28" s="62"/>
      <c r="BQ28" s="62"/>
      <c r="BR28" s="62"/>
      <c r="BS28" s="62"/>
      <c r="BT28" s="62"/>
      <c r="BU28" s="62"/>
      <c r="BV28" s="64"/>
      <c r="BW28" s="62"/>
      <c r="BX28" s="62"/>
      <c r="BY28" s="62"/>
      <c r="BZ28" s="62"/>
      <c r="CA28" s="62"/>
      <c r="CB28" s="62"/>
      <c r="CC28" s="62"/>
      <c r="CD28" s="62"/>
      <c r="CE28" s="63"/>
      <c r="CF28" s="62"/>
      <c r="CG28" s="62"/>
      <c r="CH28" s="62"/>
      <c r="CI28" s="62"/>
      <c r="CJ28" s="62"/>
      <c r="CK28" s="62"/>
      <c r="CL28" s="64"/>
      <c r="CM28" s="168">
        <f>SUM(CM29)</f>
        <v>0</v>
      </c>
      <c r="CN28" s="169">
        <f>SUM(CN29)</f>
        <v>0</v>
      </c>
      <c r="CO28" s="86">
        <f>SUM(CO29)</f>
        <v>0</v>
      </c>
      <c r="CP28" s="86">
        <f>SUM(CP29)</f>
        <v>0</v>
      </c>
      <c r="CQ28" s="86">
        <f>SUM(CQ29)</f>
        <v>0</v>
      </c>
    </row>
    <row r="29" spans="1:119" s="182" customFormat="1" ht="15">
      <c r="A29" s="118" t="s">
        <v>249</v>
      </c>
      <c r="B29" s="146" t="s">
        <v>250</v>
      </c>
      <c r="C29" s="93"/>
      <c r="D29" s="93"/>
      <c r="E29" s="93"/>
      <c r="F29" s="93"/>
      <c r="G29" s="94"/>
      <c r="H29" s="95">
        <f>SUM(Y29,AH29)</f>
        <v>0</v>
      </c>
      <c r="I29" s="147">
        <f t="shared" si="20"/>
        <v>0</v>
      </c>
      <c r="J29" s="148">
        <f t="shared" si="20"/>
        <v>0</v>
      </c>
      <c r="K29" s="160">
        <f t="shared" si="20"/>
        <v>0</v>
      </c>
      <c r="L29" s="170">
        <f t="shared" si="20"/>
        <v>0</v>
      </c>
      <c r="M29" s="171">
        <f t="shared" si="20"/>
        <v>0</v>
      </c>
      <c r="N29" s="150">
        <f t="shared" si="15"/>
        <v>0</v>
      </c>
      <c r="O29" s="150">
        <f t="shared" si="16"/>
        <v>0</v>
      </c>
      <c r="P29" s="161">
        <f t="shared" si="17"/>
        <v>0</v>
      </c>
      <c r="Q29" s="172">
        <f t="shared" si="1"/>
        <v>0</v>
      </c>
      <c r="R29" s="172">
        <f t="shared" si="2"/>
        <v>0</v>
      </c>
      <c r="S29" s="172"/>
      <c r="T29" s="173"/>
      <c r="U29" s="172"/>
      <c r="V29" s="174"/>
      <c r="W29" s="172"/>
      <c r="X29" s="175"/>
      <c r="Y29" s="176">
        <f>SUM(Z29:AB29)</f>
        <v>0</v>
      </c>
      <c r="Z29" s="132"/>
      <c r="AA29" s="133"/>
      <c r="AB29" s="177">
        <f>SUM(AC29:AG29)</f>
        <v>0</v>
      </c>
      <c r="AC29" s="134"/>
      <c r="AD29" s="135"/>
      <c r="AE29" s="136"/>
      <c r="AF29" s="136"/>
      <c r="AG29" s="136"/>
      <c r="AH29" s="176">
        <f>SUM(AI29:AK29)</f>
        <v>0</v>
      </c>
      <c r="AI29" s="132"/>
      <c r="AJ29" s="133"/>
      <c r="AK29" s="178">
        <f>SUM(AL29:AP29)</f>
        <v>0</v>
      </c>
      <c r="AL29" s="134"/>
      <c r="AM29" s="135"/>
      <c r="AN29" s="136"/>
      <c r="AO29" s="136"/>
      <c r="AP29" s="137"/>
      <c r="AQ29" s="62"/>
      <c r="AR29" s="62"/>
      <c r="AS29" s="62"/>
      <c r="AT29" s="62"/>
      <c r="AU29" s="62"/>
      <c r="AV29" s="62"/>
      <c r="AW29" s="62"/>
      <c r="AX29" s="62"/>
      <c r="AY29" s="63"/>
      <c r="AZ29" s="62"/>
      <c r="BA29" s="62"/>
      <c r="BB29" s="62"/>
      <c r="BC29" s="62"/>
      <c r="BD29" s="62"/>
      <c r="BE29" s="62"/>
      <c r="BF29" s="64"/>
      <c r="BG29" s="62"/>
      <c r="BH29" s="62"/>
      <c r="BI29" s="62"/>
      <c r="BJ29" s="62"/>
      <c r="BK29" s="62"/>
      <c r="BL29" s="62"/>
      <c r="BM29" s="62"/>
      <c r="BN29" s="62"/>
      <c r="BO29" s="63"/>
      <c r="BP29" s="62"/>
      <c r="BQ29" s="62"/>
      <c r="BR29" s="62"/>
      <c r="BS29" s="62"/>
      <c r="BT29" s="62"/>
      <c r="BU29" s="62"/>
      <c r="BV29" s="64"/>
      <c r="BW29" s="62"/>
      <c r="BX29" s="62"/>
      <c r="BY29" s="62"/>
      <c r="BZ29" s="62"/>
      <c r="CA29" s="62"/>
      <c r="CB29" s="62"/>
      <c r="CC29" s="62"/>
      <c r="CD29" s="62"/>
      <c r="CE29" s="63"/>
      <c r="CF29" s="62"/>
      <c r="CG29" s="62"/>
      <c r="CH29" s="62"/>
      <c r="CI29" s="62"/>
      <c r="CJ29" s="62"/>
      <c r="CK29" s="62"/>
      <c r="CL29" s="64"/>
      <c r="CM29" s="179"/>
      <c r="CN29" s="180"/>
      <c r="CO29" s="181"/>
      <c r="CP29" s="181"/>
      <c r="CQ29" s="181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</row>
    <row r="30" spans="1:119" s="24" customFormat="1" ht="17.25" customHeight="1">
      <c r="A30" s="594" t="s">
        <v>251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183" t="s">
        <v>181</v>
      </c>
      <c r="R30" s="183" t="s">
        <v>182</v>
      </c>
      <c r="S30" s="46" t="s">
        <v>183</v>
      </c>
      <c r="T30" s="184" t="s">
        <v>184</v>
      </c>
      <c r="U30" s="185" t="s">
        <v>185</v>
      </c>
      <c r="V30" s="185" t="s">
        <v>186</v>
      </c>
      <c r="W30" s="186" t="s">
        <v>187</v>
      </c>
      <c r="X30" s="46" t="s">
        <v>188</v>
      </c>
      <c r="Y30" s="589" t="s">
        <v>163</v>
      </c>
      <c r="Z30" s="589"/>
      <c r="AA30" s="589"/>
      <c r="AB30" s="589"/>
      <c r="AC30" s="589"/>
      <c r="AD30" s="589"/>
      <c r="AE30" s="589"/>
      <c r="AF30" s="589"/>
      <c r="AG30" s="589"/>
      <c r="AH30" s="589" t="s">
        <v>164</v>
      </c>
      <c r="AI30" s="589"/>
      <c r="AJ30" s="589"/>
      <c r="AK30" s="589"/>
      <c r="AL30" s="589"/>
      <c r="AM30" s="589"/>
      <c r="AN30" s="589"/>
      <c r="AO30" s="589"/>
      <c r="AP30" s="589"/>
      <c r="AQ30" s="589" t="s">
        <v>165</v>
      </c>
      <c r="AR30" s="589"/>
      <c r="AS30" s="589"/>
      <c r="AT30" s="589"/>
      <c r="AU30" s="589"/>
      <c r="AV30" s="589"/>
      <c r="AW30" s="589"/>
      <c r="AX30" s="589"/>
      <c r="AY30" s="589" t="s">
        <v>166</v>
      </c>
      <c r="AZ30" s="589"/>
      <c r="BA30" s="589"/>
      <c r="BB30" s="589"/>
      <c r="BC30" s="589"/>
      <c r="BD30" s="589"/>
      <c r="BE30" s="589"/>
      <c r="BF30" s="589"/>
      <c r="BG30" s="589" t="s">
        <v>167</v>
      </c>
      <c r="BH30" s="589"/>
      <c r="BI30" s="589"/>
      <c r="BJ30" s="589"/>
      <c r="BK30" s="589"/>
      <c r="BL30" s="589"/>
      <c r="BM30" s="589"/>
      <c r="BN30" s="589"/>
      <c r="BO30" s="589" t="s">
        <v>168</v>
      </c>
      <c r="BP30" s="589"/>
      <c r="BQ30" s="589"/>
      <c r="BR30" s="589"/>
      <c r="BS30" s="589"/>
      <c r="BT30" s="589"/>
      <c r="BU30" s="589"/>
      <c r="BV30" s="589"/>
      <c r="BW30" s="589" t="s">
        <v>169</v>
      </c>
      <c r="BX30" s="589"/>
      <c r="BY30" s="589"/>
      <c r="BZ30" s="589"/>
      <c r="CA30" s="589"/>
      <c r="CB30" s="589"/>
      <c r="CC30" s="589"/>
      <c r="CD30" s="589"/>
      <c r="CE30" s="589" t="s">
        <v>170</v>
      </c>
      <c r="CF30" s="589"/>
      <c r="CG30" s="589"/>
      <c r="CH30" s="589"/>
      <c r="CI30" s="589"/>
      <c r="CJ30" s="589"/>
      <c r="CK30" s="589"/>
      <c r="CL30" s="589"/>
      <c r="CM30" s="187"/>
      <c r="CN30" s="188"/>
      <c r="CO30" s="189"/>
      <c r="CP30" s="189"/>
      <c r="CQ30" s="189"/>
    </row>
    <row r="31" spans="1:119" s="76" customFormat="1" ht="25.5">
      <c r="A31" s="190" t="s">
        <v>252</v>
      </c>
      <c r="B31" s="68" t="s">
        <v>253</v>
      </c>
      <c r="C31" s="69">
        <f>SUM(C32,C42,C45)</f>
        <v>14</v>
      </c>
      <c r="D31" s="69">
        <f>SUM(D32,D42,D45)</f>
        <v>5</v>
      </c>
      <c r="E31" s="69">
        <f>SUM(E32,E42,E45)</f>
        <v>32</v>
      </c>
      <c r="F31" s="69">
        <f>SUM(F32,F42,F45)</f>
        <v>1</v>
      </c>
      <c r="G31" s="191">
        <f>SUM(G32,G42,G45)</f>
        <v>17</v>
      </c>
      <c r="H31" s="192">
        <f t="shared" ref="H31:H46" si="22">SUM(AQ31,AY31,BG31,BO31,BW31,CE31)</f>
        <v>5130</v>
      </c>
      <c r="I31" s="193">
        <f t="shared" ref="I31:I46" si="23">SUM(AR31,AZ31,BH31,BP31,BX31,CF31)</f>
        <v>1448</v>
      </c>
      <c r="J31" s="194">
        <f t="shared" ref="J31:J46" si="24">SUM(AS31,BA31,BI31,BQ31,BY31,CG31)</f>
        <v>262</v>
      </c>
      <c r="K31" s="192">
        <f t="shared" ref="K31:K46" si="25">SUM(AT31,BB31,BJ31,BR31,BZ31,CH31)</f>
        <v>3420</v>
      </c>
      <c r="L31" s="193">
        <f t="shared" ref="L31:L46" si="26">SUM(AU31,BC31,BK31,BS31,CA31,CI31)</f>
        <v>1548</v>
      </c>
      <c r="M31" s="192">
        <f t="shared" ref="M31:M46" si="27">SUM(AV31,BD31,BL31,BT31,CB31,CJ31)</f>
        <v>1872</v>
      </c>
      <c r="N31" s="192">
        <f t="shared" ref="N31:N46" si="28">SUM(AW31,BE31,BM31,BU31,CC31,CK31)</f>
        <v>0</v>
      </c>
      <c r="O31" s="192">
        <f t="shared" ref="O31:O46" si="29">SUM(AX31,BF31,BN31,BV31,CD31,CL31)</f>
        <v>0</v>
      </c>
      <c r="P31" s="194">
        <f>SUM(P32,P42,P45)</f>
        <v>0</v>
      </c>
      <c r="Q31" s="195"/>
      <c r="R31" s="195"/>
      <c r="S31" s="195">
        <f>SUM(S32+S42+S45)</f>
        <v>576</v>
      </c>
      <c r="T31" s="195">
        <f>SUM(T32+T42+T45)</f>
        <v>684</v>
      </c>
      <c r="U31" s="195">
        <f>SUM(U32+U45)</f>
        <v>360</v>
      </c>
      <c r="V31" s="195">
        <f>SUM(V32+V45)</f>
        <v>864</v>
      </c>
      <c r="W31" s="195">
        <f>SUM(W32+W45)</f>
        <v>468</v>
      </c>
      <c r="X31" s="195">
        <f>SUM(X32+X45)</f>
        <v>468</v>
      </c>
      <c r="Y31" s="196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8">
        <f t="shared" ref="AQ31:BV31" si="30">SUM(AQ45,AQ42,AQ32)</f>
        <v>864</v>
      </c>
      <c r="AR31" s="199">
        <f t="shared" si="30"/>
        <v>245</v>
      </c>
      <c r="AS31" s="200">
        <f t="shared" si="30"/>
        <v>43</v>
      </c>
      <c r="AT31" s="198">
        <f t="shared" si="30"/>
        <v>576</v>
      </c>
      <c r="AU31" s="199">
        <f t="shared" si="30"/>
        <v>270</v>
      </c>
      <c r="AV31" s="200">
        <f t="shared" si="30"/>
        <v>306</v>
      </c>
      <c r="AW31" s="199">
        <f t="shared" si="30"/>
        <v>0</v>
      </c>
      <c r="AX31" s="200">
        <f t="shared" si="30"/>
        <v>0</v>
      </c>
      <c r="AY31" s="198">
        <f t="shared" si="30"/>
        <v>1026</v>
      </c>
      <c r="AZ31" s="199">
        <f t="shared" si="30"/>
        <v>289</v>
      </c>
      <c r="BA31" s="200">
        <f t="shared" si="30"/>
        <v>53</v>
      </c>
      <c r="BB31" s="198">
        <f t="shared" si="30"/>
        <v>684</v>
      </c>
      <c r="BC31" s="199">
        <f t="shared" si="30"/>
        <v>304</v>
      </c>
      <c r="BD31" s="200">
        <f t="shared" si="30"/>
        <v>380</v>
      </c>
      <c r="BE31" s="199">
        <f t="shared" si="30"/>
        <v>0</v>
      </c>
      <c r="BF31" s="200">
        <f t="shared" si="30"/>
        <v>0</v>
      </c>
      <c r="BG31" s="198">
        <f t="shared" si="30"/>
        <v>540</v>
      </c>
      <c r="BH31" s="199">
        <f t="shared" si="30"/>
        <v>149</v>
      </c>
      <c r="BI31" s="200">
        <f t="shared" si="30"/>
        <v>31</v>
      </c>
      <c r="BJ31" s="198">
        <f t="shared" si="30"/>
        <v>360</v>
      </c>
      <c r="BK31" s="199">
        <f t="shared" si="30"/>
        <v>184</v>
      </c>
      <c r="BL31" s="200">
        <f t="shared" si="30"/>
        <v>176</v>
      </c>
      <c r="BM31" s="199">
        <f t="shared" si="30"/>
        <v>0</v>
      </c>
      <c r="BN31" s="200">
        <f t="shared" si="30"/>
        <v>0</v>
      </c>
      <c r="BO31" s="198">
        <f t="shared" si="30"/>
        <v>1293</v>
      </c>
      <c r="BP31" s="199">
        <f t="shared" si="30"/>
        <v>374</v>
      </c>
      <c r="BQ31" s="200">
        <f t="shared" si="30"/>
        <v>55</v>
      </c>
      <c r="BR31" s="198">
        <f t="shared" si="30"/>
        <v>864</v>
      </c>
      <c r="BS31" s="199">
        <f t="shared" si="30"/>
        <v>400</v>
      </c>
      <c r="BT31" s="200">
        <f t="shared" si="30"/>
        <v>464</v>
      </c>
      <c r="BU31" s="199">
        <f t="shared" si="30"/>
        <v>0</v>
      </c>
      <c r="BV31" s="200">
        <f t="shared" si="30"/>
        <v>0</v>
      </c>
      <c r="BW31" s="198">
        <f t="shared" ref="BW31:CM31" si="31">SUM(BW45,BW42,BW32)</f>
        <v>705</v>
      </c>
      <c r="BX31" s="199">
        <f t="shared" si="31"/>
        <v>190</v>
      </c>
      <c r="BY31" s="200">
        <f t="shared" si="31"/>
        <v>47</v>
      </c>
      <c r="BZ31" s="198">
        <f t="shared" si="31"/>
        <v>468</v>
      </c>
      <c r="CA31" s="199">
        <f t="shared" si="31"/>
        <v>202</v>
      </c>
      <c r="CB31" s="200">
        <f t="shared" si="31"/>
        <v>266</v>
      </c>
      <c r="CC31" s="199">
        <f t="shared" si="31"/>
        <v>0</v>
      </c>
      <c r="CD31" s="200">
        <f t="shared" si="31"/>
        <v>0</v>
      </c>
      <c r="CE31" s="198">
        <f t="shared" si="31"/>
        <v>702</v>
      </c>
      <c r="CF31" s="199">
        <f t="shared" si="31"/>
        <v>201</v>
      </c>
      <c r="CG31" s="200">
        <f t="shared" si="31"/>
        <v>33</v>
      </c>
      <c r="CH31" s="198">
        <f t="shared" si="31"/>
        <v>468</v>
      </c>
      <c r="CI31" s="199">
        <f t="shared" si="31"/>
        <v>188</v>
      </c>
      <c r="CJ31" s="200">
        <f t="shared" si="31"/>
        <v>280</v>
      </c>
      <c r="CK31" s="199">
        <f t="shared" si="31"/>
        <v>0</v>
      </c>
      <c r="CL31" s="200">
        <f t="shared" si="31"/>
        <v>0</v>
      </c>
      <c r="CM31" s="201">
        <f t="shared" si="31"/>
        <v>1309</v>
      </c>
      <c r="CN31" s="202">
        <f>SUM(CN32,CN42,CN45)</f>
        <v>3153</v>
      </c>
      <c r="CO31" s="202">
        <f t="shared" ref="CO31:CQ31" si="32">SUM(CO32,CO42,CO45)</f>
        <v>1455</v>
      </c>
      <c r="CP31" s="202">
        <f t="shared" si="32"/>
        <v>2412</v>
      </c>
      <c r="CQ31" s="202">
        <f t="shared" si="32"/>
        <v>970</v>
      </c>
    </row>
    <row r="32" spans="1:119" s="76" customFormat="1" ht="25.5">
      <c r="A32" s="203" t="s">
        <v>254</v>
      </c>
      <c r="B32" s="204" t="s">
        <v>255</v>
      </c>
      <c r="C32" s="205">
        <f>COUNTA(C33:C41)</f>
        <v>2</v>
      </c>
      <c r="D32" s="205">
        <f>COUNTA(D33:D41)</f>
        <v>1</v>
      </c>
      <c r="E32" s="205">
        <f>COUNTA(E33:E41)</f>
        <v>7</v>
      </c>
      <c r="F32" s="205">
        <f>COUNTA(F33:F41)</f>
        <v>0</v>
      </c>
      <c r="G32" s="206">
        <f>COUNTA(G33:G41)</f>
        <v>3</v>
      </c>
      <c r="H32" s="207">
        <f t="shared" si="22"/>
        <v>873</v>
      </c>
      <c r="I32" s="208">
        <f t="shared" si="23"/>
        <v>237</v>
      </c>
      <c r="J32" s="207">
        <f t="shared" si="24"/>
        <v>54</v>
      </c>
      <c r="K32" s="207">
        <f t="shared" si="25"/>
        <v>582</v>
      </c>
      <c r="L32" s="207">
        <f t="shared" si="26"/>
        <v>196</v>
      </c>
      <c r="M32" s="208">
        <f t="shared" si="27"/>
        <v>386</v>
      </c>
      <c r="N32" s="209">
        <f t="shared" si="28"/>
        <v>0</v>
      </c>
      <c r="O32" s="207">
        <f t="shared" si="29"/>
        <v>0</v>
      </c>
      <c r="P32" s="207">
        <f>SUM(P33:P41)</f>
        <v>0</v>
      </c>
      <c r="Q32" s="207"/>
      <c r="R32" s="207"/>
      <c r="S32" s="210">
        <f t="shared" ref="S32:S63" si="33">SUM(AT32)</f>
        <v>80</v>
      </c>
      <c r="T32" s="210">
        <f t="shared" ref="T32:T63" si="34">SUM(BB32)</f>
        <v>84</v>
      </c>
      <c r="U32" s="210">
        <f t="shared" ref="U32:U63" si="35">SUM(BJ32)</f>
        <v>120</v>
      </c>
      <c r="V32" s="210">
        <f t="shared" ref="V32:V63" si="36">SUM(BR32)</f>
        <v>154</v>
      </c>
      <c r="W32" s="207">
        <f t="shared" ref="W32:W63" si="37">SUM(BZ32)</f>
        <v>118</v>
      </c>
      <c r="X32" s="207">
        <f t="shared" ref="X32:X63" si="38">SUM(CH32)</f>
        <v>26</v>
      </c>
      <c r="Y32" s="169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2">
        <f t="shared" ref="AQ32:BV32" si="39">SUM(AQ33:AQ41)</f>
        <v>120</v>
      </c>
      <c r="AR32" s="82">
        <f t="shared" si="39"/>
        <v>33</v>
      </c>
      <c r="AS32" s="89">
        <f t="shared" si="39"/>
        <v>7</v>
      </c>
      <c r="AT32" s="82">
        <f t="shared" si="39"/>
        <v>80</v>
      </c>
      <c r="AU32" s="211">
        <f t="shared" si="39"/>
        <v>16</v>
      </c>
      <c r="AV32" s="82">
        <f t="shared" si="39"/>
        <v>64</v>
      </c>
      <c r="AW32" s="145">
        <f t="shared" si="39"/>
        <v>0</v>
      </c>
      <c r="AX32" s="211">
        <f t="shared" si="39"/>
        <v>0</v>
      </c>
      <c r="AY32" s="82">
        <f t="shared" si="39"/>
        <v>126</v>
      </c>
      <c r="AZ32" s="82">
        <f t="shared" si="39"/>
        <v>35</v>
      </c>
      <c r="BA32" s="89">
        <f t="shared" si="39"/>
        <v>7</v>
      </c>
      <c r="BB32" s="82">
        <f t="shared" si="39"/>
        <v>84</v>
      </c>
      <c r="BC32" s="211">
        <f t="shared" si="39"/>
        <v>34</v>
      </c>
      <c r="BD32" s="82">
        <f t="shared" si="39"/>
        <v>50</v>
      </c>
      <c r="BE32" s="145">
        <f t="shared" si="39"/>
        <v>0</v>
      </c>
      <c r="BF32" s="211">
        <f t="shared" si="39"/>
        <v>0</v>
      </c>
      <c r="BG32" s="82">
        <f t="shared" si="39"/>
        <v>180</v>
      </c>
      <c r="BH32" s="82">
        <f t="shared" si="39"/>
        <v>51</v>
      </c>
      <c r="BI32" s="89">
        <f t="shared" si="39"/>
        <v>9</v>
      </c>
      <c r="BJ32" s="82">
        <f t="shared" si="39"/>
        <v>120</v>
      </c>
      <c r="BK32" s="211">
        <f t="shared" si="39"/>
        <v>50</v>
      </c>
      <c r="BL32" s="82">
        <f t="shared" si="39"/>
        <v>70</v>
      </c>
      <c r="BM32" s="145">
        <f t="shared" si="39"/>
        <v>0</v>
      </c>
      <c r="BN32" s="211">
        <f t="shared" si="39"/>
        <v>0</v>
      </c>
      <c r="BO32" s="82">
        <f t="shared" si="39"/>
        <v>230</v>
      </c>
      <c r="BP32" s="82">
        <f t="shared" si="39"/>
        <v>61</v>
      </c>
      <c r="BQ32" s="89">
        <f t="shared" si="39"/>
        <v>15</v>
      </c>
      <c r="BR32" s="82">
        <f t="shared" si="39"/>
        <v>154</v>
      </c>
      <c r="BS32" s="211">
        <f t="shared" si="39"/>
        <v>56</v>
      </c>
      <c r="BT32" s="82">
        <f t="shared" si="39"/>
        <v>98</v>
      </c>
      <c r="BU32" s="145">
        <f t="shared" si="39"/>
        <v>0</v>
      </c>
      <c r="BV32" s="211">
        <f t="shared" si="39"/>
        <v>0</v>
      </c>
      <c r="BW32" s="82">
        <f t="shared" ref="BW32:CQ32" si="40">SUM(BW33:BW41)</f>
        <v>178</v>
      </c>
      <c r="BX32" s="82">
        <f t="shared" si="40"/>
        <v>47</v>
      </c>
      <c r="BY32" s="89">
        <f t="shared" si="40"/>
        <v>13</v>
      </c>
      <c r="BZ32" s="82">
        <f t="shared" si="40"/>
        <v>118</v>
      </c>
      <c r="CA32" s="211">
        <f t="shared" si="40"/>
        <v>40</v>
      </c>
      <c r="CB32" s="82">
        <f t="shared" si="40"/>
        <v>78</v>
      </c>
      <c r="CC32" s="145">
        <f t="shared" si="40"/>
        <v>0</v>
      </c>
      <c r="CD32" s="211">
        <f t="shared" si="40"/>
        <v>0</v>
      </c>
      <c r="CE32" s="82">
        <f t="shared" si="40"/>
        <v>39</v>
      </c>
      <c r="CF32" s="82">
        <f t="shared" si="40"/>
        <v>10</v>
      </c>
      <c r="CG32" s="89">
        <f t="shared" si="40"/>
        <v>3</v>
      </c>
      <c r="CH32" s="82">
        <f t="shared" si="40"/>
        <v>26</v>
      </c>
      <c r="CI32" s="211">
        <f t="shared" si="40"/>
        <v>0</v>
      </c>
      <c r="CJ32" s="82">
        <f t="shared" si="40"/>
        <v>26</v>
      </c>
      <c r="CK32" s="145">
        <f t="shared" si="40"/>
        <v>0</v>
      </c>
      <c r="CL32" s="211">
        <f t="shared" si="40"/>
        <v>0</v>
      </c>
      <c r="CM32" s="75">
        <f t="shared" si="40"/>
        <v>1111</v>
      </c>
      <c r="CN32" s="89">
        <f t="shared" si="40"/>
        <v>501</v>
      </c>
      <c r="CO32" s="82">
        <f t="shared" si="40"/>
        <v>372</v>
      </c>
      <c r="CP32" s="82">
        <f t="shared" si="40"/>
        <v>334</v>
      </c>
      <c r="CQ32" s="82">
        <f t="shared" si="40"/>
        <v>248</v>
      </c>
    </row>
    <row r="33" spans="1:119" s="24" customFormat="1" ht="15">
      <c r="A33" s="212" t="s">
        <v>256</v>
      </c>
      <c r="B33" s="146" t="s">
        <v>257</v>
      </c>
      <c r="C33" s="93">
        <v>5</v>
      </c>
      <c r="D33" s="93"/>
      <c r="E33" s="93"/>
      <c r="F33" s="213"/>
      <c r="G33" s="214"/>
      <c r="H33" s="215">
        <f t="shared" si="22"/>
        <v>75</v>
      </c>
      <c r="I33" s="216">
        <f t="shared" si="23"/>
        <v>21</v>
      </c>
      <c r="J33" s="148">
        <f t="shared" si="24"/>
        <v>4</v>
      </c>
      <c r="K33" s="98">
        <f t="shared" si="25"/>
        <v>50</v>
      </c>
      <c r="L33" s="217">
        <f t="shared" si="26"/>
        <v>30</v>
      </c>
      <c r="M33" s="100">
        <f t="shared" si="27"/>
        <v>20</v>
      </c>
      <c r="N33" s="101">
        <f t="shared" si="28"/>
        <v>0</v>
      </c>
      <c r="O33" s="101">
        <f t="shared" si="29"/>
        <v>0</v>
      </c>
      <c r="P33" s="218"/>
      <c r="Q33" s="219"/>
      <c r="R33" s="220"/>
      <c r="S33" s="219">
        <f t="shared" si="33"/>
        <v>0</v>
      </c>
      <c r="T33" s="219">
        <f t="shared" si="34"/>
        <v>0</v>
      </c>
      <c r="U33" s="219">
        <f t="shared" si="35"/>
        <v>50</v>
      </c>
      <c r="V33" s="219">
        <f t="shared" si="36"/>
        <v>0</v>
      </c>
      <c r="W33" s="221">
        <f t="shared" si="37"/>
        <v>0</v>
      </c>
      <c r="X33" s="221">
        <f t="shared" si="38"/>
        <v>0</v>
      </c>
      <c r="Y33" s="222"/>
      <c r="Z33" s="101"/>
      <c r="AA33" s="101"/>
      <c r="AB33" s="101"/>
      <c r="AC33" s="101"/>
      <c r="AD33" s="101"/>
      <c r="AE33" s="101"/>
      <c r="AF33" s="101"/>
      <c r="AG33" s="101"/>
      <c r="AH33" s="222"/>
      <c r="AI33" s="101"/>
      <c r="AJ33" s="101"/>
      <c r="AK33" s="101"/>
      <c r="AL33" s="101"/>
      <c r="AM33" s="101"/>
      <c r="AN33" s="101"/>
      <c r="AO33" s="101"/>
      <c r="AP33" s="101"/>
      <c r="AQ33" s="153">
        <f t="shared" ref="AQ33:AQ41" si="41">SUM(AR33:AT33)</f>
        <v>0</v>
      </c>
      <c r="AR33" s="107"/>
      <c r="AS33" s="108"/>
      <c r="AT33" s="154">
        <f t="shared" ref="AT33:AT41" si="42">SUM(AU33:AX33)</f>
        <v>0</v>
      </c>
      <c r="AU33" s="110"/>
      <c r="AV33" s="111"/>
      <c r="AW33" s="112"/>
      <c r="AX33" s="112"/>
      <c r="AY33" s="153">
        <f t="shared" ref="AY33:AY41" si="43">SUM(AZ33:BB33)</f>
        <v>0</v>
      </c>
      <c r="AZ33" s="107"/>
      <c r="BA33" s="108"/>
      <c r="BB33" s="154">
        <f>SUM(BC33:BF33)</f>
        <v>0</v>
      </c>
      <c r="BC33" s="110"/>
      <c r="BD33" s="111"/>
      <c r="BE33" s="112"/>
      <c r="BF33" s="112"/>
      <c r="BG33" s="153">
        <f t="shared" ref="BG33:BG41" si="44">SUM(BH33:BJ33)</f>
        <v>75</v>
      </c>
      <c r="BH33" s="107">
        <v>21</v>
      </c>
      <c r="BI33" s="108">
        <v>4</v>
      </c>
      <c r="BJ33" s="154">
        <f t="shared" ref="BJ33:BJ41" si="45">SUM(BK33:BN33)</f>
        <v>50</v>
      </c>
      <c r="BK33" s="110">
        <v>30</v>
      </c>
      <c r="BL33" s="111">
        <v>20</v>
      </c>
      <c r="BM33" s="112"/>
      <c r="BN33" s="112"/>
      <c r="BO33" s="153">
        <f t="shared" ref="BO33:BO41" si="46">SUM(BP33:BR33)</f>
        <v>0</v>
      </c>
      <c r="BP33" s="107"/>
      <c r="BQ33" s="108"/>
      <c r="BR33" s="154">
        <f t="shared" ref="BR33:BR41" si="47">SUM(BS33:BV33)</f>
        <v>0</v>
      </c>
      <c r="BS33" s="110"/>
      <c r="BT33" s="111"/>
      <c r="BU33" s="112"/>
      <c r="BV33" s="112"/>
      <c r="BW33" s="153">
        <f t="shared" ref="BW33:BW41" si="48">SUM(BX33:BZ33)</f>
        <v>0</v>
      </c>
      <c r="BX33" s="107"/>
      <c r="BY33" s="108"/>
      <c r="BZ33" s="154">
        <f t="shared" ref="BZ33:BZ41" si="49">SUM(CA33:CD33)</f>
        <v>0</v>
      </c>
      <c r="CA33" s="110"/>
      <c r="CB33" s="111"/>
      <c r="CC33" s="112"/>
      <c r="CD33" s="112"/>
      <c r="CE33" s="153">
        <f t="shared" ref="CE33:CE41" si="50">SUM(CF33:CH33)</f>
        <v>0</v>
      </c>
      <c r="CF33" s="107"/>
      <c r="CG33" s="108"/>
      <c r="CH33" s="154">
        <f t="shared" ref="CH33:CH41" si="51">SUM(CI33:CL33)</f>
        <v>0</v>
      </c>
      <c r="CI33" s="110"/>
      <c r="CJ33" s="111"/>
      <c r="CK33" s="112"/>
      <c r="CL33" s="113"/>
      <c r="CM33" s="223">
        <f>SUM(CN33:CO33)</f>
        <v>75</v>
      </c>
      <c r="CN33" s="115">
        <v>72</v>
      </c>
      <c r="CO33" s="47">
        <v>3</v>
      </c>
      <c r="CP33" s="47">
        <v>48</v>
      </c>
      <c r="CQ33" s="47">
        <v>2</v>
      </c>
    </row>
    <row r="34" spans="1:119" s="24" customFormat="1" ht="15">
      <c r="A34" s="21" t="s">
        <v>258</v>
      </c>
      <c r="B34" s="22" t="s">
        <v>230</v>
      </c>
      <c r="C34" s="119"/>
      <c r="D34" s="119"/>
      <c r="E34" s="119">
        <v>4</v>
      </c>
      <c r="F34" s="224"/>
      <c r="G34" s="224"/>
      <c r="H34" s="215">
        <f t="shared" si="22"/>
        <v>75</v>
      </c>
      <c r="I34" s="216">
        <f t="shared" si="23"/>
        <v>21</v>
      </c>
      <c r="J34" s="148">
        <f t="shared" si="24"/>
        <v>4</v>
      </c>
      <c r="K34" s="98">
        <f t="shared" si="25"/>
        <v>50</v>
      </c>
      <c r="L34" s="217">
        <f t="shared" si="26"/>
        <v>34</v>
      </c>
      <c r="M34" s="100">
        <f t="shared" si="27"/>
        <v>16</v>
      </c>
      <c r="N34" s="101">
        <f t="shared" si="28"/>
        <v>0</v>
      </c>
      <c r="O34" s="101">
        <f t="shared" si="29"/>
        <v>0</v>
      </c>
      <c r="P34" s="225"/>
      <c r="Q34" s="219"/>
      <c r="R34" s="220"/>
      <c r="S34" s="219">
        <f t="shared" si="33"/>
        <v>0</v>
      </c>
      <c r="T34" s="219">
        <f t="shared" si="34"/>
        <v>50</v>
      </c>
      <c r="U34" s="219">
        <f t="shared" si="35"/>
        <v>0</v>
      </c>
      <c r="V34" s="219">
        <f t="shared" si="36"/>
        <v>0</v>
      </c>
      <c r="W34" s="221">
        <f t="shared" si="37"/>
        <v>0</v>
      </c>
      <c r="X34" s="221">
        <f t="shared" si="38"/>
        <v>0</v>
      </c>
      <c r="Y34" s="161"/>
      <c r="Z34" s="150"/>
      <c r="AA34" s="150"/>
      <c r="AB34" s="150"/>
      <c r="AC34" s="150"/>
      <c r="AD34" s="150"/>
      <c r="AE34" s="150"/>
      <c r="AF34" s="150"/>
      <c r="AG34" s="150"/>
      <c r="AH34" s="161"/>
      <c r="AI34" s="150"/>
      <c r="AJ34" s="150"/>
      <c r="AK34" s="150"/>
      <c r="AL34" s="150"/>
      <c r="AM34" s="150"/>
      <c r="AN34" s="150"/>
      <c r="AO34" s="150"/>
      <c r="AP34" s="150"/>
      <c r="AQ34" s="106">
        <f t="shared" si="41"/>
        <v>0</v>
      </c>
      <c r="AR34" s="120"/>
      <c r="AS34" s="121"/>
      <c r="AT34" s="109">
        <f t="shared" si="42"/>
        <v>0</v>
      </c>
      <c r="AU34" s="122"/>
      <c r="AV34" s="123"/>
      <c r="AW34" s="124"/>
      <c r="AX34" s="124"/>
      <c r="AY34" s="106">
        <f t="shared" si="43"/>
        <v>75</v>
      </c>
      <c r="AZ34" s="120">
        <v>21</v>
      </c>
      <c r="BA34" s="121">
        <v>4</v>
      </c>
      <c r="BB34" s="109">
        <f>SUM(BC34:BF34)</f>
        <v>50</v>
      </c>
      <c r="BC34" s="122">
        <v>34</v>
      </c>
      <c r="BD34" s="123">
        <v>16</v>
      </c>
      <c r="BE34" s="124"/>
      <c r="BF34" s="124"/>
      <c r="BG34" s="106">
        <f t="shared" si="44"/>
        <v>0</v>
      </c>
      <c r="BH34" s="120"/>
      <c r="BI34" s="121"/>
      <c r="BJ34" s="109">
        <f t="shared" si="45"/>
        <v>0</v>
      </c>
      <c r="BK34" s="122"/>
      <c r="BL34" s="123"/>
      <c r="BM34" s="124"/>
      <c r="BN34" s="124"/>
      <c r="BO34" s="106">
        <f t="shared" si="46"/>
        <v>0</v>
      </c>
      <c r="BP34" s="120"/>
      <c r="BQ34" s="121"/>
      <c r="BR34" s="109">
        <f t="shared" si="47"/>
        <v>0</v>
      </c>
      <c r="BS34" s="122"/>
      <c r="BT34" s="123"/>
      <c r="BU34" s="124"/>
      <c r="BV34" s="124"/>
      <c r="BW34" s="106">
        <f t="shared" si="48"/>
        <v>0</v>
      </c>
      <c r="BX34" s="120"/>
      <c r="BY34" s="121"/>
      <c r="BZ34" s="109">
        <f t="shared" si="49"/>
        <v>0</v>
      </c>
      <c r="CA34" s="122"/>
      <c r="CB34" s="123"/>
      <c r="CC34" s="124"/>
      <c r="CD34" s="124"/>
      <c r="CE34" s="106">
        <f t="shared" si="50"/>
        <v>0</v>
      </c>
      <c r="CF34" s="120"/>
      <c r="CG34" s="121"/>
      <c r="CH34" s="109">
        <f t="shared" si="51"/>
        <v>0</v>
      </c>
      <c r="CI34" s="122"/>
      <c r="CJ34" s="123"/>
      <c r="CK34" s="124"/>
      <c r="CL34" s="125"/>
      <c r="CM34" s="223">
        <f>SUM(CN34:CO34)</f>
        <v>75</v>
      </c>
      <c r="CN34" s="115">
        <v>72</v>
      </c>
      <c r="CO34" s="47">
        <v>3</v>
      </c>
      <c r="CP34" s="47">
        <v>48</v>
      </c>
      <c r="CQ34" s="47">
        <v>2</v>
      </c>
    </row>
    <row r="35" spans="1:119" s="24" customFormat="1" ht="15">
      <c r="A35" s="21" t="s">
        <v>259</v>
      </c>
      <c r="B35" s="22" t="s">
        <v>260</v>
      </c>
      <c r="C35" s="119"/>
      <c r="D35" s="119"/>
      <c r="E35" s="119">
        <v>7</v>
      </c>
      <c r="F35" s="224"/>
      <c r="G35" s="224"/>
      <c r="H35" s="215">
        <f t="shared" si="22"/>
        <v>78</v>
      </c>
      <c r="I35" s="216">
        <f t="shared" si="23"/>
        <v>22</v>
      </c>
      <c r="J35" s="148">
        <f t="shared" si="24"/>
        <v>4</v>
      </c>
      <c r="K35" s="98">
        <f t="shared" si="25"/>
        <v>52</v>
      </c>
      <c r="L35" s="217">
        <f t="shared" si="26"/>
        <v>26</v>
      </c>
      <c r="M35" s="100">
        <f t="shared" si="27"/>
        <v>26</v>
      </c>
      <c r="N35" s="101">
        <f t="shared" si="28"/>
        <v>0</v>
      </c>
      <c r="O35" s="101">
        <f t="shared" si="29"/>
        <v>0</v>
      </c>
      <c r="P35" s="225"/>
      <c r="Q35" s="219"/>
      <c r="R35" s="220"/>
      <c r="S35" s="219">
        <f t="shared" si="33"/>
        <v>0</v>
      </c>
      <c r="T35" s="219">
        <f t="shared" si="34"/>
        <v>0</v>
      </c>
      <c r="U35" s="219">
        <f t="shared" si="35"/>
        <v>0</v>
      </c>
      <c r="V35" s="219">
        <f t="shared" si="36"/>
        <v>0</v>
      </c>
      <c r="W35" s="221">
        <f t="shared" si="37"/>
        <v>52</v>
      </c>
      <c r="X35" s="221">
        <f t="shared" si="38"/>
        <v>0</v>
      </c>
      <c r="Y35" s="161"/>
      <c r="Z35" s="150"/>
      <c r="AA35" s="150"/>
      <c r="AB35" s="150"/>
      <c r="AC35" s="150"/>
      <c r="AD35" s="150"/>
      <c r="AE35" s="150"/>
      <c r="AF35" s="150"/>
      <c r="AG35" s="150"/>
      <c r="AH35" s="161"/>
      <c r="AI35" s="150"/>
      <c r="AJ35" s="150"/>
      <c r="AK35" s="150"/>
      <c r="AL35" s="150"/>
      <c r="AM35" s="150"/>
      <c r="AN35" s="150"/>
      <c r="AO35" s="150"/>
      <c r="AP35" s="150"/>
      <c r="AQ35" s="106">
        <f t="shared" si="41"/>
        <v>0</v>
      </c>
      <c r="AR35" s="120"/>
      <c r="AS35" s="121"/>
      <c r="AT35" s="109">
        <f t="shared" si="42"/>
        <v>0</v>
      </c>
      <c r="AU35" s="122"/>
      <c r="AV35" s="123"/>
      <c r="AW35" s="124"/>
      <c r="AX35" s="124"/>
      <c r="AY35" s="106">
        <f t="shared" si="43"/>
        <v>0</v>
      </c>
      <c r="AZ35" s="120"/>
      <c r="BA35" s="121"/>
      <c r="BB35" s="109">
        <f>SUM(BC35:BF35)</f>
        <v>0</v>
      </c>
      <c r="BC35" s="122"/>
      <c r="BD35" s="123"/>
      <c r="BE35" s="124"/>
      <c r="BF35" s="124"/>
      <c r="BG35" s="106">
        <f t="shared" si="44"/>
        <v>0</v>
      </c>
      <c r="BH35" s="120"/>
      <c r="BI35" s="121"/>
      <c r="BJ35" s="109">
        <f t="shared" si="45"/>
        <v>0</v>
      </c>
      <c r="BK35" s="122"/>
      <c r="BL35" s="123"/>
      <c r="BM35" s="124"/>
      <c r="BN35" s="124"/>
      <c r="BO35" s="106">
        <f t="shared" si="46"/>
        <v>0</v>
      </c>
      <c r="BP35" s="120"/>
      <c r="BQ35" s="121"/>
      <c r="BR35" s="109">
        <f t="shared" si="47"/>
        <v>0</v>
      </c>
      <c r="BS35" s="122"/>
      <c r="BT35" s="123"/>
      <c r="BU35" s="124"/>
      <c r="BV35" s="124"/>
      <c r="BW35" s="106">
        <f t="shared" si="48"/>
        <v>78</v>
      </c>
      <c r="BX35" s="120">
        <v>22</v>
      </c>
      <c r="BY35" s="121">
        <v>4</v>
      </c>
      <c r="BZ35" s="109">
        <f t="shared" si="49"/>
        <v>52</v>
      </c>
      <c r="CA35" s="122">
        <v>26</v>
      </c>
      <c r="CB35" s="123">
        <v>26</v>
      </c>
      <c r="CC35" s="124"/>
      <c r="CD35" s="124"/>
      <c r="CE35" s="106">
        <f t="shared" si="50"/>
        <v>0</v>
      </c>
      <c r="CF35" s="120"/>
      <c r="CG35" s="121"/>
      <c r="CH35" s="109">
        <f t="shared" si="51"/>
        <v>0</v>
      </c>
      <c r="CI35" s="122"/>
      <c r="CJ35" s="123"/>
      <c r="CK35" s="124"/>
      <c r="CL35" s="125"/>
      <c r="CM35" s="223">
        <f>SUM(CN35:CO35)</f>
        <v>78</v>
      </c>
      <c r="CN35" s="115">
        <v>72</v>
      </c>
      <c r="CO35" s="47">
        <v>6</v>
      </c>
      <c r="CP35" s="47">
        <v>48</v>
      </c>
      <c r="CQ35" s="47">
        <v>4</v>
      </c>
    </row>
    <row r="36" spans="1:119" s="24" customFormat="1" ht="17.25" customHeight="1">
      <c r="A36" s="21" t="s">
        <v>261</v>
      </c>
      <c r="B36" s="22" t="s">
        <v>226</v>
      </c>
      <c r="C36" s="119">
        <v>8</v>
      </c>
      <c r="D36" s="119">
        <v>5</v>
      </c>
      <c r="E36" s="119">
        <v>6</v>
      </c>
      <c r="F36" s="214"/>
      <c r="G36" s="224" t="s">
        <v>262</v>
      </c>
      <c r="H36" s="215">
        <f t="shared" si="22"/>
        <v>288</v>
      </c>
      <c r="I36" s="216">
        <f t="shared" si="23"/>
        <v>78</v>
      </c>
      <c r="J36" s="148">
        <f t="shared" si="24"/>
        <v>18</v>
      </c>
      <c r="K36" s="98">
        <f t="shared" si="25"/>
        <v>192</v>
      </c>
      <c r="L36" s="217">
        <f t="shared" si="26"/>
        <v>0</v>
      </c>
      <c r="M36" s="100">
        <f t="shared" si="27"/>
        <v>192</v>
      </c>
      <c r="N36" s="101">
        <f t="shared" si="28"/>
        <v>0</v>
      </c>
      <c r="O36" s="101">
        <f t="shared" si="29"/>
        <v>0</v>
      </c>
      <c r="P36" s="225"/>
      <c r="Q36" s="219"/>
      <c r="R36" s="220"/>
      <c r="S36" s="219">
        <f t="shared" si="33"/>
        <v>32</v>
      </c>
      <c r="T36" s="219">
        <f t="shared" si="34"/>
        <v>34</v>
      </c>
      <c r="U36" s="219">
        <f t="shared" si="35"/>
        <v>30</v>
      </c>
      <c r="V36" s="219">
        <f t="shared" si="36"/>
        <v>44</v>
      </c>
      <c r="W36" s="221">
        <f t="shared" si="37"/>
        <v>26</v>
      </c>
      <c r="X36" s="221">
        <f t="shared" si="38"/>
        <v>26</v>
      </c>
      <c r="Y36" s="161"/>
      <c r="Z36" s="150"/>
      <c r="AA36" s="150"/>
      <c r="AB36" s="150"/>
      <c r="AC36" s="150"/>
      <c r="AD36" s="150"/>
      <c r="AE36" s="150"/>
      <c r="AF36" s="150"/>
      <c r="AG36" s="150"/>
      <c r="AH36" s="161"/>
      <c r="AI36" s="150"/>
      <c r="AJ36" s="150"/>
      <c r="AK36" s="150"/>
      <c r="AL36" s="150"/>
      <c r="AM36" s="150"/>
      <c r="AN36" s="150"/>
      <c r="AO36" s="150"/>
      <c r="AP36" s="150"/>
      <c r="AQ36" s="106">
        <f t="shared" si="41"/>
        <v>48</v>
      </c>
      <c r="AR36" s="120">
        <v>13</v>
      </c>
      <c r="AS36" s="121">
        <v>3</v>
      </c>
      <c r="AT36" s="109">
        <f t="shared" si="42"/>
        <v>32</v>
      </c>
      <c r="AU36" s="122"/>
      <c r="AV36" s="123">
        <v>32</v>
      </c>
      <c r="AW36" s="124"/>
      <c r="AX36" s="124"/>
      <c r="AY36" s="106">
        <f t="shared" si="43"/>
        <v>51</v>
      </c>
      <c r="AZ36" s="120">
        <v>14</v>
      </c>
      <c r="BA36" s="121">
        <v>3</v>
      </c>
      <c r="BB36" s="109">
        <f>SUM(BC36:BF36)</f>
        <v>34</v>
      </c>
      <c r="BC36" s="122"/>
      <c r="BD36" s="123">
        <v>34</v>
      </c>
      <c r="BE36" s="124"/>
      <c r="BF36" s="124"/>
      <c r="BG36" s="106">
        <f t="shared" si="44"/>
        <v>45</v>
      </c>
      <c r="BH36" s="120">
        <v>12</v>
      </c>
      <c r="BI36" s="121">
        <v>3</v>
      </c>
      <c r="BJ36" s="109">
        <f t="shared" si="45"/>
        <v>30</v>
      </c>
      <c r="BK36" s="122"/>
      <c r="BL36" s="123">
        <v>30</v>
      </c>
      <c r="BM36" s="124"/>
      <c r="BN36" s="124"/>
      <c r="BO36" s="106">
        <f t="shared" si="46"/>
        <v>65</v>
      </c>
      <c r="BP36" s="120">
        <v>18</v>
      </c>
      <c r="BQ36" s="121">
        <v>3</v>
      </c>
      <c r="BR36" s="109">
        <f t="shared" si="47"/>
        <v>44</v>
      </c>
      <c r="BS36" s="122"/>
      <c r="BT36" s="123">
        <v>44</v>
      </c>
      <c r="BU36" s="124"/>
      <c r="BV36" s="124"/>
      <c r="BW36" s="106">
        <f t="shared" si="48"/>
        <v>40</v>
      </c>
      <c r="BX36" s="120">
        <v>11</v>
      </c>
      <c r="BY36" s="121">
        <v>3</v>
      </c>
      <c r="BZ36" s="109">
        <f t="shared" si="49"/>
        <v>26</v>
      </c>
      <c r="CA36" s="122"/>
      <c r="CB36" s="123">
        <v>26</v>
      </c>
      <c r="CC36" s="124"/>
      <c r="CD36" s="124"/>
      <c r="CE36" s="106">
        <f t="shared" si="50"/>
        <v>39</v>
      </c>
      <c r="CF36" s="120">
        <v>10</v>
      </c>
      <c r="CG36" s="121">
        <v>3</v>
      </c>
      <c r="CH36" s="109">
        <f t="shared" si="51"/>
        <v>26</v>
      </c>
      <c r="CI36" s="122"/>
      <c r="CJ36" s="123">
        <v>26</v>
      </c>
      <c r="CK36" s="124"/>
      <c r="CL36" s="125"/>
      <c r="CM36" s="223">
        <f>SUM(CN36:CO36)</f>
        <v>288</v>
      </c>
      <c r="CN36" s="115">
        <v>285</v>
      </c>
      <c r="CO36" s="47">
        <v>3</v>
      </c>
      <c r="CP36" s="47">
        <v>190</v>
      </c>
      <c r="CQ36" s="47">
        <v>2</v>
      </c>
    </row>
    <row r="37" spans="1:119" s="226" customFormat="1" ht="15">
      <c r="A37" s="21" t="s">
        <v>263</v>
      </c>
      <c r="B37" s="22" t="s">
        <v>264</v>
      </c>
      <c r="C37" s="119"/>
      <c r="D37" s="119"/>
      <c r="E37" s="119">
        <v>3</v>
      </c>
      <c r="F37" s="224"/>
      <c r="G37" s="224"/>
      <c r="H37" s="215">
        <f t="shared" si="22"/>
        <v>72</v>
      </c>
      <c r="I37" s="216">
        <f t="shared" si="23"/>
        <v>20</v>
      </c>
      <c r="J37" s="148">
        <f t="shared" si="24"/>
        <v>4</v>
      </c>
      <c r="K37" s="98">
        <f t="shared" si="25"/>
        <v>48</v>
      </c>
      <c r="L37" s="217">
        <f t="shared" si="26"/>
        <v>16</v>
      </c>
      <c r="M37" s="100">
        <f t="shared" si="27"/>
        <v>32</v>
      </c>
      <c r="N37" s="101">
        <f t="shared" si="28"/>
        <v>0</v>
      </c>
      <c r="O37" s="101">
        <f t="shared" si="29"/>
        <v>0</v>
      </c>
      <c r="P37" s="225"/>
      <c r="Q37" s="219"/>
      <c r="R37" s="220"/>
      <c r="S37" s="219">
        <f t="shared" si="33"/>
        <v>48</v>
      </c>
      <c r="T37" s="219">
        <f t="shared" si="34"/>
        <v>0</v>
      </c>
      <c r="U37" s="219">
        <f t="shared" si="35"/>
        <v>0</v>
      </c>
      <c r="V37" s="219">
        <f t="shared" si="36"/>
        <v>0</v>
      </c>
      <c r="W37" s="221">
        <f t="shared" si="37"/>
        <v>0</v>
      </c>
      <c r="X37" s="221">
        <f t="shared" si="38"/>
        <v>0</v>
      </c>
      <c r="Y37" s="161"/>
      <c r="Z37" s="150"/>
      <c r="AA37" s="150"/>
      <c r="AB37" s="150"/>
      <c r="AC37" s="150"/>
      <c r="AD37" s="150"/>
      <c r="AE37" s="150"/>
      <c r="AF37" s="150"/>
      <c r="AG37" s="150"/>
      <c r="AH37" s="161"/>
      <c r="AI37" s="150"/>
      <c r="AJ37" s="150"/>
      <c r="AK37" s="150"/>
      <c r="AL37" s="150"/>
      <c r="AM37" s="150"/>
      <c r="AN37" s="150"/>
      <c r="AO37" s="150"/>
      <c r="AP37" s="150"/>
      <c r="AQ37" s="106">
        <f t="shared" si="41"/>
        <v>72</v>
      </c>
      <c r="AR37" s="120">
        <v>20</v>
      </c>
      <c r="AS37" s="121">
        <v>4</v>
      </c>
      <c r="AT37" s="109">
        <f t="shared" si="42"/>
        <v>48</v>
      </c>
      <c r="AU37" s="122">
        <v>16</v>
      </c>
      <c r="AV37" s="123">
        <v>32</v>
      </c>
      <c r="AW37" s="124"/>
      <c r="AX37" s="124"/>
      <c r="AY37" s="106">
        <f t="shared" si="43"/>
        <v>0</v>
      </c>
      <c r="AZ37" s="120"/>
      <c r="BA37" s="121"/>
      <c r="BB37" s="109"/>
      <c r="BC37" s="122"/>
      <c r="BD37" s="123"/>
      <c r="BE37" s="124"/>
      <c r="BF37" s="124"/>
      <c r="BG37" s="106">
        <f t="shared" si="44"/>
        <v>0</v>
      </c>
      <c r="BH37" s="120"/>
      <c r="BI37" s="121"/>
      <c r="BJ37" s="109">
        <f t="shared" si="45"/>
        <v>0</v>
      </c>
      <c r="BK37" s="122"/>
      <c r="BL37" s="123"/>
      <c r="BM37" s="124"/>
      <c r="BN37" s="124"/>
      <c r="BO37" s="106">
        <f t="shared" si="46"/>
        <v>0</v>
      </c>
      <c r="BP37" s="120"/>
      <c r="BQ37" s="121"/>
      <c r="BR37" s="109">
        <f t="shared" si="47"/>
        <v>0</v>
      </c>
      <c r="BS37" s="122"/>
      <c r="BT37" s="123"/>
      <c r="BU37" s="124"/>
      <c r="BV37" s="124"/>
      <c r="BW37" s="106">
        <f t="shared" si="48"/>
        <v>0</v>
      </c>
      <c r="BX37" s="120"/>
      <c r="BY37" s="121"/>
      <c r="BZ37" s="109">
        <f t="shared" si="49"/>
        <v>0</v>
      </c>
      <c r="CA37" s="122"/>
      <c r="CB37" s="123"/>
      <c r="CC37" s="124"/>
      <c r="CD37" s="124"/>
      <c r="CE37" s="106">
        <f t="shared" si="50"/>
        <v>0</v>
      </c>
      <c r="CF37" s="120"/>
      <c r="CG37" s="121"/>
      <c r="CH37" s="109">
        <f t="shared" si="51"/>
        <v>0</v>
      </c>
      <c r="CI37" s="122"/>
      <c r="CJ37" s="123"/>
      <c r="CK37" s="124"/>
      <c r="CL37" s="125"/>
      <c r="CM37" s="223">
        <f>SUM(CO37,CQ37)</f>
        <v>120</v>
      </c>
      <c r="CN37" s="115"/>
      <c r="CO37" s="47">
        <v>72</v>
      </c>
      <c r="CP37" s="47"/>
      <c r="CQ37" s="47">
        <v>48</v>
      </c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</row>
    <row r="38" spans="1:119" s="226" customFormat="1" ht="15">
      <c r="A38" s="21" t="s">
        <v>265</v>
      </c>
      <c r="B38" s="22" t="s">
        <v>266</v>
      </c>
      <c r="C38" s="119"/>
      <c r="D38" s="119"/>
      <c r="E38" s="119">
        <v>6</v>
      </c>
      <c r="F38" s="224"/>
      <c r="G38" s="224">
        <v>5</v>
      </c>
      <c r="H38" s="215">
        <f t="shared" si="22"/>
        <v>126</v>
      </c>
      <c r="I38" s="216">
        <f t="shared" si="23"/>
        <v>38</v>
      </c>
      <c r="J38" s="148">
        <f t="shared" si="24"/>
        <v>4</v>
      </c>
      <c r="K38" s="98">
        <f t="shared" si="25"/>
        <v>84</v>
      </c>
      <c r="L38" s="217">
        <f t="shared" si="26"/>
        <v>42</v>
      </c>
      <c r="M38" s="100">
        <f t="shared" si="27"/>
        <v>42</v>
      </c>
      <c r="N38" s="101">
        <f t="shared" si="28"/>
        <v>0</v>
      </c>
      <c r="O38" s="101">
        <f t="shared" si="29"/>
        <v>0</v>
      </c>
      <c r="P38" s="227"/>
      <c r="Q38" s="219"/>
      <c r="R38" s="228"/>
      <c r="S38" s="219">
        <f t="shared" si="33"/>
        <v>0</v>
      </c>
      <c r="T38" s="219">
        <f t="shared" si="34"/>
        <v>0</v>
      </c>
      <c r="U38" s="219">
        <f t="shared" si="35"/>
        <v>40</v>
      </c>
      <c r="V38" s="219">
        <f t="shared" si="36"/>
        <v>44</v>
      </c>
      <c r="W38" s="221">
        <f t="shared" si="37"/>
        <v>0</v>
      </c>
      <c r="X38" s="221">
        <f t="shared" si="38"/>
        <v>0</v>
      </c>
      <c r="Y38" s="161"/>
      <c r="Z38" s="150"/>
      <c r="AA38" s="150"/>
      <c r="AB38" s="150"/>
      <c r="AC38" s="150"/>
      <c r="AD38" s="150"/>
      <c r="AE38" s="150"/>
      <c r="AF38" s="150"/>
      <c r="AG38" s="150"/>
      <c r="AH38" s="161"/>
      <c r="AI38" s="150"/>
      <c r="AJ38" s="150"/>
      <c r="AK38" s="150"/>
      <c r="AL38" s="150"/>
      <c r="AM38" s="150"/>
      <c r="AN38" s="150"/>
      <c r="AO38" s="150"/>
      <c r="AP38" s="150"/>
      <c r="AQ38" s="106">
        <f t="shared" si="41"/>
        <v>0</v>
      </c>
      <c r="AR38" s="120"/>
      <c r="AS38" s="121"/>
      <c r="AT38" s="109">
        <f t="shared" si="42"/>
        <v>0</v>
      </c>
      <c r="AU38" s="122"/>
      <c r="AV38" s="123"/>
      <c r="AW38" s="124"/>
      <c r="AX38" s="124"/>
      <c r="AY38" s="106">
        <f t="shared" si="43"/>
        <v>0</v>
      </c>
      <c r="AZ38" s="120"/>
      <c r="BA38" s="121"/>
      <c r="BB38" s="109">
        <f>SUM(BC38:BF38)</f>
        <v>0</v>
      </c>
      <c r="BC38" s="122"/>
      <c r="BD38" s="123"/>
      <c r="BE38" s="124"/>
      <c r="BF38" s="124"/>
      <c r="BG38" s="106">
        <f t="shared" si="44"/>
        <v>60</v>
      </c>
      <c r="BH38" s="120">
        <v>18</v>
      </c>
      <c r="BI38" s="121">
        <v>2</v>
      </c>
      <c r="BJ38" s="109">
        <f t="shared" si="45"/>
        <v>40</v>
      </c>
      <c r="BK38" s="122">
        <v>20</v>
      </c>
      <c r="BL38" s="123">
        <v>20</v>
      </c>
      <c r="BM38" s="124"/>
      <c r="BN38" s="124"/>
      <c r="BO38" s="106">
        <f t="shared" si="46"/>
        <v>66</v>
      </c>
      <c r="BP38" s="120">
        <v>20</v>
      </c>
      <c r="BQ38" s="121">
        <v>2</v>
      </c>
      <c r="BR38" s="109">
        <f t="shared" si="47"/>
        <v>44</v>
      </c>
      <c r="BS38" s="122">
        <v>22</v>
      </c>
      <c r="BT38" s="123">
        <v>22</v>
      </c>
      <c r="BU38" s="124"/>
      <c r="BV38" s="124"/>
      <c r="BW38" s="106">
        <f t="shared" si="48"/>
        <v>0</v>
      </c>
      <c r="BX38" s="120"/>
      <c r="BY38" s="121"/>
      <c r="BZ38" s="109">
        <f t="shared" si="49"/>
        <v>0</v>
      </c>
      <c r="CA38" s="122"/>
      <c r="CB38" s="123"/>
      <c r="CC38" s="124"/>
      <c r="CD38" s="124"/>
      <c r="CE38" s="106">
        <f t="shared" si="50"/>
        <v>0</v>
      </c>
      <c r="CF38" s="120"/>
      <c r="CG38" s="121"/>
      <c r="CH38" s="109">
        <f t="shared" si="51"/>
        <v>0</v>
      </c>
      <c r="CI38" s="122"/>
      <c r="CJ38" s="123"/>
      <c r="CK38" s="124"/>
      <c r="CL38" s="125"/>
      <c r="CM38" s="223">
        <f>SUM(CO38,CQ38)</f>
        <v>210</v>
      </c>
      <c r="CN38" s="115"/>
      <c r="CO38" s="47">
        <v>126</v>
      </c>
      <c r="CP38" s="47"/>
      <c r="CQ38" s="47">
        <v>84</v>
      </c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</row>
    <row r="39" spans="1:119" s="229" customFormat="1" ht="12" customHeight="1">
      <c r="A39" s="21" t="s">
        <v>267</v>
      </c>
      <c r="B39" s="22" t="s">
        <v>268</v>
      </c>
      <c r="C39" s="119"/>
      <c r="D39" s="119"/>
      <c r="E39" s="119">
        <v>7</v>
      </c>
      <c r="F39" s="224"/>
      <c r="G39" s="224">
        <v>6</v>
      </c>
      <c r="H39" s="215">
        <f t="shared" si="22"/>
        <v>93</v>
      </c>
      <c r="I39" s="216">
        <f t="shared" si="23"/>
        <v>19</v>
      </c>
      <c r="J39" s="148">
        <f t="shared" si="24"/>
        <v>12</v>
      </c>
      <c r="K39" s="98">
        <f t="shared" si="25"/>
        <v>62</v>
      </c>
      <c r="L39" s="217">
        <f t="shared" si="26"/>
        <v>26</v>
      </c>
      <c r="M39" s="100">
        <f t="shared" si="27"/>
        <v>36</v>
      </c>
      <c r="N39" s="101">
        <f t="shared" si="28"/>
        <v>0</v>
      </c>
      <c r="O39" s="101">
        <f t="shared" si="29"/>
        <v>0</v>
      </c>
      <c r="P39" s="227"/>
      <c r="Q39" s="220"/>
      <c r="R39" s="220"/>
      <c r="S39" s="219">
        <f t="shared" si="33"/>
        <v>0</v>
      </c>
      <c r="T39" s="219">
        <f t="shared" si="34"/>
        <v>0</v>
      </c>
      <c r="U39" s="219">
        <f t="shared" si="35"/>
        <v>0</v>
      </c>
      <c r="V39" s="219">
        <f t="shared" si="36"/>
        <v>22</v>
      </c>
      <c r="W39" s="221">
        <f t="shared" si="37"/>
        <v>40</v>
      </c>
      <c r="X39" s="221">
        <f t="shared" si="38"/>
        <v>0</v>
      </c>
      <c r="Y39" s="161"/>
      <c r="Z39" s="150"/>
      <c r="AA39" s="150"/>
      <c r="AB39" s="150"/>
      <c r="AC39" s="150"/>
      <c r="AD39" s="150"/>
      <c r="AE39" s="150"/>
      <c r="AF39" s="150"/>
      <c r="AG39" s="150"/>
      <c r="AH39" s="161"/>
      <c r="AI39" s="150"/>
      <c r="AJ39" s="150"/>
      <c r="AK39" s="150"/>
      <c r="AL39" s="150"/>
      <c r="AM39" s="150"/>
      <c r="AN39" s="150"/>
      <c r="AO39" s="150"/>
      <c r="AP39" s="150"/>
      <c r="AQ39" s="106">
        <f t="shared" si="41"/>
        <v>0</v>
      </c>
      <c r="AR39" s="120"/>
      <c r="AS39" s="121"/>
      <c r="AT39" s="109">
        <f t="shared" si="42"/>
        <v>0</v>
      </c>
      <c r="AU39" s="122"/>
      <c r="AV39" s="123"/>
      <c r="AW39" s="124"/>
      <c r="AX39" s="124"/>
      <c r="AY39" s="106">
        <f t="shared" si="43"/>
        <v>0</v>
      </c>
      <c r="AZ39" s="120"/>
      <c r="BA39" s="121"/>
      <c r="BB39" s="109">
        <f>SUM(BC39:BF39)</f>
        <v>0</v>
      </c>
      <c r="BC39" s="122"/>
      <c r="BD39" s="123"/>
      <c r="BE39" s="124"/>
      <c r="BF39" s="124"/>
      <c r="BG39" s="106">
        <f t="shared" si="44"/>
        <v>0</v>
      </c>
      <c r="BH39" s="120"/>
      <c r="BI39" s="121"/>
      <c r="BJ39" s="109">
        <f t="shared" si="45"/>
        <v>0</v>
      </c>
      <c r="BK39" s="122"/>
      <c r="BL39" s="123"/>
      <c r="BM39" s="124"/>
      <c r="BN39" s="124"/>
      <c r="BO39" s="106">
        <f t="shared" si="46"/>
        <v>33</v>
      </c>
      <c r="BP39" s="120">
        <v>5</v>
      </c>
      <c r="BQ39" s="121">
        <v>6</v>
      </c>
      <c r="BR39" s="109">
        <f t="shared" si="47"/>
        <v>22</v>
      </c>
      <c r="BS39" s="122">
        <v>12</v>
      </c>
      <c r="BT39" s="123">
        <v>10</v>
      </c>
      <c r="BU39" s="124"/>
      <c r="BV39" s="124"/>
      <c r="BW39" s="106">
        <f t="shared" si="48"/>
        <v>60</v>
      </c>
      <c r="BX39" s="120">
        <v>14</v>
      </c>
      <c r="BY39" s="121">
        <v>6</v>
      </c>
      <c r="BZ39" s="109">
        <f t="shared" si="49"/>
        <v>40</v>
      </c>
      <c r="CA39" s="122">
        <v>14</v>
      </c>
      <c r="CB39" s="123">
        <v>26</v>
      </c>
      <c r="CC39" s="124"/>
      <c r="CD39" s="124"/>
      <c r="CE39" s="106">
        <f t="shared" si="50"/>
        <v>0</v>
      </c>
      <c r="CF39" s="120"/>
      <c r="CG39" s="121"/>
      <c r="CH39" s="109">
        <f t="shared" si="51"/>
        <v>0</v>
      </c>
      <c r="CI39" s="122"/>
      <c r="CJ39" s="123"/>
      <c r="CK39" s="124"/>
      <c r="CL39" s="125"/>
      <c r="CM39" s="223">
        <f>SUM(CO39,CQ39)</f>
        <v>155</v>
      </c>
      <c r="CN39" s="115"/>
      <c r="CO39" s="47">
        <v>93</v>
      </c>
      <c r="CP39" s="47"/>
      <c r="CQ39" s="47">
        <v>62</v>
      </c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</row>
    <row r="40" spans="1:119" s="24" customFormat="1" ht="15">
      <c r="A40" s="21" t="s">
        <v>269</v>
      </c>
      <c r="B40" s="22" t="s">
        <v>270</v>
      </c>
      <c r="C40" s="119"/>
      <c r="D40" s="119"/>
      <c r="E40" s="119">
        <v>6</v>
      </c>
      <c r="F40" s="224"/>
      <c r="G40" s="224"/>
      <c r="H40" s="215">
        <f t="shared" si="22"/>
        <v>66</v>
      </c>
      <c r="I40" s="216">
        <f t="shared" si="23"/>
        <v>18</v>
      </c>
      <c r="J40" s="148">
        <f t="shared" si="24"/>
        <v>4</v>
      </c>
      <c r="K40" s="98">
        <f t="shared" si="25"/>
        <v>44</v>
      </c>
      <c r="L40" s="217">
        <f t="shared" si="26"/>
        <v>22</v>
      </c>
      <c r="M40" s="100">
        <f t="shared" si="27"/>
        <v>22</v>
      </c>
      <c r="N40" s="101">
        <f t="shared" si="28"/>
        <v>0</v>
      </c>
      <c r="O40" s="101">
        <f t="shared" si="29"/>
        <v>0</v>
      </c>
      <c r="P40" s="225"/>
      <c r="Q40" s="219"/>
      <c r="R40" s="220"/>
      <c r="S40" s="219">
        <f t="shared" si="33"/>
        <v>0</v>
      </c>
      <c r="T40" s="219">
        <f t="shared" si="34"/>
        <v>0</v>
      </c>
      <c r="U40" s="219">
        <f t="shared" si="35"/>
        <v>0</v>
      </c>
      <c r="V40" s="219">
        <f t="shared" si="36"/>
        <v>44</v>
      </c>
      <c r="W40" s="221">
        <f t="shared" si="37"/>
        <v>0</v>
      </c>
      <c r="X40" s="221">
        <f t="shared" si="38"/>
        <v>0</v>
      </c>
      <c r="Y40" s="161"/>
      <c r="Z40" s="150"/>
      <c r="AA40" s="150"/>
      <c r="AB40" s="150"/>
      <c r="AC40" s="150"/>
      <c r="AD40" s="150"/>
      <c r="AE40" s="150"/>
      <c r="AF40" s="150"/>
      <c r="AG40" s="150"/>
      <c r="AH40" s="161"/>
      <c r="AI40" s="150"/>
      <c r="AJ40" s="150"/>
      <c r="AK40" s="150"/>
      <c r="AL40" s="150"/>
      <c r="AM40" s="150"/>
      <c r="AN40" s="150"/>
      <c r="AO40" s="150"/>
      <c r="AP40" s="150"/>
      <c r="AQ40" s="106">
        <f t="shared" si="41"/>
        <v>0</v>
      </c>
      <c r="AR40" s="120"/>
      <c r="AS40" s="121"/>
      <c r="AT40" s="109">
        <f t="shared" si="42"/>
        <v>0</v>
      </c>
      <c r="AU40" s="122"/>
      <c r="AV40" s="123"/>
      <c r="AW40" s="124"/>
      <c r="AX40" s="124"/>
      <c r="AY40" s="106">
        <f t="shared" si="43"/>
        <v>0</v>
      </c>
      <c r="AZ40" s="120"/>
      <c r="BA40" s="121"/>
      <c r="BB40" s="109">
        <f>SUM(BC40:BF40)</f>
        <v>0</v>
      </c>
      <c r="BC40" s="122"/>
      <c r="BD40" s="123"/>
      <c r="BE40" s="124"/>
      <c r="BF40" s="124"/>
      <c r="BG40" s="106">
        <f t="shared" si="44"/>
        <v>0</v>
      </c>
      <c r="BH40" s="120"/>
      <c r="BI40" s="121"/>
      <c r="BJ40" s="109">
        <f t="shared" si="45"/>
        <v>0</v>
      </c>
      <c r="BK40" s="122"/>
      <c r="BL40" s="123"/>
      <c r="BM40" s="124"/>
      <c r="BN40" s="124"/>
      <c r="BO40" s="106">
        <f t="shared" si="46"/>
        <v>66</v>
      </c>
      <c r="BP40" s="120">
        <v>18</v>
      </c>
      <c r="BQ40" s="121">
        <v>4</v>
      </c>
      <c r="BR40" s="109">
        <f t="shared" si="47"/>
        <v>44</v>
      </c>
      <c r="BS40" s="122">
        <v>22</v>
      </c>
      <c r="BT40" s="123">
        <v>22</v>
      </c>
      <c r="BU40" s="124"/>
      <c r="BV40" s="124"/>
      <c r="BW40" s="106">
        <f t="shared" si="48"/>
        <v>0</v>
      </c>
      <c r="BX40" s="120"/>
      <c r="BY40" s="121"/>
      <c r="BZ40" s="109">
        <f t="shared" si="49"/>
        <v>0</v>
      </c>
      <c r="CA40" s="122"/>
      <c r="CB40" s="123"/>
      <c r="CC40" s="124"/>
      <c r="CD40" s="124"/>
      <c r="CE40" s="106">
        <f t="shared" si="50"/>
        <v>0</v>
      </c>
      <c r="CF40" s="120"/>
      <c r="CG40" s="121"/>
      <c r="CH40" s="109">
        <f t="shared" si="51"/>
        <v>0</v>
      </c>
      <c r="CI40" s="122"/>
      <c r="CJ40" s="123"/>
      <c r="CK40" s="124"/>
      <c r="CL40" s="125"/>
      <c r="CM40" s="223">
        <f>SUM(CO40,CQ40)</f>
        <v>110</v>
      </c>
      <c r="CN40" s="115"/>
      <c r="CO40" s="47">
        <v>66</v>
      </c>
      <c r="CP40" s="47"/>
      <c r="CQ40" s="47">
        <v>44</v>
      </c>
    </row>
    <row r="41" spans="1:119" s="226" customFormat="1" ht="15">
      <c r="A41" s="21" t="s">
        <v>271</v>
      </c>
      <c r="B41" s="22" t="s">
        <v>232</v>
      </c>
      <c r="C41" s="92"/>
      <c r="D41" s="92"/>
      <c r="E41" s="92"/>
      <c r="F41" s="224"/>
      <c r="G41" s="224"/>
      <c r="H41" s="215">
        <f t="shared" si="22"/>
        <v>0</v>
      </c>
      <c r="I41" s="216">
        <f t="shared" si="23"/>
        <v>0</v>
      </c>
      <c r="J41" s="148">
        <f t="shared" si="24"/>
        <v>0</v>
      </c>
      <c r="K41" s="98">
        <f t="shared" si="25"/>
        <v>0</v>
      </c>
      <c r="L41" s="217">
        <f t="shared" si="26"/>
        <v>0</v>
      </c>
      <c r="M41" s="100">
        <f t="shared" si="27"/>
        <v>0</v>
      </c>
      <c r="N41" s="101">
        <f t="shared" si="28"/>
        <v>0</v>
      </c>
      <c r="O41" s="101">
        <f t="shared" si="29"/>
        <v>0</v>
      </c>
      <c r="P41" s="225"/>
      <c r="Q41" s="219"/>
      <c r="R41" s="220"/>
      <c r="S41" s="219">
        <f t="shared" si="33"/>
        <v>0</v>
      </c>
      <c r="T41" s="219">
        <f t="shared" si="34"/>
        <v>0</v>
      </c>
      <c r="U41" s="219">
        <f t="shared" si="35"/>
        <v>0</v>
      </c>
      <c r="V41" s="219">
        <f t="shared" si="36"/>
        <v>0</v>
      </c>
      <c r="W41" s="230">
        <f t="shared" si="37"/>
        <v>0</v>
      </c>
      <c r="X41" s="230">
        <f t="shared" si="38"/>
        <v>0</v>
      </c>
      <c r="Y41" s="231"/>
      <c r="Z41" s="232"/>
      <c r="AA41" s="232"/>
      <c r="AB41" s="232"/>
      <c r="AC41" s="232"/>
      <c r="AD41" s="232"/>
      <c r="AE41" s="232"/>
      <c r="AF41" s="232"/>
      <c r="AG41" s="232"/>
      <c r="AH41" s="231"/>
      <c r="AI41" s="232"/>
      <c r="AJ41" s="232"/>
      <c r="AK41" s="232"/>
      <c r="AL41" s="232"/>
      <c r="AM41" s="232"/>
      <c r="AN41" s="232"/>
      <c r="AO41" s="232"/>
      <c r="AP41" s="232"/>
      <c r="AQ41" s="106">
        <f t="shared" si="41"/>
        <v>0</v>
      </c>
      <c r="AR41" s="120"/>
      <c r="AS41" s="121"/>
      <c r="AT41" s="109">
        <f t="shared" si="42"/>
        <v>0</v>
      </c>
      <c r="AU41" s="122"/>
      <c r="AV41" s="123"/>
      <c r="AW41" s="124"/>
      <c r="AX41" s="124"/>
      <c r="AY41" s="106">
        <f t="shared" si="43"/>
        <v>0</v>
      </c>
      <c r="AZ41" s="120"/>
      <c r="BA41" s="121"/>
      <c r="BB41" s="109">
        <f>SUM(BC41:BF41)</f>
        <v>0</v>
      </c>
      <c r="BC41" s="122"/>
      <c r="BD41" s="123"/>
      <c r="BE41" s="124"/>
      <c r="BF41" s="124"/>
      <c r="BG41" s="106">
        <f t="shared" si="44"/>
        <v>0</v>
      </c>
      <c r="BH41" s="120"/>
      <c r="BI41" s="121"/>
      <c r="BJ41" s="109">
        <f t="shared" si="45"/>
        <v>0</v>
      </c>
      <c r="BK41" s="122"/>
      <c r="BL41" s="123"/>
      <c r="BM41" s="124"/>
      <c r="BN41" s="124"/>
      <c r="BO41" s="106">
        <f t="shared" si="46"/>
        <v>0</v>
      </c>
      <c r="BP41" s="120"/>
      <c r="BQ41" s="121"/>
      <c r="BR41" s="109">
        <f t="shared" si="47"/>
        <v>0</v>
      </c>
      <c r="BS41" s="122"/>
      <c r="BT41" s="123"/>
      <c r="BU41" s="124"/>
      <c r="BV41" s="124"/>
      <c r="BW41" s="106">
        <f t="shared" si="48"/>
        <v>0</v>
      </c>
      <c r="BX41" s="120"/>
      <c r="BY41" s="121"/>
      <c r="BZ41" s="109">
        <f t="shared" si="49"/>
        <v>0</v>
      </c>
      <c r="CA41" s="122"/>
      <c r="CB41" s="123"/>
      <c r="CC41" s="124"/>
      <c r="CD41" s="124"/>
      <c r="CE41" s="106">
        <f t="shared" si="50"/>
        <v>0</v>
      </c>
      <c r="CF41" s="120"/>
      <c r="CG41" s="121"/>
      <c r="CH41" s="109">
        <f t="shared" si="51"/>
        <v>0</v>
      </c>
      <c r="CI41" s="122"/>
      <c r="CJ41" s="123"/>
      <c r="CK41" s="124"/>
      <c r="CL41" s="125"/>
      <c r="CM41" s="223"/>
      <c r="CN41" s="115"/>
      <c r="CO41" s="47">
        <v>0</v>
      </c>
      <c r="CP41" s="47"/>
      <c r="CQ41" s="47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</row>
    <row r="42" spans="1:119" s="76" customFormat="1" ht="25.5">
      <c r="A42" s="203" t="s">
        <v>272</v>
      </c>
      <c r="B42" s="204" t="s">
        <v>273</v>
      </c>
      <c r="C42" s="233">
        <f>COUNTA(C43:C44)</f>
        <v>1</v>
      </c>
      <c r="D42" s="233">
        <f>COUNTA(D43:D44)</f>
        <v>0</v>
      </c>
      <c r="E42" s="233">
        <f>COUNTA(E43:E44)</f>
        <v>1</v>
      </c>
      <c r="F42" s="233">
        <f>COUNTA(F43:F44)</f>
        <v>0</v>
      </c>
      <c r="G42" s="234">
        <f>COUNTA(G43:G44)</f>
        <v>1</v>
      </c>
      <c r="H42" s="207">
        <f t="shared" si="22"/>
        <v>198</v>
      </c>
      <c r="I42" s="208">
        <f t="shared" si="23"/>
        <v>40</v>
      </c>
      <c r="J42" s="207">
        <f t="shared" si="24"/>
        <v>26</v>
      </c>
      <c r="K42" s="207">
        <f t="shared" si="25"/>
        <v>132</v>
      </c>
      <c r="L42" s="208">
        <f t="shared" si="26"/>
        <v>32</v>
      </c>
      <c r="M42" s="207">
        <f t="shared" si="27"/>
        <v>100</v>
      </c>
      <c r="N42" s="207">
        <f t="shared" si="28"/>
        <v>0</v>
      </c>
      <c r="O42" s="207">
        <f t="shared" si="29"/>
        <v>0</v>
      </c>
      <c r="P42" s="235">
        <f>SUM(P43:P51)</f>
        <v>0</v>
      </c>
      <c r="Q42" s="207"/>
      <c r="R42" s="207"/>
      <c r="S42" s="236">
        <f t="shared" si="33"/>
        <v>48</v>
      </c>
      <c r="T42" s="236">
        <f t="shared" si="34"/>
        <v>84</v>
      </c>
      <c r="U42" s="207">
        <f t="shared" si="35"/>
        <v>0</v>
      </c>
      <c r="V42" s="237">
        <f t="shared" si="36"/>
        <v>0</v>
      </c>
      <c r="W42" s="235">
        <f t="shared" si="37"/>
        <v>0</v>
      </c>
      <c r="X42" s="207">
        <f t="shared" si="38"/>
        <v>0</v>
      </c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>
        <f t="shared" ref="AQ42:BV42" si="52">SUM(AQ43:AQ44)</f>
        <v>72</v>
      </c>
      <c r="AR42" s="88">
        <f t="shared" si="52"/>
        <v>14</v>
      </c>
      <c r="AS42" s="87">
        <f t="shared" si="52"/>
        <v>10</v>
      </c>
      <c r="AT42" s="86">
        <f t="shared" si="52"/>
        <v>48</v>
      </c>
      <c r="AU42" s="88">
        <f t="shared" si="52"/>
        <v>16</v>
      </c>
      <c r="AV42" s="86">
        <f t="shared" si="52"/>
        <v>32</v>
      </c>
      <c r="AW42" s="86">
        <f t="shared" si="52"/>
        <v>0</v>
      </c>
      <c r="AX42" s="86">
        <f t="shared" si="52"/>
        <v>0</v>
      </c>
      <c r="AY42" s="86">
        <f t="shared" si="52"/>
        <v>126</v>
      </c>
      <c r="AZ42" s="88">
        <f t="shared" si="52"/>
        <v>26</v>
      </c>
      <c r="BA42" s="87">
        <f t="shared" si="52"/>
        <v>16</v>
      </c>
      <c r="BB42" s="86">
        <f t="shared" si="52"/>
        <v>84</v>
      </c>
      <c r="BC42" s="88">
        <f t="shared" si="52"/>
        <v>16</v>
      </c>
      <c r="BD42" s="86">
        <f t="shared" si="52"/>
        <v>68</v>
      </c>
      <c r="BE42" s="86">
        <f t="shared" si="52"/>
        <v>0</v>
      </c>
      <c r="BF42" s="86">
        <f t="shared" si="52"/>
        <v>0</v>
      </c>
      <c r="BG42" s="86">
        <f t="shared" si="52"/>
        <v>0</v>
      </c>
      <c r="BH42" s="88">
        <f t="shared" si="52"/>
        <v>0</v>
      </c>
      <c r="BI42" s="87">
        <f t="shared" si="52"/>
        <v>0</v>
      </c>
      <c r="BJ42" s="86">
        <f t="shared" si="52"/>
        <v>0</v>
      </c>
      <c r="BK42" s="88">
        <f t="shared" si="52"/>
        <v>0</v>
      </c>
      <c r="BL42" s="86">
        <f t="shared" si="52"/>
        <v>0</v>
      </c>
      <c r="BM42" s="86">
        <f t="shared" si="52"/>
        <v>0</v>
      </c>
      <c r="BN42" s="86">
        <f t="shared" si="52"/>
        <v>0</v>
      </c>
      <c r="BO42" s="86">
        <f t="shared" si="52"/>
        <v>0</v>
      </c>
      <c r="BP42" s="88">
        <f t="shared" si="52"/>
        <v>0</v>
      </c>
      <c r="BQ42" s="87">
        <f t="shared" si="52"/>
        <v>0</v>
      </c>
      <c r="BR42" s="86">
        <f t="shared" si="52"/>
        <v>0</v>
      </c>
      <c r="BS42" s="88">
        <f t="shared" si="52"/>
        <v>0</v>
      </c>
      <c r="BT42" s="86">
        <f t="shared" si="52"/>
        <v>0</v>
      </c>
      <c r="BU42" s="86">
        <f t="shared" si="52"/>
        <v>0</v>
      </c>
      <c r="BV42" s="86">
        <f t="shared" si="52"/>
        <v>0</v>
      </c>
      <c r="BW42" s="86">
        <f t="shared" ref="BW42:CQ42" si="53">SUM(BW43:BW44)</f>
        <v>0</v>
      </c>
      <c r="BX42" s="88">
        <f t="shared" si="53"/>
        <v>0</v>
      </c>
      <c r="BY42" s="87">
        <f t="shared" si="53"/>
        <v>0</v>
      </c>
      <c r="BZ42" s="86">
        <f t="shared" si="53"/>
        <v>0</v>
      </c>
      <c r="CA42" s="88">
        <f t="shared" si="53"/>
        <v>0</v>
      </c>
      <c r="CB42" s="86">
        <f t="shared" si="53"/>
        <v>0</v>
      </c>
      <c r="CC42" s="86">
        <f t="shared" si="53"/>
        <v>0</v>
      </c>
      <c r="CD42" s="86">
        <f t="shared" si="53"/>
        <v>0</v>
      </c>
      <c r="CE42" s="86">
        <f t="shared" si="53"/>
        <v>0</v>
      </c>
      <c r="CF42" s="88">
        <f t="shared" si="53"/>
        <v>0</v>
      </c>
      <c r="CG42" s="87">
        <f t="shared" si="53"/>
        <v>0</v>
      </c>
      <c r="CH42" s="86">
        <f t="shared" si="53"/>
        <v>0</v>
      </c>
      <c r="CI42" s="88">
        <f t="shared" si="53"/>
        <v>0</v>
      </c>
      <c r="CJ42" s="86">
        <f t="shared" si="53"/>
        <v>0</v>
      </c>
      <c r="CK42" s="86">
        <f t="shared" si="53"/>
        <v>0</v>
      </c>
      <c r="CL42" s="87">
        <f t="shared" si="53"/>
        <v>0</v>
      </c>
      <c r="CM42" s="168">
        <f t="shared" si="53"/>
        <v>198</v>
      </c>
      <c r="CN42" s="169">
        <f t="shared" si="53"/>
        <v>186</v>
      </c>
      <c r="CO42" s="169">
        <f t="shared" si="53"/>
        <v>12</v>
      </c>
      <c r="CP42" s="169">
        <f t="shared" si="53"/>
        <v>124</v>
      </c>
      <c r="CQ42" s="169">
        <f t="shared" si="53"/>
        <v>8</v>
      </c>
    </row>
    <row r="43" spans="1:119" s="24" customFormat="1" ht="15">
      <c r="A43" s="21" t="s">
        <v>274</v>
      </c>
      <c r="B43" s="22" t="s">
        <v>224</v>
      </c>
      <c r="C43" s="238"/>
      <c r="D43" s="238"/>
      <c r="E43" s="119">
        <v>4</v>
      </c>
      <c r="F43" s="239"/>
      <c r="G43" s="240"/>
      <c r="H43" s="95">
        <f t="shared" si="22"/>
        <v>75</v>
      </c>
      <c r="I43" s="241">
        <f t="shared" si="23"/>
        <v>15</v>
      </c>
      <c r="J43" s="242">
        <f t="shared" si="24"/>
        <v>10</v>
      </c>
      <c r="K43" s="160">
        <f t="shared" si="25"/>
        <v>50</v>
      </c>
      <c r="L43" s="99">
        <f t="shared" si="26"/>
        <v>16</v>
      </c>
      <c r="M43" s="149">
        <f t="shared" si="27"/>
        <v>34</v>
      </c>
      <c r="N43" s="243">
        <f t="shared" si="28"/>
        <v>0</v>
      </c>
      <c r="O43" s="243">
        <f t="shared" si="29"/>
        <v>0</v>
      </c>
      <c r="P43" s="225"/>
      <c r="Q43" s="221"/>
      <c r="R43" s="221"/>
      <c r="S43" s="221">
        <f t="shared" si="33"/>
        <v>0</v>
      </c>
      <c r="T43" s="221">
        <f t="shared" si="34"/>
        <v>50</v>
      </c>
      <c r="U43" s="221">
        <f t="shared" si="35"/>
        <v>0</v>
      </c>
      <c r="V43" s="221">
        <f t="shared" si="36"/>
        <v>0</v>
      </c>
      <c r="W43" s="221">
        <f t="shared" si="37"/>
        <v>0</v>
      </c>
      <c r="X43" s="244">
        <f t="shared" si="38"/>
        <v>0</v>
      </c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53">
        <f>SUM(AR43:AT43)</f>
        <v>0</v>
      </c>
      <c r="AR43" s="120"/>
      <c r="AS43" s="121"/>
      <c r="AT43" s="154">
        <f>SUM(AU43:AX43)</f>
        <v>0</v>
      </c>
      <c r="AU43" s="122"/>
      <c r="AV43" s="123"/>
      <c r="AW43" s="124"/>
      <c r="AX43" s="124"/>
      <c r="AY43" s="153">
        <f>SUM(AZ43:BB43)</f>
        <v>75</v>
      </c>
      <c r="AZ43" s="120">
        <v>15</v>
      </c>
      <c r="BA43" s="121">
        <v>10</v>
      </c>
      <c r="BB43" s="154">
        <f>SUM(BC43:BF43)</f>
        <v>50</v>
      </c>
      <c r="BC43" s="122">
        <v>16</v>
      </c>
      <c r="BD43" s="123">
        <v>34</v>
      </c>
      <c r="BE43" s="124"/>
      <c r="BF43" s="124"/>
      <c r="BG43" s="153">
        <f>SUM(BH43:BJ43)</f>
        <v>0</v>
      </c>
      <c r="BH43" s="120"/>
      <c r="BI43" s="121"/>
      <c r="BJ43" s="154">
        <f>SUM(BK43:BN43)</f>
        <v>0</v>
      </c>
      <c r="BK43" s="122"/>
      <c r="BL43" s="123"/>
      <c r="BM43" s="124"/>
      <c r="BN43" s="124"/>
      <c r="BO43" s="153">
        <f>SUM(BP43:BR43)</f>
        <v>0</v>
      </c>
      <c r="BP43" s="120"/>
      <c r="BQ43" s="121"/>
      <c r="BR43" s="154">
        <f>SUM(BS43:BV43)</f>
        <v>0</v>
      </c>
      <c r="BS43" s="122"/>
      <c r="BT43" s="123"/>
      <c r="BU43" s="124"/>
      <c r="BV43" s="124"/>
      <c r="BW43" s="153">
        <f>SUM(BX43:BZ43)</f>
        <v>0</v>
      </c>
      <c r="BX43" s="120"/>
      <c r="BY43" s="121"/>
      <c r="BZ43" s="154">
        <f>SUM(CA43:CD43)</f>
        <v>0</v>
      </c>
      <c r="CA43" s="122"/>
      <c r="CB43" s="123"/>
      <c r="CC43" s="124"/>
      <c r="CD43" s="124"/>
      <c r="CE43" s="153">
        <f>SUM(CF43:CH43)</f>
        <v>0</v>
      </c>
      <c r="CF43" s="120"/>
      <c r="CG43" s="121"/>
      <c r="CH43" s="154">
        <f>SUM(CI43:CL43)</f>
        <v>0</v>
      </c>
      <c r="CI43" s="122"/>
      <c r="CJ43" s="123"/>
      <c r="CK43" s="124"/>
      <c r="CL43" s="125"/>
      <c r="CM43" s="245">
        <f>SUM(CN43:CO43)</f>
        <v>75</v>
      </c>
      <c r="CN43" s="115">
        <v>72</v>
      </c>
      <c r="CO43" s="47">
        <v>3</v>
      </c>
      <c r="CP43" s="47">
        <v>48</v>
      </c>
      <c r="CQ43" s="47">
        <v>2</v>
      </c>
    </row>
    <row r="44" spans="1:119" s="24" customFormat="1" ht="38.25">
      <c r="A44" s="246" t="s">
        <v>275</v>
      </c>
      <c r="B44" s="139" t="s">
        <v>276</v>
      </c>
      <c r="C44" s="127">
        <v>4</v>
      </c>
      <c r="D44" s="247"/>
      <c r="E44" s="127"/>
      <c r="F44" s="247"/>
      <c r="G44" s="224">
        <v>3</v>
      </c>
      <c r="H44" s="95">
        <f t="shared" si="22"/>
        <v>123</v>
      </c>
      <c r="I44" s="241">
        <f t="shared" si="23"/>
        <v>25</v>
      </c>
      <c r="J44" s="242">
        <f t="shared" si="24"/>
        <v>16</v>
      </c>
      <c r="K44" s="160">
        <f t="shared" si="25"/>
        <v>82</v>
      </c>
      <c r="L44" s="99">
        <f t="shared" si="26"/>
        <v>16</v>
      </c>
      <c r="M44" s="149">
        <f t="shared" si="27"/>
        <v>66</v>
      </c>
      <c r="N44" s="243">
        <f t="shared" si="28"/>
        <v>0</v>
      </c>
      <c r="O44" s="243">
        <f t="shared" si="29"/>
        <v>0</v>
      </c>
      <c r="P44" s="225"/>
      <c r="Q44" s="248"/>
      <c r="R44" s="248"/>
      <c r="S44" s="248">
        <f t="shared" si="33"/>
        <v>48</v>
      </c>
      <c r="T44" s="248">
        <f t="shared" si="34"/>
        <v>34</v>
      </c>
      <c r="U44" s="248">
        <f t="shared" si="35"/>
        <v>0</v>
      </c>
      <c r="V44" s="248">
        <f t="shared" si="36"/>
        <v>0</v>
      </c>
      <c r="W44" s="248">
        <f t="shared" si="37"/>
        <v>0</v>
      </c>
      <c r="X44" s="249">
        <f t="shared" si="38"/>
        <v>0</v>
      </c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153">
        <f>SUM(AR44:AT44)</f>
        <v>72</v>
      </c>
      <c r="AR44" s="132">
        <v>14</v>
      </c>
      <c r="AS44" s="133">
        <v>10</v>
      </c>
      <c r="AT44" s="154">
        <f>SUM(AU44:AX44)</f>
        <v>48</v>
      </c>
      <c r="AU44" s="134">
        <v>16</v>
      </c>
      <c r="AV44" s="135">
        <v>32</v>
      </c>
      <c r="AW44" s="136"/>
      <c r="AX44" s="136"/>
      <c r="AY44" s="153">
        <f>SUM(AZ44:BB44)</f>
        <v>51</v>
      </c>
      <c r="AZ44" s="132">
        <v>11</v>
      </c>
      <c r="BA44" s="133">
        <v>6</v>
      </c>
      <c r="BB44" s="154">
        <f>SUM(BC44:BF44)</f>
        <v>34</v>
      </c>
      <c r="BC44" s="134"/>
      <c r="BD44" s="135">
        <v>34</v>
      </c>
      <c r="BE44" s="136"/>
      <c r="BF44" s="136"/>
      <c r="BG44" s="153">
        <f>SUM(BH44:BJ44)</f>
        <v>0</v>
      </c>
      <c r="BH44" s="132"/>
      <c r="BI44" s="133"/>
      <c r="BJ44" s="154">
        <f>SUM(BK44:BN44)</f>
        <v>0</v>
      </c>
      <c r="BK44" s="134"/>
      <c r="BL44" s="135"/>
      <c r="BM44" s="136"/>
      <c r="BN44" s="136"/>
      <c r="BO44" s="153">
        <f>SUM(BP44:BR44)</f>
        <v>0</v>
      </c>
      <c r="BP44" s="132"/>
      <c r="BQ44" s="133"/>
      <c r="BR44" s="154">
        <f>SUM(BS44:BV44)</f>
        <v>0</v>
      </c>
      <c r="BS44" s="134"/>
      <c r="BT44" s="135"/>
      <c r="BU44" s="136"/>
      <c r="BV44" s="136"/>
      <c r="BW44" s="153">
        <f>SUM(BX44:BZ44)</f>
        <v>0</v>
      </c>
      <c r="BX44" s="132"/>
      <c r="BY44" s="133"/>
      <c r="BZ44" s="154">
        <f>SUM(CA44:CD44)</f>
        <v>0</v>
      </c>
      <c r="CA44" s="134"/>
      <c r="CB44" s="135"/>
      <c r="CC44" s="136"/>
      <c r="CD44" s="136"/>
      <c r="CE44" s="153">
        <f>SUM(CF44:CH44)</f>
        <v>0</v>
      </c>
      <c r="CF44" s="132"/>
      <c r="CG44" s="133"/>
      <c r="CH44" s="154">
        <f>SUM(CI44:CL44)</f>
        <v>0</v>
      </c>
      <c r="CI44" s="134"/>
      <c r="CJ44" s="135"/>
      <c r="CK44" s="136"/>
      <c r="CL44" s="137"/>
      <c r="CM44" s="245">
        <f>SUM(CN44:CO44)</f>
        <v>123</v>
      </c>
      <c r="CN44" s="156">
        <v>114</v>
      </c>
      <c r="CO44" s="157">
        <v>9</v>
      </c>
      <c r="CP44" s="157">
        <v>76</v>
      </c>
      <c r="CQ44" s="157">
        <v>6</v>
      </c>
    </row>
    <row r="45" spans="1:119" s="76" customFormat="1" ht="19.5" customHeight="1">
      <c r="A45" s="203" t="s">
        <v>277</v>
      </c>
      <c r="B45" s="204" t="s">
        <v>278</v>
      </c>
      <c r="C45" s="233">
        <f>SUM(C46,C64)</f>
        <v>11</v>
      </c>
      <c r="D45" s="233">
        <f>SUM(D46,D64)</f>
        <v>4</v>
      </c>
      <c r="E45" s="233">
        <f>SUM(E46,E64)</f>
        <v>24</v>
      </c>
      <c r="F45" s="233">
        <f>SUM(F46,F64)</f>
        <v>1</v>
      </c>
      <c r="G45" s="234">
        <f>SUM(G46,G64)</f>
        <v>13</v>
      </c>
      <c r="H45" s="207">
        <f t="shared" si="22"/>
        <v>4059</v>
      </c>
      <c r="I45" s="208">
        <f t="shared" si="23"/>
        <v>1171</v>
      </c>
      <c r="J45" s="207">
        <f t="shared" si="24"/>
        <v>182</v>
      </c>
      <c r="K45" s="207">
        <f t="shared" si="25"/>
        <v>2706</v>
      </c>
      <c r="L45" s="207">
        <f t="shared" si="26"/>
        <v>1320</v>
      </c>
      <c r="M45" s="207">
        <f t="shared" si="27"/>
        <v>1386</v>
      </c>
      <c r="N45" s="207">
        <f t="shared" si="28"/>
        <v>0</v>
      </c>
      <c r="O45" s="207">
        <f t="shared" si="29"/>
        <v>0</v>
      </c>
      <c r="P45" s="207">
        <f>SUM(P46,P64)</f>
        <v>0</v>
      </c>
      <c r="Q45" s="208"/>
      <c r="R45" s="207"/>
      <c r="S45" s="207">
        <f t="shared" si="33"/>
        <v>448</v>
      </c>
      <c r="T45" s="207">
        <f t="shared" si="34"/>
        <v>516</v>
      </c>
      <c r="U45" s="207">
        <f t="shared" si="35"/>
        <v>240</v>
      </c>
      <c r="V45" s="207">
        <f t="shared" si="36"/>
        <v>710</v>
      </c>
      <c r="W45" s="207">
        <f t="shared" si="37"/>
        <v>350</v>
      </c>
      <c r="X45" s="207">
        <f t="shared" si="38"/>
        <v>442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211">
        <f t="shared" ref="AQ45:BV45" si="54">SUM(AQ46,AQ64)</f>
        <v>672</v>
      </c>
      <c r="AR45" s="82">
        <f t="shared" si="54"/>
        <v>198</v>
      </c>
      <c r="AS45" s="145">
        <f t="shared" si="54"/>
        <v>26</v>
      </c>
      <c r="AT45" s="211">
        <f t="shared" si="54"/>
        <v>448</v>
      </c>
      <c r="AU45" s="211">
        <f t="shared" si="54"/>
        <v>238</v>
      </c>
      <c r="AV45" s="211">
        <f t="shared" si="54"/>
        <v>210</v>
      </c>
      <c r="AW45" s="211">
        <f t="shared" si="54"/>
        <v>0</v>
      </c>
      <c r="AX45" s="211">
        <f t="shared" si="54"/>
        <v>0</v>
      </c>
      <c r="AY45" s="211">
        <f t="shared" si="54"/>
        <v>774</v>
      </c>
      <c r="AZ45" s="82">
        <f t="shared" si="54"/>
        <v>228</v>
      </c>
      <c r="BA45" s="145">
        <f t="shared" si="54"/>
        <v>30</v>
      </c>
      <c r="BB45" s="211">
        <f t="shared" si="54"/>
        <v>516</v>
      </c>
      <c r="BC45" s="211">
        <f t="shared" si="54"/>
        <v>254</v>
      </c>
      <c r="BD45" s="211">
        <f t="shared" si="54"/>
        <v>262</v>
      </c>
      <c r="BE45" s="211">
        <f t="shared" si="54"/>
        <v>0</v>
      </c>
      <c r="BF45" s="211">
        <f t="shared" si="54"/>
        <v>0</v>
      </c>
      <c r="BG45" s="211">
        <f t="shared" si="54"/>
        <v>360</v>
      </c>
      <c r="BH45" s="82">
        <f t="shared" si="54"/>
        <v>98</v>
      </c>
      <c r="BI45" s="145">
        <f t="shared" si="54"/>
        <v>22</v>
      </c>
      <c r="BJ45" s="211">
        <f t="shared" si="54"/>
        <v>240</v>
      </c>
      <c r="BK45" s="211">
        <f t="shared" si="54"/>
        <v>134</v>
      </c>
      <c r="BL45" s="211">
        <f t="shared" si="54"/>
        <v>106</v>
      </c>
      <c r="BM45" s="211">
        <f t="shared" si="54"/>
        <v>0</v>
      </c>
      <c r="BN45" s="211">
        <f t="shared" si="54"/>
        <v>0</v>
      </c>
      <c r="BO45" s="211">
        <f t="shared" si="54"/>
        <v>1063</v>
      </c>
      <c r="BP45" s="82">
        <f t="shared" si="54"/>
        <v>313</v>
      </c>
      <c r="BQ45" s="145">
        <f t="shared" si="54"/>
        <v>40</v>
      </c>
      <c r="BR45" s="211">
        <f t="shared" si="54"/>
        <v>710</v>
      </c>
      <c r="BS45" s="211">
        <f t="shared" si="54"/>
        <v>344</v>
      </c>
      <c r="BT45" s="211">
        <f t="shared" si="54"/>
        <v>366</v>
      </c>
      <c r="BU45" s="211">
        <f t="shared" si="54"/>
        <v>0</v>
      </c>
      <c r="BV45" s="211">
        <f t="shared" si="54"/>
        <v>0</v>
      </c>
      <c r="BW45" s="211">
        <f t="shared" ref="BW45:CQ45" si="55">SUM(BW46,BW64)</f>
        <v>527</v>
      </c>
      <c r="BX45" s="82">
        <f t="shared" si="55"/>
        <v>143</v>
      </c>
      <c r="BY45" s="145">
        <f t="shared" si="55"/>
        <v>34</v>
      </c>
      <c r="BZ45" s="211">
        <f t="shared" si="55"/>
        <v>350</v>
      </c>
      <c r="CA45" s="211">
        <f t="shared" si="55"/>
        <v>162</v>
      </c>
      <c r="CB45" s="211">
        <f t="shared" si="55"/>
        <v>188</v>
      </c>
      <c r="CC45" s="211">
        <f t="shared" si="55"/>
        <v>0</v>
      </c>
      <c r="CD45" s="211">
        <f t="shared" si="55"/>
        <v>0</v>
      </c>
      <c r="CE45" s="211">
        <f t="shared" si="55"/>
        <v>663</v>
      </c>
      <c r="CF45" s="82">
        <f t="shared" si="55"/>
        <v>191</v>
      </c>
      <c r="CG45" s="145">
        <f t="shared" si="55"/>
        <v>30</v>
      </c>
      <c r="CH45" s="211">
        <f t="shared" si="55"/>
        <v>442</v>
      </c>
      <c r="CI45" s="211">
        <f t="shared" si="55"/>
        <v>188</v>
      </c>
      <c r="CJ45" s="211">
        <f t="shared" si="55"/>
        <v>254</v>
      </c>
      <c r="CK45" s="211">
        <f t="shared" si="55"/>
        <v>0</v>
      </c>
      <c r="CL45" s="211">
        <f t="shared" si="55"/>
        <v>0</v>
      </c>
      <c r="CM45" s="75">
        <f t="shared" si="55"/>
        <v>0</v>
      </c>
      <c r="CN45" s="89">
        <f t="shared" si="55"/>
        <v>2466</v>
      </c>
      <c r="CO45" s="82">
        <f t="shared" si="55"/>
        <v>1071</v>
      </c>
      <c r="CP45" s="82">
        <f t="shared" si="55"/>
        <v>1954</v>
      </c>
      <c r="CQ45" s="82">
        <f t="shared" si="55"/>
        <v>714</v>
      </c>
    </row>
    <row r="46" spans="1:119" s="76" customFormat="1" ht="15">
      <c r="A46" s="250" t="s">
        <v>279</v>
      </c>
      <c r="B46" s="251" t="s">
        <v>280</v>
      </c>
      <c r="C46" s="252">
        <f>COUNTA(C47:C63)</f>
        <v>6</v>
      </c>
      <c r="D46" s="252">
        <f>COUNTA(D47:D63)</f>
        <v>3</v>
      </c>
      <c r="E46" s="252">
        <f>COUNTA(E47:E63)</f>
        <v>13</v>
      </c>
      <c r="F46" s="252">
        <f>COUNTA(F47:F63)</f>
        <v>0</v>
      </c>
      <c r="G46" s="253">
        <f>COUNTA(G47:G63)</f>
        <v>6</v>
      </c>
      <c r="H46" s="254">
        <f t="shared" si="22"/>
        <v>1980</v>
      </c>
      <c r="I46" s="255">
        <f t="shared" si="23"/>
        <v>566</v>
      </c>
      <c r="J46" s="255">
        <f t="shared" si="24"/>
        <v>94</v>
      </c>
      <c r="K46" s="255">
        <f t="shared" si="25"/>
        <v>1320</v>
      </c>
      <c r="L46" s="255">
        <f t="shared" si="26"/>
        <v>730</v>
      </c>
      <c r="M46" s="255">
        <f t="shared" si="27"/>
        <v>590</v>
      </c>
      <c r="N46" s="255">
        <f t="shared" si="28"/>
        <v>0</v>
      </c>
      <c r="O46" s="255">
        <f t="shared" si="29"/>
        <v>0</v>
      </c>
      <c r="P46" s="255">
        <f>SUM(P47:P63)</f>
        <v>0</v>
      </c>
      <c r="Q46" s="256"/>
      <c r="R46" s="255"/>
      <c r="S46" s="254">
        <f t="shared" si="33"/>
        <v>192</v>
      </c>
      <c r="T46" s="254">
        <f t="shared" si="34"/>
        <v>222</v>
      </c>
      <c r="U46" s="255">
        <f t="shared" si="35"/>
        <v>120</v>
      </c>
      <c r="V46" s="255">
        <f t="shared" si="36"/>
        <v>396</v>
      </c>
      <c r="W46" s="255">
        <f t="shared" si="37"/>
        <v>194</v>
      </c>
      <c r="X46" s="257">
        <f t="shared" si="38"/>
        <v>196</v>
      </c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9">
        <f t="shared" ref="AQ46:BV46" si="56">SUM(AQ47:AQ63)</f>
        <v>288</v>
      </c>
      <c r="AR46" s="259">
        <f t="shared" si="56"/>
        <v>84</v>
      </c>
      <c r="AS46" s="260">
        <f t="shared" si="56"/>
        <v>12</v>
      </c>
      <c r="AT46" s="259">
        <f t="shared" si="56"/>
        <v>192</v>
      </c>
      <c r="AU46" s="261">
        <f t="shared" si="56"/>
        <v>128</v>
      </c>
      <c r="AV46" s="259">
        <f t="shared" si="56"/>
        <v>64</v>
      </c>
      <c r="AW46" s="262">
        <f t="shared" si="56"/>
        <v>0</v>
      </c>
      <c r="AX46" s="261">
        <f t="shared" si="56"/>
        <v>0</v>
      </c>
      <c r="AY46" s="259">
        <f t="shared" si="56"/>
        <v>333</v>
      </c>
      <c r="AZ46" s="259">
        <f t="shared" si="56"/>
        <v>97</v>
      </c>
      <c r="BA46" s="260">
        <f t="shared" si="56"/>
        <v>14</v>
      </c>
      <c r="BB46" s="259">
        <f t="shared" si="56"/>
        <v>222</v>
      </c>
      <c r="BC46" s="261">
        <f t="shared" si="56"/>
        <v>138</v>
      </c>
      <c r="BD46" s="259">
        <f t="shared" si="56"/>
        <v>84</v>
      </c>
      <c r="BE46" s="262">
        <f t="shared" si="56"/>
        <v>0</v>
      </c>
      <c r="BF46" s="261">
        <f t="shared" si="56"/>
        <v>0</v>
      </c>
      <c r="BG46" s="259">
        <f t="shared" si="56"/>
        <v>180</v>
      </c>
      <c r="BH46" s="259">
        <f t="shared" si="56"/>
        <v>50</v>
      </c>
      <c r="BI46" s="260">
        <f t="shared" si="56"/>
        <v>10</v>
      </c>
      <c r="BJ46" s="259">
        <f t="shared" si="56"/>
        <v>120</v>
      </c>
      <c r="BK46" s="261">
        <f t="shared" si="56"/>
        <v>70</v>
      </c>
      <c r="BL46" s="259">
        <f t="shared" si="56"/>
        <v>50</v>
      </c>
      <c r="BM46" s="262">
        <f t="shared" si="56"/>
        <v>0</v>
      </c>
      <c r="BN46" s="261">
        <f t="shared" si="56"/>
        <v>0</v>
      </c>
      <c r="BO46" s="259">
        <f t="shared" si="56"/>
        <v>594</v>
      </c>
      <c r="BP46" s="259">
        <f t="shared" si="56"/>
        <v>174</v>
      </c>
      <c r="BQ46" s="260">
        <f t="shared" si="56"/>
        <v>24</v>
      </c>
      <c r="BR46" s="259">
        <f t="shared" si="56"/>
        <v>396</v>
      </c>
      <c r="BS46" s="261">
        <f t="shared" si="56"/>
        <v>198</v>
      </c>
      <c r="BT46" s="259">
        <f t="shared" si="56"/>
        <v>198</v>
      </c>
      <c r="BU46" s="262">
        <f t="shared" si="56"/>
        <v>0</v>
      </c>
      <c r="BV46" s="261">
        <f t="shared" si="56"/>
        <v>0</v>
      </c>
      <c r="BW46" s="259">
        <f t="shared" ref="BW46:CQ46" si="57">SUM(BW47:BW63)</f>
        <v>291</v>
      </c>
      <c r="BX46" s="259">
        <f t="shared" si="57"/>
        <v>77</v>
      </c>
      <c r="BY46" s="260">
        <f t="shared" si="57"/>
        <v>20</v>
      </c>
      <c r="BZ46" s="259">
        <f t="shared" si="57"/>
        <v>194</v>
      </c>
      <c r="CA46" s="261">
        <f t="shared" si="57"/>
        <v>90</v>
      </c>
      <c r="CB46" s="259">
        <f t="shared" si="57"/>
        <v>104</v>
      </c>
      <c r="CC46" s="262">
        <f t="shared" si="57"/>
        <v>0</v>
      </c>
      <c r="CD46" s="261">
        <f t="shared" si="57"/>
        <v>0</v>
      </c>
      <c r="CE46" s="259">
        <f t="shared" si="57"/>
        <v>294</v>
      </c>
      <c r="CF46" s="259">
        <f t="shared" si="57"/>
        <v>84</v>
      </c>
      <c r="CG46" s="260">
        <f t="shared" si="57"/>
        <v>14</v>
      </c>
      <c r="CH46" s="259">
        <f t="shared" si="57"/>
        <v>196</v>
      </c>
      <c r="CI46" s="261">
        <f t="shared" si="57"/>
        <v>106</v>
      </c>
      <c r="CJ46" s="259">
        <f t="shared" si="57"/>
        <v>90</v>
      </c>
      <c r="CK46" s="262">
        <f t="shared" si="57"/>
        <v>0</v>
      </c>
      <c r="CL46" s="261">
        <f t="shared" si="57"/>
        <v>0</v>
      </c>
      <c r="CM46" s="75">
        <f t="shared" si="57"/>
        <v>0</v>
      </c>
      <c r="CN46" s="260">
        <f t="shared" si="57"/>
        <v>1008</v>
      </c>
      <c r="CO46" s="259">
        <f t="shared" si="57"/>
        <v>924</v>
      </c>
      <c r="CP46" s="259">
        <f t="shared" si="57"/>
        <v>672</v>
      </c>
      <c r="CQ46" s="259">
        <f t="shared" si="57"/>
        <v>616</v>
      </c>
    </row>
    <row r="47" spans="1:119" s="24" customFormat="1" ht="15">
      <c r="A47" s="212" t="s">
        <v>281</v>
      </c>
      <c r="B47" s="146" t="s">
        <v>282</v>
      </c>
      <c r="C47" s="93">
        <v>4</v>
      </c>
      <c r="D47" s="93"/>
      <c r="E47" s="93">
        <v>3</v>
      </c>
      <c r="F47" s="93"/>
      <c r="G47" s="263"/>
      <c r="H47" s="264">
        <f t="shared" ref="H47:H65" si="58">SUM(AQ47,AY47,BG47,BO47,BW47,CE47)</f>
        <v>147</v>
      </c>
      <c r="I47" s="265">
        <f t="shared" ref="I47:I63" si="59">SUM(Z47,AI47,AR47,AZ47,BH47,BP47,BX47,CF47)</f>
        <v>41</v>
      </c>
      <c r="J47" s="97">
        <f t="shared" ref="J47:J65" si="60">SUM(AS47,BA47,BI47,BQ47,BY47,CG47)</f>
        <v>8</v>
      </c>
      <c r="K47" s="266">
        <f t="shared" ref="K47:K65" si="61">SUM(AT47,BB47,BJ47,BR47,BZ47,CH47)</f>
        <v>98</v>
      </c>
      <c r="L47" s="267">
        <f t="shared" ref="L47:L63" si="62">SUM(AU47,BC47,BS47,CA47,CI47,BK47)</f>
        <v>66</v>
      </c>
      <c r="M47" s="268">
        <f t="shared" ref="M47:M68" si="63">SUM(AV47,BD47,BL47,BT47,CB47,CJ47)</f>
        <v>32</v>
      </c>
      <c r="N47" s="269">
        <f t="shared" ref="N47:N68" si="64">SUM(AW47,BE47,BM47,BU47,CC47,CK47)</f>
        <v>0</v>
      </c>
      <c r="O47" s="269">
        <f t="shared" ref="O47:O68" si="65">SUM(AX47,BF47,BN47,BV47,CD47,CL47)</f>
        <v>0</v>
      </c>
      <c r="P47" s="269"/>
      <c r="Q47" s="270"/>
      <c r="R47" s="271"/>
      <c r="S47" s="219">
        <f t="shared" si="33"/>
        <v>48</v>
      </c>
      <c r="T47" s="219">
        <f t="shared" si="34"/>
        <v>50</v>
      </c>
      <c r="U47" s="219">
        <f t="shared" si="35"/>
        <v>0</v>
      </c>
      <c r="V47" s="219">
        <f t="shared" si="36"/>
        <v>0</v>
      </c>
      <c r="W47" s="219">
        <f t="shared" si="37"/>
        <v>0</v>
      </c>
      <c r="X47" s="219">
        <f t="shared" si="38"/>
        <v>0</v>
      </c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272"/>
      <c r="AQ47" s="153">
        <f t="shared" ref="AQ47:AQ63" si="66">SUM(AR47:AT47)</f>
        <v>72</v>
      </c>
      <c r="AR47" s="120">
        <v>20</v>
      </c>
      <c r="AS47" s="121">
        <v>4</v>
      </c>
      <c r="AT47" s="154">
        <f t="shared" ref="AT47:AT63" si="67">SUM(AU47:AX47)</f>
        <v>48</v>
      </c>
      <c r="AU47" s="122">
        <v>32</v>
      </c>
      <c r="AV47" s="123">
        <v>16</v>
      </c>
      <c r="AW47" s="124"/>
      <c r="AX47" s="124"/>
      <c r="AY47" s="153">
        <f>SUM(AZ47:BB47)</f>
        <v>75</v>
      </c>
      <c r="AZ47" s="120">
        <v>21</v>
      </c>
      <c r="BA47" s="121">
        <v>4</v>
      </c>
      <c r="BB47" s="154">
        <f t="shared" ref="BB47:BB63" si="68">SUM(BC47:BF47)</f>
        <v>50</v>
      </c>
      <c r="BC47" s="122">
        <v>34</v>
      </c>
      <c r="BD47" s="123">
        <v>16</v>
      </c>
      <c r="BE47" s="124"/>
      <c r="BF47" s="124"/>
      <c r="BG47" s="153">
        <f t="shared" ref="BG47:BG63" si="69">SUM(BH47:BJ47)</f>
        <v>0</v>
      </c>
      <c r="BH47" s="120"/>
      <c r="BI47" s="121"/>
      <c r="BJ47" s="154">
        <f t="shared" ref="BJ47:BJ62" si="70">SUM(BK47:BN47)</f>
        <v>0</v>
      </c>
      <c r="BK47" s="122"/>
      <c r="BL47" s="123"/>
      <c r="BM47" s="124"/>
      <c r="BN47" s="124"/>
      <c r="BO47" s="153">
        <f t="shared" ref="BO47:BO63" si="71">SUM(BP47:BR47)</f>
        <v>0</v>
      </c>
      <c r="BP47" s="120"/>
      <c r="BQ47" s="121"/>
      <c r="BR47" s="154">
        <f t="shared" ref="BR47:BR63" si="72">SUM(BS47:BV47)</f>
        <v>0</v>
      </c>
      <c r="BS47" s="122"/>
      <c r="BT47" s="123"/>
      <c r="BU47" s="124"/>
      <c r="BV47" s="124"/>
      <c r="BW47" s="153">
        <f t="shared" ref="BW47:BW63" si="73">SUM(BX47:BZ47)</f>
        <v>0</v>
      </c>
      <c r="BX47" s="120"/>
      <c r="BY47" s="121"/>
      <c r="BZ47" s="154">
        <f t="shared" ref="BZ47:BZ63" si="74">SUM(CA47:CD47)</f>
        <v>0</v>
      </c>
      <c r="CA47" s="122"/>
      <c r="CB47" s="123"/>
      <c r="CC47" s="124"/>
      <c r="CD47" s="124"/>
      <c r="CE47" s="153">
        <f t="shared" ref="CE47:CE63" si="75">SUM(CF47:CH47)</f>
        <v>0</v>
      </c>
      <c r="CF47" s="120"/>
      <c r="CG47" s="121"/>
      <c r="CH47" s="154">
        <f t="shared" ref="CH47:CH63" si="76">SUM(CI47:CL47)</f>
        <v>0</v>
      </c>
      <c r="CI47" s="122"/>
      <c r="CJ47" s="123"/>
      <c r="CK47" s="124"/>
      <c r="CL47" s="125"/>
      <c r="CM47" s="245"/>
      <c r="CN47" s="115">
        <v>75</v>
      </c>
      <c r="CO47" s="47">
        <v>24</v>
      </c>
      <c r="CP47" s="47">
        <v>50</v>
      </c>
      <c r="CQ47" s="47">
        <v>16</v>
      </c>
    </row>
    <row r="48" spans="1:119" s="24" customFormat="1" ht="15">
      <c r="A48" s="21" t="s">
        <v>283</v>
      </c>
      <c r="B48" s="22" t="s">
        <v>284</v>
      </c>
      <c r="C48" s="119">
        <v>6</v>
      </c>
      <c r="D48" s="119">
        <v>5</v>
      </c>
      <c r="E48" s="119"/>
      <c r="F48" s="119"/>
      <c r="G48" s="263"/>
      <c r="H48" s="264">
        <f t="shared" si="58"/>
        <v>159</v>
      </c>
      <c r="I48" s="273">
        <f t="shared" si="59"/>
        <v>43</v>
      </c>
      <c r="J48" s="148">
        <f t="shared" si="60"/>
        <v>10</v>
      </c>
      <c r="K48" s="274">
        <f t="shared" si="61"/>
        <v>106</v>
      </c>
      <c r="L48" s="275">
        <f t="shared" si="62"/>
        <v>42</v>
      </c>
      <c r="M48" s="276">
        <f t="shared" si="63"/>
        <v>64</v>
      </c>
      <c r="N48" s="269">
        <f t="shared" si="64"/>
        <v>0</v>
      </c>
      <c r="O48" s="269">
        <f t="shared" si="65"/>
        <v>0</v>
      </c>
      <c r="P48" s="243"/>
      <c r="Q48" s="270"/>
      <c r="R48" s="271"/>
      <c r="S48" s="219">
        <f t="shared" si="33"/>
        <v>0</v>
      </c>
      <c r="T48" s="219">
        <f t="shared" si="34"/>
        <v>0</v>
      </c>
      <c r="U48" s="219">
        <f t="shared" si="35"/>
        <v>40</v>
      </c>
      <c r="V48" s="219">
        <f t="shared" si="36"/>
        <v>66</v>
      </c>
      <c r="W48" s="219">
        <f t="shared" si="37"/>
        <v>0</v>
      </c>
      <c r="X48" s="219">
        <f t="shared" si="38"/>
        <v>0</v>
      </c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272"/>
      <c r="AQ48" s="106">
        <f t="shared" si="66"/>
        <v>0</v>
      </c>
      <c r="AR48" s="120"/>
      <c r="AS48" s="121"/>
      <c r="AT48" s="109">
        <f t="shared" si="67"/>
        <v>0</v>
      </c>
      <c r="AU48" s="122"/>
      <c r="AV48" s="123"/>
      <c r="AW48" s="124"/>
      <c r="AX48" s="124"/>
      <c r="AY48" s="106">
        <f>SUM(AZ48:BB48)</f>
        <v>0</v>
      </c>
      <c r="AZ48" s="120"/>
      <c r="BA48" s="121"/>
      <c r="BB48" s="109">
        <f t="shared" si="68"/>
        <v>0</v>
      </c>
      <c r="BC48" s="122"/>
      <c r="BD48" s="123"/>
      <c r="BE48" s="124"/>
      <c r="BF48" s="124"/>
      <c r="BG48" s="106">
        <f t="shared" si="69"/>
        <v>60</v>
      </c>
      <c r="BH48" s="120">
        <v>16</v>
      </c>
      <c r="BI48" s="121">
        <v>4</v>
      </c>
      <c r="BJ48" s="109">
        <f t="shared" si="70"/>
        <v>40</v>
      </c>
      <c r="BK48" s="122">
        <v>20</v>
      </c>
      <c r="BL48" s="123">
        <v>20</v>
      </c>
      <c r="BM48" s="124"/>
      <c r="BN48" s="124"/>
      <c r="BO48" s="106">
        <f t="shared" si="71"/>
        <v>99</v>
      </c>
      <c r="BP48" s="120">
        <v>27</v>
      </c>
      <c r="BQ48" s="121">
        <v>6</v>
      </c>
      <c r="BR48" s="109">
        <f t="shared" si="72"/>
        <v>66</v>
      </c>
      <c r="BS48" s="122">
        <v>22</v>
      </c>
      <c r="BT48" s="123">
        <v>44</v>
      </c>
      <c r="BU48" s="124"/>
      <c r="BV48" s="124"/>
      <c r="BW48" s="106">
        <f t="shared" si="73"/>
        <v>0</v>
      </c>
      <c r="BX48" s="120"/>
      <c r="BY48" s="121"/>
      <c r="BZ48" s="109">
        <f t="shared" si="74"/>
        <v>0</v>
      </c>
      <c r="CA48" s="122"/>
      <c r="CB48" s="123"/>
      <c r="CC48" s="124"/>
      <c r="CD48" s="124"/>
      <c r="CE48" s="106">
        <f t="shared" si="75"/>
        <v>0</v>
      </c>
      <c r="CF48" s="120"/>
      <c r="CG48" s="121"/>
      <c r="CH48" s="109">
        <f t="shared" si="76"/>
        <v>0</v>
      </c>
      <c r="CI48" s="122"/>
      <c r="CJ48" s="123"/>
      <c r="CK48" s="124"/>
      <c r="CL48" s="125"/>
      <c r="CM48" s="223"/>
      <c r="CN48" s="115">
        <v>75</v>
      </c>
      <c r="CO48" s="47">
        <v>84</v>
      </c>
      <c r="CP48" s="47">
        <v>50</v>
      </c>
      <c r="CQ48" s="47">
        <v>56</v>
      </c>
    </row>
    <row r="49" spans="1:119" s="24" customFormat="1" ht="25.5">
      <c r="A49" s="21" t="s">
        <v>285</v>
      </c>
      <c r="B49" s="22" t="s">
        <v>286</v>
      </c>
      <c r="C49" s="119"/>
      <c r="D49" s="119"/>
      <c r="E49" s="119">
        <v>6</v>
      </c>
      <c r="F49" s="119"/>
      <c r="G49" s="263"/>
      <c r="H49" s="264">
        <f t="shared" si="58"/>
        <v>66</v>
      </c>
      <c r="I49" s="273">
        <f t="shared" si="59"/>
        <v>18</v>
      </c>
      <c r="J49" s="148">
        <f t="shared" si="60"/>
        <v>4</v>
      </c>
      <c r="K49" s="274">
        <f t="shared" si="61"/>
        <v>44</v>
      </c>
      <c r="L49" s="275">
        <f t="shared" si="62"/>
        <v>22</v>
      </c>
      <c r="M49" s="276">
        <f t="shared" si="63"/>
        <v>22</v>
      </c>
      <c r="N49" s="269">
        <f t="shared" si="64"/>
        <v>0</v>
      </c>
      <c r="O49" s="269">
        <f t="shared" si="65"/>
        <v>0</v>
      </c>
      <c r="P49" s="243"/>
      <c r="Q49" s="270"/>
      <c r="R49" s="271"/>
      <c r="S49" s="219">
        <f t="shared" si="33"/>
        <v>0</v>
      </c>
      <c r="T49" s="219">
        <f t="shared" si="34"/>
        <v>0</v>
      </c>
      <c r="U49" s="219">
        <f t="shared" si="35"/>
        <v>0</v>
      </c>
      <c r="V49" s="219">
        <f t="shared" si="36"/>
        <v>44</v>
      </c>
      <c r="W49" s="219">
        <f t="shared" si="37"/>
        <v>0</v>
      </c>
      <c r="X49" s="219">
        <f t="shared" si="38"/>
        <v>0</v>
      </c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272"/>
      <c r="AQ49" s="106">
        <f t="shared" si="66"/>
        <v>0</v>
      </c>
      <c r="AR49" s="120"/>
      <c r="AS49" s="121"/>
      <c r="AT49" s="109">
        <f t="shared" si="67"/>
        <v>0</v>
      </c>
      <c r="AU49" s="122"/>
      <c r="AV49" s="123"/>
      <c r="AW49" s="124"/>
      <c r="AX49" s="124"/>
      <c r="AY49" s="106"/>
      <c r="AZ49" s="120"/>
      <c r="BA49" s="121"/>
      <c r="BB49" s="109">
        <f t="shared" si="68"/>
        <v>0</v>
      </c>
      <c r="BC49" s="122"/>
      <c r="BD49" s="123"/>
      <c r="BE49" s="124"/>
      <c r="BF49" s="124"/>
      <c r="BG49" s="106">
        <f t="shared" si="69"/>
        <v>0</v>
      </c>
      <c r="BH49" s="120"/>
      <c r="BI49" s="121"/>
      <c r="BJ49" s="109">
        <f t="shared" si="70"/>
        <v>0</v>
      </c>
      <c r="BK49" s="122"/>
      <c r="BL49" s="123"/>
      <c r="BM49" s="124"/>
      <c r="BN49" s="124"/>
      <c r="BO49" s="106">
        <f t="shared" si="71"/>
        <v>66</v>
      </c>
      <c r="BP49" s="120">
        <v>18</v>
      </c>
      <c r="BQ49" s="121">
        <v>4</v>
      </c>
      <c r="BR49" s="109">
        <f t="shared" si="72"/>
        <v>44</v>
      </c>
      <c r="BS49" s="122">
        <v>22</v>
      </c>
      <c r="BT49" s="123">
        <v>22</v>
      </c>
      <c r="BU49" s="124"/>
      <c r="BV49" s="124"/>
      <c r="BW49" s="106">
        <f t="shared" si="73"/>
        <v>0</v>
      </c>
      <c r="BX49" s="120"/>
      <c r="BY49" s="121"/>
      <c r="BZ49" s="109">
        <f t="shared" si="74"/>
        <v>0</v>
      </c>
      <c r="CA49" s="122"/>
      <c r="CB49" s="123"/>
      <c r="CC49" s="124"/>
      <c r="CD49" s="124"/>
      <c r="CE49" s="106">
        <f t="shared" si="75"/>
        <v>0</v>
      </c>
      <c r="CF49" s="120"/>
      <c r="CG49" s="121"/>
      <c r="CH49" s="109">
        <f t="shared" si="76"/>
        <v>0</v>
      </c>
      <c r="CI49" s="122"/>
      <c r="CJ49" s="123"/>
      <c r="CK49" s="124"/>
      <c r="CL49" s="125"/>
      <c r="CM49" s="245"/>
      <c r="CN49" s="115">
        <v>66</v>
      </c>
      <c r="CO49" s="47"/>
      <c r="CP49" s="47">
        <v>44</v>
      </c>
      <c r="CQ49" s="47"/>
    </row>
    <row r="50" spans="1:119" s="24" customFormat="1" ht="15">
      <c r="A50" s="21" t="s">
        <v>287</v>
      </c>
      <c r="B50" s="22" t="s">
        <v>288</v>
      </c>
      <c r="C50" s="119"/>
      <c r="D50" s="119"/>
      <c r="E50" s="119">
        <v>8</v>
      </c>
      <c r="F50" s="119"/>
      <c r="G50" s="263">
        <v>7</v>
      </c>
      <c r="H50" s="264">
        <f t="shared" si="58"/>
        <v>117</v>
      </c>
      <c r="I50" s="273">
        <f t="shared" si="59"/>
        <v>29</v>
      </c>
      <c r="J50" s="148">
        <f t="shared" si="60"/>
        <v>10</v>
      </c>
      <c r="K50" s="274">
        <f t="shared" si="61"/>
        <v>78</v>
      </c>
      <c r="L50" s="275">
        <f t="shared" si="62"/>
        <v>40</v>
      </c>
      <c r="M50" s="276">
        <f t="shared" si="63"/>
        <v>38</v>
      </c>
      <c r="N50" s="269">
        <f t="shared" si="64"/>
        <v>0</v>
      </c>
      <c r="O50" s="269">
        <f t="shared" si="65"/>
        <v>0</v>
      </c>
      <c r="P50" s="243"/>
      <c r="Q50" s="270"/>
      <c r="R50" s="271"/>
      <c r="S50" s="219">
        <f t="shared" si="33"/>
        <v>0</v>
      </c>
      <c r="T50" s="219">
        <f t="shared" si="34"/>
        <v>0</v>
      </c>
      <c r="U50" s="219">
        <f t="shared" si="35"/>
        <v>0</v>
      </c>
      <c r="V50" s="219">
        <f t="shared" si="36"/>
        <v>0</v>
      </c>
      <c r="W50" s="219">
        <f t="shared" si="37"/>
        <v>52</v>
      </c>
      <c r="X50" s="219">
        <f t="shared" si="38"/>
        <v>26</v>
      </c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272"/>
      <c r="AQ50" s="106">
        <f t="shared" si="66"/>
        <v>0</v>
      </c>
      <c r="AR50" s="120"/>
      <c r="AS50" s="121"/>
      <c r="AT50" s="109">
        <f t="shared" si="67"/>
        <v>0</v>
      </c>
      <c r="AU50" s="122"/>
      <c r="AV50" s="123"/>
      <c r="AW50" s="124"/>
      <c r="AX50" s="124"/>
      <c r="AY50" s="106">
        <f t="shared" ref="AY50:AY63" si="77">SUM(AZ50:BB50)</f>
        <v>0</v>
      </c>
      <c r="AZ50" s="120"/>
      <c r="BA50" s="121"/>
      <c r="BB50" s="109">
        <f t="shared" si="68"/>
        <v>0</v>
      </c>
      <c r="BC50" s="122"/>
      <c r="BD50" s="123"/>
      <c r="BE50" s="124"/>
      <c r="BF50" s="124"/>
      <c r="BG50" s="106">
        <f t="shared" si="69"/>
        <v>0</v>
      </c>
      <c r="BH50" s="120"/>
      <c r="BI50" s="121"/>
      <c r="BJ50" s="109">
        <f t="shared" si="70"/>
        <v>0</v>
      </c>
      <c r="BK50" s="122"/>
      <c r="BL50" s="123"/>
      <c r="BM50" s="124"/>
      <c r="BN50" s="124"/>
      <c r="BO50" s="106">
        <f t="shared" si="71"/>
        <v>0</v>
      </c>
      <c r="BP50" s="120"/>
      <c r="BQ50" s="121"/>
      <c r="BR50" s="109">
        <f t="shared" si="72"/>
        <v>0</v>
      </c>
      <c r="BS50" s="122"/>
      <c r="BT50" s="123"/>
      <c r="BU50" s="124"/>
      <c r="BV50" s="124"/>
      <c r="BW50" s="106">
        <f t="shared" si="73"/>
        <v>78</v>
      </c>
      <c r="BX50" s="120">
        <v>20</v>
      </c>
      <c r="BY50" s="121">
        <v>6</v>
      </c>
      <c r="BZ50" s="109">
        <f t="shared" si="74"/>
        <v>52</v>
      </c>
      <c r="CA50" s="122">
        <v>26</v>
      </c>
      <c r="CB50" s="123">
        <v>26</v>
      </c>
      <c r="CC50" s="124"/>
      <c r="CD50" s="124"/>
      <c r="CE50" s="106">
        <f t="shared" si="75"/>
        <v>39</v>
      </c>
      <c r="CF50" s="120">
        <v>9</v>
      </c>
      <c r="CG50" s="121">
        <v>4</v>
      </c>
      <c r="CH50" s="109">
        <f t="shared" si="76"/>
        <v>26</v>
      </c>
      <c r="CI50" s="122">
        <v>14</v>
      </c>
      <c r="CJ50" s="123">
        <v>12</v>
      </c>
      <c r="CK50" s="124"/>
      <c r="CL50" s="125"/>
      <c r="CM50" s="245"/>
      <c r="CN50" s="115">
        <v>75</v>
      </c>
      <c r="CO50" s="47">
        <v>42</v>
      </c>
      <c r="CP50" s="47">
        <v>50</v>
      </c>
      <c r="CQ50" s="47">
        <v>28</v>
      </c>
    </row>
    <row r="51" spans="1:119" s="229" customFormat="1" ht="15">
      <c r="A51" s="21" t="s">
        <v>289</v>
      </c>
      <c r="B51" s="22" t="s">
        <v>290</v>
      </c>
      <c r="C51" s="119">
        <v>4</v>
      </c>
      <c r="D51" s="119">
        <v>3</v>
      </c>
      <c r="E51" s="119"/>
      <c r="F51" s="119"/>
      <c r="G51" s="119"/>
      <c r="H51" s="264">
        <f t="shared" si="58"/>
        <v>150</v>
      </c>
      <c r="I51" s="273">
        <f t="shared" si="59"/>
        <v>44</v>
      </c>
      <c r="J51" s="148">
        <f t="shared" si="60"/>
        <v>6</v>
      </c>
      <c r="K51" s="274">
        <f t="shared" si="61"/>
        <v>100</v>
      </c>
      <c r="L51" s="275">
        <f t="shared" si="62"/>
        <v>66</v>
      </c>
      <c r="M51" s="276">
        <f t="shared" si="63"/>
        <v>34</v>
      </c>
      <c r="N51" s="269">
        <f t="shared" si="64"/>
        <v>0</v>
      </c>
      <c r="O51" s="269">
        <f t="shared" si="65"/>
        <v>0</v>
      </c>
      <c r="P51" s="243"/>
      <c r="Q51" s="277"/>
      <c r="R51" s="278"/>
      <c r="S51" s="219">
        <f t="shared" si="33"/>
        <v>48</v>
      </c>
      <c r="T51" s="219">
        <f t="shared" si="34"/>
        <v>52</v>
      </c>
      <c r="U51" s="219">
        <f t="shared" si="35"/>
        <v>0</v>
      </c>
      <c r="V51" s="219">
        <f t="shared" si="36"/>
        <v>0</v>
      </c>
      <c r="W51" s="219">
        <f t="shared" si="37"/>
        <v>0</v>
      </c>
      <c r="X51" s="219">
        <f t="shared" si="38"/>
        <v>0</v>
      </c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272"/>
      <c r="AQ51" s="106">
        <f t="shared" si="66"/>
        <v>72</v>
      </c>
      <c r="AR51" s="120">
        <v>21</v>
      </c>
      <c r="AS51" s="121">
        <v>3</v>
      </c>
      <c r="AT51" s="109">
        <f t="shared" si="67"/>
        <v>48</v>
      </c>
      <c r="AU51" s="122">
        <v>32</v>
      </c>
      <c r="AV51" s="123">
        <v>16</v>
      </c>
      <c r="AW51" s="124"/>
      <c r="AX51" s="124"/>
      <c r="AY51" s="106">
        <f t="shared" si="77"/>
        <v>78</v>
      </c>
      <c r="AZ51" s="120">
        <v>23</v>
      </c>
      <c r="BA51" s="121">
        <v>3</v>
      </c>
      <c r="BB51" s="109">
        <f t="shared" si="68"/>
        <v>52</v>
      </c>
      <c r="BC51" s="122">
        <v>34</v>
      </c>
      <c r="BD51" s="123">
        <v>18</v>
      </c>
      <c r="BE51" s="124"/>
      <c r="BF51" s="124"/>
      <c r="BG51" s="106">
        <f t="shared" si="69"/>
        <v>0</v>
      </c>
      <c r="BH51" s="120"/>
      <c r="BI51" s="121"/>
      <c r="BJ51" s="109">
        <f t="shared" si="70"/>
        <v>0</v>
      </c>
      <c r="BK51" s="122"/>
      <c r="BL51" s="123"/>
      <c r="BM51" s="124"/>
      <c r="BN51" s="124"/>
      <c r="BO51" s="106">
        <f t="shared" si="71"/>
        <v>0</v>
      </c>
      <c r="BP51" s="120"/>
      <c r="BQ51" s="121"/>
      <c r="BR51" s="109">
        <f t="shared" si="72"/>
        <v>0</v>
      </c>
      <c r="BS51" s="122"/>
      <c r="BT51" s="123"/>
      <c r="BU51" s="124"/>
      <c r="BV51" s="124"/>
      <c r="BW51" s="106">
        <f t="shared" si="73"/>
        <v>0</v>
      </c>
      <c r="BX51" s="120"/>
      <c r="BY51" s="121"/>
      <c r="BZ51" s="109">
        <f t="shared" si="74"/>
        <v>0</v>
      </c>
      <c r="CA51" s="122"/>
      <c r="CB51" s="123"/>
      <c r="CC51" s="124"/>
      <c r="CD51" s="124"/>
      <c r="CE51" s="106">
        <f t="shared" si="75"/>
        <v>0</v>
      </c>
      <c r="CF51" s="120"/>
      <c r="CG51" s="121"/>
      <c r="CH51" s="109">
        <f t="shared" si="76"/>
        <v>0</v>
      </c>
      <c r="CI51" s="122"/>
      <c r="CJ51" s="123"/>
      <c r="CK51" s="124"/>
      <c r="CL51" s="125"/>
      <c r="CM51" s="245"/>
      <c r="CN51" s="115">
        <v>75</v>
      </c>
      <c r="CO51" s="47">
        <v>75</v>
      </c>
      <c r="CP51" s="47">
        <v>50</v>
      </c>
      <c r="CQ51" s="47">
        <v>50</v>
      </c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</row>
    <row r="52" spans="1:119" s="24" customFormat="1" ht="15">
      <c r="A52" s="21" t="s">
        <v>291</v>
      </c>
      <c r="B52" s="22" t="s">
        <v>292</v>
      </c>
      <c r="C52" s="119">
        <v>4</v>
      </c>
      <c r="D52" s="119">
        <v>3</v>
      </c>
      <c r="E52" s="119"/>
      <c r="F52" s="119"/>
      <c r="G52" s="119"/>
      <c r="H52" s="264">
        <f t="shared" si="58"/>
        <v>123</v>
      </c>
      <c r="I52" s="273">
        <f t="shared" si="59"/>
        <v>35</v>
      </c>
      <c r="J52" s="148">
        <f t="shared" si="60"/>
        <v>6</v>
      </c>
      <c r="K52" s="274">
        <f t="shared" si="61"/>
        <v>82</v>
      </c>
      <c r="L52" s="275">
        <f t="shared" si="62"/>
        <v>50</v>
      </c>
      <c r="M52" s="276">
        <f t="shared" si="63"/>
        <v>32</v>
      </c>
      <c r="N52" s="269">
        <f t="shared" si="64"/>
        <v>0</v>
      </c>
      <c r="O52" s="269">
        <f t="shared" si="65"/>
        <v>0</v>
      </c>
      <c r="P52" s="243"/>
      <c r="Q52" s="270"/>
      <c r="R52" s="271"/>
      <c r="S52" s="219">
        <f t="shared" si="33"/>
        <v>48</v>
      </c>
      <c r="T52" s="219">
        <f t="shared" si="34"/>
        <v>34</v>
      </c>
      <c r="U52" s="219">
        <f t="shared" si="35"/>
        <v>0</v>
      </c>
      <c r="V52" s="219">
        <f t="shared" si="36"/>
        <v>0</v>
      </c>
      <c r="W52" s="219">
        <f t="shared" si="37"/>
        <v>0</v>
      </c>
      <c r="X52" s="219">
        <f t="shared" si="38"/>
        <v>0</v>
      </c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272"/>
      <c r="AQ52" s="106">
        <f t="shared" si="66"/>
        <v>72</v>
      </c>
      <c r="AR52" s="120">
        <v>21</v>
      </c>
      <c r="AS52" s="121">
        <v>3</v>
      </c>
      <c r="AT52" s="109">
        <f t="shared" si="67"/>
        <v>48</v>
      </c>
      <c r="AU52" s="122">
        <v>32</v>
      </c>
      <c r="AV52" s="123">
        <v>16</v>
      </c>
      <c r="AW52" s="124"/>
      <c r="AX52" s="124"/>
      <c r="AY52" s="106">
        <f t="shared" si="77"/>
        <v>51</v>
      </c>
      <c r="AZ52" s="120">
        <v>14</v>
      </c>
      <c r="BA52" s="121">
        <v>3</v>
      </c>
      <c r="BB52" s="109">
        <f t="shared" si="68"/>
        <v>34</v>
      </c>
      <c r="BC52" s="122">
        <v>18</v>
      </c>
      <c r="BD52" s="123">
        <v>16</v>
      </c>
      <c r="BE52" s="124"/>
      <c r="BF52" s="124"/>
      <c r="BG52" s="106">
        <f t="shared" si="69"/>
        <v>0</v>
      </c>
      <c r="BH52" s="120"/>
      <c r="BI52" s="121"/>
      <c r="BJ52" s="109">
        <f t="shared" si="70"/>
        <v>0</v>
      </c>
      <c r="BK52" s="122"/>
      <c r="BL52" s="123"/>
      <c r="BM52" s="124"/>
      <c r="BN52" s="124"/>
      <c r="BO52" s="106">
        <f t="shared" si="71"/>
        <v>0</v>
      </c>
      <c r="BP52" s="120"/>
      <c r="BQ52" s="121"/>
      <c r="BR52" s="109">
        <f t="shared" si="72"/>
        <v>0</v>
      </c>
      <c r="BS52" s="122"/>
      <c r="BT52" s="123"/>
      <c r="BU52" s="124"/>
      <c r="BV52" s="124"/>
      <c r="BW52" s="106">
        <f t="shared" si="73"/>
        <v>0</v>
      </c>
      <c r="BX52" s="120"/>
      <c r="BY52" s="121"/>
      <c r="BZ52" s="109">
        <f t="shared" si="74"/>
        <v>0</v>
      </c>
      <c r="CA52" s="122"/>
      <c r="CB52" s="123"/>
      <c r="CC52" s="124"/>
      <c r="CD52" s="124"/>
      <c r="CE52" s="106">
        <f t="shared" si="75"/>
        <v>0</v>
      </c>
      <c r="CF52" s="120"/>
      <c r="CG52" s="121"/>
      <c r="CH52" s="109">
        <f t="shared" si="76"/>
        <v>0</v>
      </c>
      <c r="CI52" s="122"/>
      <c r="CJ52" s="123"/>
      <c r="CK52" s="124"/>
      <c r="CL52" s="125"/>
      <c r="CM52" s="245"/>
      <c r="CN52" s="115">
        <v>75</v>
      </c>
      <c r="CO52" s="47">
        <v>48</v>
      </c>
      <c r="CP52" s="47">
        <v>50</v>
      </c>
      <c r="CQ52" s="47">
        <v>32</v>
      </c>
    </row>
    <row r="53" spans="1:119" s="24" customFormat="1" ht="25.5">
      <c r="A53" s="21" t="s">
        <v>293</v>
      </c>
      <c r="B53" s="22" t="s">
        <v>294</v>
      </c>
      <c r="C53" s="119"/>
      <c r="D53" s="119"/>
      <c r="E53" s="119">
        <v>6</v>
      </c>
      <c r="F53" s="119"/>
      <c r="G53" s="263"/>
      <c r="H53" s="264">
        <f t="shared" si="58"/>
        <v>99</v>
      </c>
      <c r="I53" s="273">
        <f t="shared" si="59"/>
        <v>27</v>
      </c>
      <c r="J53" s="148">
        <f t="shared" si="60"/>
        <v>6</v>
      </c>
      <c r="K53" s="274">
        <f t="shared" si="61"/>
        <v>66</v>
      </c>
      <c r="L53" s="275">
        <f t="shared" si="62"/>
        <v>44</v>
      </c>
      <c r="M53" s="276">
        <f t="shared" si="63"/>
        <v>22</v>
      </c>
      <c r="N53" s="269">
        <f t="shared" si="64"/>
        <v>0</v>
      </c>
      <c r="O53" s="269">
        <f t="shared" si="65"/>
        <v>0</v>
      </c>
      <c r="P53" s="243"/>
      <c r="Q53" s="277"/>
      <c r="R53" s="278"/>
      <c r="S53" s="219">
        <f t="shared" si="33"/>
        <v>0</v>
      </c>
      <c r="T53" s="219">
        <f t="shared" si="34"/>
        <v>0</v>
      </c>
      <c r="U53" s="219">
        <f t="shared" si="35"/>
        <v>0</v>
      </c>
      <c r="V53" s="219">
        <f t="shared" si="36"/>
        <v>66</v>
      </c>
      <c r="W53" s="219">
        <f t="shared" si="37"/>
        <v>0</v>
      </c>
      <c r="X53" s="219">
        <f t="shared" si="38"/>
        <v>0</v>
      </c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272"/>
      <c r="AQ53" s="106">
        <f t="shared" si="66"/>
        <v>0</v>
      </c>
      <c r="AR53" s="120"/>
      <c r="AS53" s="121"/>
      <c r="AT53" s="109">
        <f t="shared" si="67"/>
        <v>0</v>
      </c>
      <c r="AU53" s="122"/>
      <c r="AV53" s="123"/>
      <c r="AW53" s="124"/>
      <c r="AX53" s="124"/>
      <c r="AY53" s="106">
        <f t="shared" si="77"/>
        <v>0</v>
      </c>
      <c r="AZ53" s="120"/>
      <c r="BA53" s="121"/>
      <c r="BB53" s="109">
        <f t="shared" si="68"/>
        <v>0</v>
      </c>
      <c r="BC53" s="122"/>
      <c r="BD53" s="123"/>
      <c r="BE53" s="124"/>
      <c r="BF53" s="124"/>
      <c r="BG53" s="106">
        <f t="shared" si="69"/>
        <v>0</v>
      </c>
      <c r="BH53" s="120"/>
      <c r="BI53" s="121"/>
      <c r="BJ53" s="109">
        <f t="shared" si="70"/>
        <v>0</v>
      </c>
      <c r="BK53" s="122"/>
      <c r="BL53" s="123"/>
      <c r="BM53" s="124"/>
      <c r="BN53" s="124"/>
      <c r="BO53" s="106">
        <f t="shared" si="71"/>
        <v>99</v>
      </c>
      <c r="BP53" s="120">
        <v>27</v>
      </c>
      <c r="BQ53" s="121">
        <v>6</v>
      </c>
      <c r="BR53" s="109">
        <f t="shared" si="72"/>
        <v>66</v>
      </c>
      <c r="BS53" s="122">
        <v>44</v>
      </c>
      <c r="BT53" s="123">
        <v>22</v>
      </c>
      <c r="BU53" s="124"/>
      <c r="BV53" s="124"/>
      <c r="BW53" s="106">
        <f t="shared" si="73"/>
        <v>0</v>
      </c>
      <c r="BX53" s="120"/>
      <c r="BY53" s="121"/>
      <c r="BZ53" s="109">
        <f t="shared" si="74"/>
        <v>0</v>
      </c>
      <c r="CA53" s="122"/>
      <c r="CB53" s="123"/>
      <c r="CC53" s="124"/>
      <c r="CD53" s="124"/>
      <c r="CE53" s="106">
        <f t="shared" si="75"/>
        <v>0</v>
      </c>
      <c r="CF53" s="120"/>
      <c r="CG53" s="121"/>
      <c r="CH53" s="109">
        <f t="shared" si="76"/>
        <v>0</v>
      </c>
      <c r="CI53" s="122"/>
      <c r="CJ53" s="123"/>
      <c r="CK53" s="124"/>
      <c r="CL53" s="125"/>
      <c r="CM53" s="245"/>
      <c r="CN53" s="115">
        <v>99</v>
      </c>
      <c r="CO53" s="47"/>
      <c r="CP53" s="47">
        <v>66</v>
      </c>
      <c r="CQ53" s="47"/>
    </row>
    <row r="54" spans="1:119" s="229" customFormat="1" ht="25.5">
      <c r="A54" s="21" t="s">
        <v>295</v>
      </c>
      <c r="B54" s="22" t="s">
        <v>296</v>
      </c>
      <c r="C54" s="119">
        <v>6</v>
      </c>
      <c r="D54" s="119"/>
      <c r="E54" s="119">
        <v>4</v>
      </c>
      <c r="F54" s="119"/>
      <c r="G54" s="263">
        <v>3.5</v>
      </c>
      <c r="H54" s="264">
        <f t="shared" si="58"/>
        <v>246</v>
      </c>
      <c r="I54" s="273">
        <f t="shared" si="59"/>
        <v>74</v>
      </c>
      <c r="J54" s="148">
        <f t="shared" si="60"/>
        <v>8</v>
      </c>
      <c r="K54" s="274">
        <f t="shared" si="61"/>
        <v>164</v>
      </c>
      <c r="L54" s="275">
        <f t="shared" si="62"/>
        <v>98</v>
      </c>
      <c r="M54" s="276">
        <f t="shared" si="63"/>
        <v>66</v>
      </c>
      <c r="N54" s="269">
        <f t="shared" si="64"/>
        <v>0</v>
      </c>
      <c r="O54" s="269">
        <f t="shared" si="65"/>
        <v>0</v>
      </c>
      <c r="P54" s="243"/>
      <c r="Q54" s="219"/>
      <c r="R54" s="228"/>
      <c r="S54" s="219">
        <f t="shared" si="33"/>
        <v>48</v>
      </c>
      <c r="T54" s="219">
        <f t="shared" si="34"/>
        <v>52</v>
      </c>
      <c r="U54" s="219">
        <f t="shared" si="35"/>
        <v>20</v>
      </c>
      <c r="V54" s="219">
        <f t="shared" si="36"/>
        <v>44</v>
      </c>
      <c r="W54" s="219">
        <f t="shared" si="37"/>
        <v>0</v>
      </c>
      <c r="X54" s="219">
        <f t="shared" si="38"/>
        <v>0</v>
      </c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272"/>
      <c r="AQ54" s="106">
        <f t="shared" si="66"/>
        <v>72</v>
      </c>
      <c r="AR54" s="120">
        <v>22</v>
      </c>
      <c r="AS54" s="121">
        <v>2</v>
      </c>
      <c r="AT54" s="109">
        <f t="shared" si="67"/>
        <v>48</v>
      </c>
      <c r="AU54" s="122">
        <v>32</v>
      </c>
      <c r="AV54" s="123">
        <v>16</v>
      </c>
      <c r="AW54" s="124"/>
      <c r="AX54" s="124"/>
      <c r="AY54" s="106">
        <f t="shared" si="77"/>
        <v>78</v>
      </c>
      <c r="AZ54" s="120">
        <v>24</v>
      </c>
      <c r="BA54" s="121">
        <v>2</v>
      </c>
      <c r="BB54" s="109">
        <f t="shared" si="68"/>
        <v>52</v>
      </c>
      <c r="BC54" s="122">
        <v>34</v>
      </c>
      <c r="BD54" s="123">
        <v>18</v>
      </c>
      <c r="BE54" s="124"/>
      <c r="BF54" s="124"/>
      <c r="BG54" s="106">
        <f t="shared" si="69"/>
        <v>30</v>
      </c>
      <c r="BH54" s="120">
        <v>8</v>
      </c>
      <c r="BI54" s="121">
        <v>2</v>
      </c>
      <c r="BJ54" s="109">
        <f t="shared" si="70"/>
        <v>20</v>
      </c>
      <c r="BK54" s="122">
        <v>10</v>
      </c>
      <c r="BL54" s="123">
        <v>10</v>
      </c>
      <c r="BM54" s="124"/>
      <c r="BN54" s="124"/>
      <c r="BO54" s="106">
        <f t="shared" si="71"/>
        <v>66</v>
      </c>
      <c r="BP54" s="120">
        <v>20</v>
      </c>
      <c r="BQ54" s="121">
        <v>2</v>
      </c>
      <c r="BR54" s="109">
        <f t="shared" si="72"/>
        <v>44</v>
      </c>
      <c r="BS54" s="122">
        <v>22</v>
      </c>
      <c r="BT54" s="123">
        <v>22</v>
      </c>
      <c r="BU54" s="124"/>
      <c r="BV54" s="124"/>
      <c r="BW54" s="106">
        <f t="shared" si="73"/>
        <v>0</v>
      </c>
      <c r="BX54" s="120"/>
      <c r="BY54" s="121"/>
      <c r="BZ54" s="109">
        <f t="shared" si="74"/>
        <v>0</v>
      </c>
      <c r="CA54" s="122"/>
      <c r="CB54" s="123"/>
      <c r="CC54" s="124"/>
      <c r="CD54" s="124"/>
      <c r="CE54" s="106">
        <f t="shared" si="75"/>
        <v>0</v>
      </c>
      <c r="CF54" s="120"/>
      <c r="CG54" s="121"/>
      <c r="CH54" s="109">
        <f t="shared" si="76"/>
        <v>0</v>
      </c>
      <c r="CI54" s="122"/>
      <c r="CJ54" s="123"/>
      <c r="CK54" s="124"/>
      <c r="CL54" s="125"/>
      <c r="CM54" s="114"/>
      <c r="CN54" s="115">
        <v>138</v>
      </c>
      <c r="CO54" s="47">
        <v>108</v>
      </c>
      <c r="CP54" s="47">
        <v>92</v>
      </c>
      <c r="CQ54" s="47">
        <v>72</v>
      </c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</row>
    <row r="55" spans="1:119" s="229" customFormat="1" ht="25.5">
      <c r="A55" s="21" t="s">
        <v>297</v>
      </c>
      <c r="B55" s="22" t="s">
        <v>298</v>
      </c>
      <c r="C55" s="119">
        <v>6</v>
      </c>
      <c r="D55" s="119"/>
      <c r="E55" s="119"/>
      <c r="F55" s="119"/>
      <c r="G55" s="263">
        <v>5</v>
      </c>
      <c r="H55" s="264">
        <f t="shared" si="58"/>
        <v>111</v>
      </c>
      <c r="I55" s="273">
        <f t="shared" si="59"/>
        <v>33</v>
      </c>
      <c r="J55" s="148">
        <f t="shared" si="60"/>
        <v>4</v>
      </c>
      <c r="K55" s="274">
        <f t="shared" si="61"/>
        <v>74</v>
      </c>
      <c r="L55" s="275">
        <f t="shared" si="62"/>
        <v>42</v>
      </c>
      <c r="M55" s="276">
        <f t="shared" si="63"/>
        <v>32</v>
      </c>
      <c r="N55" s="269">
        <f t="shared" si="64"/>
        <v>0</v>
      </c>
      <c r="O55" s="269">
        <f t="shared" si="65"/>
        <v>0</v>
      </c>
      <c r="P55" s="243"/>
      <c r="Q55" s="219"/>
      <c r="R55" s="228"/>
      <c r="S55" s="219">
        <f t="shared" si="33"/>
        <v>0</v>
      </c>
      <c r="T55" s="219">
        <f t="shared" si="34"/>
        <v>0</v>
      </c>
      <c r="U55" s="219">
        <f t="shared" si="35"/>
        <v>30</v>
      </c>
      <c r="V55" s="219">
        <f t="shared" si="36"/>
        <v>44</v>
      </c>
      <c r="W55" s="219">
        <f t="shared" si="37"/>
        <v>0</v>
      </c>
      <c r="X55" s="219">
        <f t="shared" si="38"/>
        <v>0</v>
      </c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272"/>
      <c r="AQ55" s="106">
        <f t="shared" si="66"/>
        <v>0</v>
      </c>
      <c r="AR55" s="120"/>
      <c r="AS55" s="121"/>
      <c r="AT55" s="109">
        <f t="shared" si="67"/>
        <v>0</v>
      </c>
      <c r="AU55" s="122"/>
      <c r="AV55" s="123"/>
      <c r="AW55" s="124"/>
      <c r="AX55" s="124"/>
      <c r="AY55" s="106">
        <f t="shared" si="77"/>
        <v>0</v>
      </c>
      <c r="AZ55" s="120"/>
      <c r="BA55" s="121"/>
      <c r="BB55" s="109">
        <f t="shared" si="68"/>
        <v>0</v>
      </c>
      <c r="BC55" s="122"/>
      <c r="BD55" s="123"/>
      <c r="BE55" s="124"/>
      <c r="BF55" s="124"/>
      <c r="BG55" s="106">
        <f t="shared" si="69"/>
        <v>45</v>
      </c>
      <c r="BH55" s="120">
        <v>13</v>
      </c>
      <c r="BI55" s="121">
        <v>2</v>
      </c>
      <c r="BJ55" s="109">
        <f t="shared" si="70"/>
        <v>30</v>
      </c>
      <c r="BK55" s="122">
        <v>20</v>
      </c>
      <c r="BL55" s="123">
        <v>10</v>
      </c>
      <c r="BM55" s="124"/>
      <c r="BN55" s="124"/>
      <c r="BO55" s="106">
        <f t="shared" si="71"/>
        <v>66</v>
      </c>
      <c r="BP55" s="120">
        <v>20</v>
      </c>
      <c r="BQ55" s="121">
        <v>2</v>
      </c>
      <c r="BR55" s="109">
        <f t="shared" si="72"/>
        <v>44</v>
      </c>
      <c r="BS55" s="122">
        <v>22</v>
      </c>
      <c r="BT55" s="123">
        <v>22</v>
      </c>
      <c r="BU55" s="124"/>
      <c r="BV55" s="124"/>
      <c r="BW55" s="106">
        <f t="shared" si="73"/>
        <v>0</v>
      </c>
      <c r="BX55" s="120"/>
      <c r="BY55" s="121"/>
      <c r="BZ55" s="109">
        <f t="shared" si="74"/>
        <v>0</v>
      </c>
      <c r="CA55" s="122"/>
      <c r="CB55" s="123"/>
      <c r="CC55" s="124"/>
      <c r="CD55" s="124"/>
      <c r="CE55" s="106">
        <f t="shared" si="75"/>
        <v>0</v>
      </c>
      <c r="CF55" s="120"/>
      <c r="CG55" s="121"/>
      <c r="CH55" s="109">
        <f t="shared" si="76"/>
        <v>0</v>
      </c>
      <c r="CI55" s="122"/>
      <c r="CJ55" s="123"/>
      <c r="CK55" s="124"/>
      <c r="CL55" s="125"/>
      <c r="CM55" s="114"/>
      <c r="CN55" s="115">
        <v>75</v>
      </c>
      <c r="CO55" s="47">
        <v>36</v>
      </c>
      <c r="CP55" s="47">
        <v>50</v>
      </c>
      <c r="CQ55" s="47">
        <v>24</v>
      </c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</row>
    <row r="56" spans="1:119" s="229" customFormat="1" ht="25.5">
      <c r="A56" s="21" t="s">
        <v>299</v>
      </c>
      <c r="B56" s="22" t="s">
        <v>300</v>
      </c>
      <c r="C56" s="119"/>
      <c r="D56" s="119"/>
      <c r="E56" s="119">
        <v>7</v>
      </c>
      <c r="F56" s="119"/>
      <c r="G56" s="263"/>
      <c r="H56" s="264">
        <f t="shared" si="58"/>
        <v>78</v>
      </c>
      <c r="I56" s="273">
        <f t="shared" si="59"/>
        <v>20</v>
      </c>
      <c r="J56" s="148">
        <f t="shared" si="60"/>
        <v>6</v>
      </c>
      <c r="K56" s="274">
        <f t="shared" si="61"/>
        <v>52</v>
      </c>
      <c r="L56" s="275">
        <f t="shared" si="62"/>
        <v>26</v>
      </c>
      <c r="M56" s="276">
        <f t="shared" si="63"/>
        <v>26</v>
      </c>
      <c r="N56" s="269">
        <f t="shared" si="64"/>
        <v>0</v>
      </c>
      <c r="O56" s="269">
        <f t="shared" si="65"/>
        <v>0</v>
      </c>
      <c r="P56" s="243"/>
      <c r="Q56" s="219"/>
      <c r="R56" s="228"/>
      <c r="S56" s="219">
        <f t="shared" si="33"/>
        <v>0</v>
      </c>
      <c r="T56" s="219">
        <f t="shared" si="34"/>
        <v>0</v>
      </c>
      <c r="U56" s="219">
        <f t="shared" si="35"/>
        <v>0</v>
      </c>
      <c r="V56" s="219">
        <f t="shared" si="36"/>
        <v>0</v>
      </c>
      <c r="W56" s="219">
        <f t="shared" si="37"/>
        <v>52</v>
      </c>
      <c r="X56" s="219">
        <f t="shared" si="38"/>
        <v>0</v>
      </c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272"/>
      <c r="AQ56" s="106">
        <f t="shared" si="66"/>
        <v>0</v>
      </c>
      <c r="AR56" s="120"/>
      <c r="AS56" s="121"/>
      <c r="AT56" s="109">
        <f t="shared" si="67"/>
        <v>0</v>
      </c>
      <c r="AU56" s="122"/>
      <c r="AV56" s="123"/>
      <c r="AW56" s="124"/>
      <c r="AX56" s="124"/>
      <c r="AY56" s="106">
        <f t="shared" si="77"/>
        <v>0</v>
      </c>
      <c r="AZ56" s="120"/>
      <c r="BA56" s="121"/>
      <c r="BB56" s="109">
        <f t="shared" si="68"/>
        <v>0</v>
      </c>
      <c r="BC56" s="122"/>
      <c r="BD56" s="123"/>
      <c r="BE56" s="124"/>
      <c r="BF56" s="124"/>
      <c r="BG56" s="106">
        <f t="shared" si="69"/>
        <v>0</v>
      </c>
      <c r="BH56" s="120"/>
      <c r="BI56" s="121"/>
      <c r="BJ56" s="109">
        <f t="shared" si="70"/>
        <v>0</v>
      </c>
      <c r="BK56" s="122"/>
      <c r="BL56" s="123"/>
      <c r="BM56" s="124"/>
      <c r="BN56" s="124"/>
      <c r="BO56" s="106">
        <f t="shared" si="71"/>
        <v>0</v>
      </c>
      <c r="BP56" s="120"/>
      <c r="BQ56" s="121"/>
      <c r="BR56" s="109">
        <f t="shared" si="72"/>
        <v>0</v>
      </c>
      <c r="BS56" s="122"/>
      <c r="BT56" s="123"/>
      <c r="BU56" s="124"/>
      <c r="BV56" s="124"/>
      <c r="BW56" s="106">
        <f t="shared" si="73"/>
        <v>78</v>
      </c>
      <c r="BX56" s="120">
        <v>20</v>
      </c>
      <c r="BY56" s="121">
        <v>6</v>
      </c>
      <c r="BZ56" s="109">
        <f t="shared" si="74"/>
        <v>52</v>
      </c>
      <c r="CA56" s="122">
        <v>26</v>
      </c>
      <c r="CB56" s="123">
        <v>26</v>
      </c>
      <c r="CC56" s="124"/>
      <c r="CD56" s="124"/>
      <c r="CE56" s="106">
        <f t="shared" si="75"/>
        <v>0</v>
      </c>
      <c r="CF56" s="120"/>
      <c r="CG56" s="121"/>
      <c r="CH56" s="109">
        <f t="shared" si="76"/>
        <v>0</v>
      </c>
      <c r="CI56" s="122"/>
      <c r="CJ56" s="123"/>
      <c r="CK56" s="124"/>
      <c r="CL56" s="125"/>
      <c r="CM56" s="114"/>
      <c r="CN56" s="115">
        <v>78</v>
      </c>
      <c r="CO56" s="47"/>
      <c r="CP56" s="47">
        <v>52</v>
      </c>
      <c r="CQ56" s="47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</row>
    <row r="57" spans="1:119" s="24" customFormat="1" ht="25.5">
      <c r="A57" s="21" t="s">
        <v>301</v>
      </c>
      <c r="B57" s="22" t="s">
        <v>302</v>
      </c>
      <c r="C57" s="119"/>
      <c r="D57" s="119"/>
      <c r="E57" s="119">
        <v>8</v>
      </c>
      <c r="F57" s="119"/>
      <c r="G57" s="263">
        <v>7</v>
      </c>
      <c r="H57" s="264">
        <f t="shared" si="58"/>
        <v>117</v>
      </c>
      <c r="I57" s="273">
        <f t="shared" si="59"/>
        <v>33</v>
      </c>
      <c r="J57" s="148">
        <f t="shared" si="60"/>
        <v>6</v>
      </c>
      <c r="K57" s="274">
        <f t="shared" si="61"/>
        <v>78</v>
      </c>
      <c r="L57" s="275">
        <f t="shared" si="62"/>
        <v>26</v>
      </c>
      <c r="M57" s="276">
        <f t="shared" si="63"/>
        <v>52</v>
      </c>
      <c r="N57" s="269">
        <f t="shared" si="64"/>
        <v>0</v>
      </c>
      <c r="O57" s="269">
        <f t="shared" si="65"/>
        <v>0</v>
      </c>
      <c r="P57" s="243"/>
      <c r="Q57" s="279"/>
      <c r="R57" s="220"/>
      <c r="S57" s="219">
        <f t="shared" si="33"/>
        <v>0</v>
      </c>
      <c r="T57" s="219">
        <f t="shared" si="34"/>
        <v>0</v>
      </c>
      <c r="U57" s="219">
        <f t="shared" si="35"/>
        <v>0</v>
      </c>
      <c r="V57" s="219">
        <f t="shared" si="36"/>
        <v>0</v>
      </c>
      <c r="W57" s="219">
        <f t="shared" si="37"/>
        <v>38</v>
      </c>
      <c r="X57" s="219">
        <f t="shared" si="38"/>
        <v>40</v>
      </c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272"/>
      <c r="AQ57" s="106">
        <f t="shared" si="66"/>
        <v>0</v>
      </c>
      <c r="AR57" s="120"/>
      <c r="AS57" s="121"/>
      <c r="AT57" s="109">
        <f t="shared" si="67"/>
        <v>0</v>
      </c>
      <c r="AU57" s="122"/>
      <c r="AV57" s="123"/>
      <c r="AW57" s="124"/>
      <c r="AX57" s="124"/>
      <c r="AY57" s="106">
        <f t="shared" si="77"/>
        <v>0</v>
      </c>
      <c r="AZ57" s="120"/>
      <c r="BA57" s="121"/>
      <c r="BB57" s="109">
        <f t="shared" si="68"/>
        <v>0</v>
      </c>
      <c r="BC57" s="122"/>
      <c r="BD57" s="123"/>
      <c r="BE57" s="124"/>
      <c r="BF57" s="124"/>
      <c r="BG57" s="106">
        <f t="shared" si="69"/>
        <v>0</v>
      </c>
      <c r="BH57" s="120"/>
      <c r="BI57" s="121"/>
      <c r="BJ57" s="109">
        <f t="shared" si="70"/>
        <v>0</v>
      </c>
      <c r="BK57" s="122"/>
      <c r="BL57" s="123"/>
      <c r="BM57" s="124"/>
      <c r="BN57" s="124"/>
      <c r="BO57" s="106">
        <f t="shared" si="71"/>
        <v>0</v>
      </c>
      <c r="BP57" s="120"/>
      <c r="BQ57" s="121"/>
      <c r="BR57" s="109">
        <f t="shared" si="72"/>
        <v>0</v>
      </c>
      <c r="BS57" s="122"/>
      <c r="BT57" s="123"/>
      <c r="BU57" s="124"/>
      <c r="BV57" s="124"/>
      <c r="BW57" s="106">
        <f t="shared" si="73"/>
        <v>57</v>
      </c>
      <c r="BX57" s="120">
        <v>15</v>
      </c>
      <c r="BY57" s="121">
        <v>4</v>
      </c>
      <c r="BZ57" s="109">
        <f t="shared" si="74"/>
        <v>38</v>
      </c>
      <c r="CA57" s="122">
        <v>12</v>
      </c>
      <c r="CB57" s="123">
        <v>26</v>
      </c>
      <c r="CC57" s="124"/>
      <c r="CD57" s="124"/>
      <c r="CE57" s="106">
        <f t="shared" si="75"/>
        <v>60</v>
      </c>
      <c r="CF57" s="120">
        <v>18</v>
      </c>
      <c r="CG57" s="121">
        <v>2</v>
      </c>
      <c r="CH57" s="109">
        <f t="shared" si="76"/>
        <v>40</v>
      </c>
      <c r="CI57" s="122">
        <v>14</v>
      </c>
      <c r="CJ57" s="123">
        <v>26</v>
      </c>
      <c r="CK57" s="124"/>
      <c r="CL57" s="125"/>
      <c r="CM57" s="245"/>
      <c r="CN57" s="115">
        <v>75</v>
      </c>
      <c r="CO57" s="47">
        <v>21</v>
      </c>
      <c r="CP57" s="47">
        <v>50</v>
      </c>
      <c r="CQ57" s="47">
        <v>14</v>
      </c>
    </row>
    <row r="58" spans="1:119" s="24" customFormat="1" ht="15">
      <c r="A58" s="21" t="s">
        <v>303</v>
      </c>
      <c r="B58" s="22" t="s">
        <v>304</v>
      </c>
      <c r="C58" s="92"/>
      <c r="D58" s="92"/>
      <c r="E58" s="92">
        <v>6</v>
      </c>
      <c r="F58" s="92"/>
      <c r="G58" s="263">
        <v>5</v>
      </c>
      <c r="H58" s="264">
        <f t="shared" si="58"/>
        <v>111</v>
      </c>
      <c r="I58" s="273">
        <f t="shared" si="59"/>
        <v>33</v>
      </c>
      <c r="J58" s="148">
        <f t="shared" si="60"/>
        <v>4</v>
      </c>
      <c r="K58" s="274">
        <f t="shared" si="61"/>
        <v>74</v>
      </c>
      <c r="L58" s="275">
        <f t="shared" si="62"/>
        <v>42</v>
      </c>
      <c r="M58" s="276">
        <f t="shared" si="63"/>
        <v>32</v>
      </c>
      <c r="N58" s="269">
        <f t="shared" si="64"/>
        <v>0</v>
      </c>
      <c r="O58" s="269">
        <f t="shared" si="65"/>
        <v>0</v>
      </c>
      <c r="P58" s="243"/>
      <c r="Q58" s="279"/>
      <c r="R58" s="220"/>
      <c r="S58" s="219">
        <f t="shared" si="33"/>
        <v>0</v>
      </c>
      <c r="T58" s="219">
        <f t="shared" si="34"/>
        <v>0</v>
      </c>
      <c r="U58" s="219">
        <f t="shared" si="35"/>
        <v>30</v>
      </c>
      <c r="V58" s="219">
        <f t="shared" si="36"/>
        <v>44</v>
      </c>
      <c r="W58" s="219">
        <f t="shared" si="37"/>
        <v>0</v>
      </c>
      <c r="X58" s="219">
        <f t="shared" si="38"/>
        <v>0</v>
      </c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272"/>
      <c r="AQ58" s="106">
        <f t="shared" si="66"/>
        <v>0</v>
      </c>
      <c r="AR58" s="120"/>
      <c r="AS58" s="121"/>
      <c r="AT58" s="109">
        <f t="shared" si="67"/>
        <v>0</v>
      </c>
      <c r="AU58" s="122"/>
      <c r="AV58" s="123"/>
      <c r="AW58" s="124"/>
      <c r="AX58" s="124"/>
      <c r="AY58" s="106">
        <f t="shared" si="77"/>
        <v>0</v>
      </c>
      <c r="AZ58" s="120"/>
      <c r="BA58" s="121"/>
      <c r="BB58" s="109">
        <f t="shared" si="68"/>
        <v>0</v>
      </c>
      <c r="BC58" s="122"/>
      <c r="BD58" s="123"/>
      <c r="BE58" s="124"/>
      <c r="BF58" s="124"/>
      <c r="BG58" s="106">
        <f t="shared" si="69"/>
        <v>45</v>
      </c>
      <c r="BH58" s="120">
        <v>13</v>
      </c>
      <c r="BI58" s="121">
        <v>2</v>
      </c>
      <c r="BJ58" s="109">
        <f t="shared" si="70"/>
        <v>30</v>
      </c>
      <c r="BK58" s="122">
        <v>20</v>
      </c>
      <c r="BL58" s="123">
        <v>10</v>
      </c>
      <c r="BM58" s="124"/>
      <c r="BN58" s="124"/>
      <c r="BO58" s="106">
        <f t="shared" si="71"/>
        <v>66</v>
      </c>
      <c r="BP58" s="120">
        <v>20</v>
      </c>
      <c r="BQ58" s="121">
        <v>2</v>
      </c>
      <c r="BR58" s="109">
        <f t="shared" si="72"/>
        <v>44</v>
      </c>
      <c r="BS58" s="122">
        <v>22</v>
      </c>
      <c r="BT58" s="123">
        <v>22</v>
      </c>
      <c r="BU58" s="124"/>
      <c r="BV58" s="124"/>
      <c r="BW58" s="106">
        <f t="shared" si="73"/>
        <v>0</v>
      </c>
      <c r="BX58" s="120"/>
      <c r="BY58" s="121"/>
      <c r="BZ58" s="109">
        <f t="shared" si="74"/>
        <v>0</v>
      </c>
      <c r="CA58" s="122"/>
      <c r="CB58" s="123"/>
      <c r="CC58" s="124"/>
      <c r="CD58" s="124"/>
      <c r="CE58" s="106">
        <f t="shared" si="75"/>
        <v>0</v>
      </c>
      <c r="CF58" s="120"/>
      <c r="CG58" s="121"/>
      <c r="CH58" s="109">
        <f t="shared" si="76"/>
        <v>0</v>
      </c>
      <c r="CI58" s="122"/>
      <c r="CJ58" s="123"/>
      <c r="CK58" s="124"/>
      <c r="CL58" s="125"/>
      <c r="CM58" s="280"/>
      <c r="CN58" s="115">
        <v>102</v>
      </c>
      <c r="CO58" s="47">
        <v>9</v>
      </c>
      <c r="CP58" s="47">
        <v>68</v>
      </c>
      <c r="CQ58" s="47">
        <v>6</v>
      </c>
    </row>
    <row r="59" spans="1:119" s="24" customFormat="1" ht="25.5">
      <c r="A59" s="21" t="s">
        <v>305</v>
      </c>
      <c r="B59" s="22" t="s">
        <v>306</v>
      </c>
      <c r="C59" s="119"/>
      <c r="D59" s="119"/>
      <c r="E59" s="119">
        <v>7</v>
      </c>
      <c r="F59" s="119"/>
      <c r="G59" s="263">
        <v>6</v>
      </c>
      <c r="H59" s="264">
        <f t="shared" si="58"/>
        <v>210</v>
      </c>
      <c r="I59" s="273">
        <f t="shared" si="59"/>
        <v>64</v>
      </c>
      <c r="J59" s="148">
        <f t="shared" si="60"/>
        <v>6</v>
      </c>
      <c r="K59" s="274">
        <f t="shared" si="61"/>
        <v>140</v>
      </c>
      <c r="L59" s="275">
        <f t="shared" si="62"/>
        <v>70</v>
      </c>
      <c r="M59" s="276">
        <f t="shared" si="63"/>
        <v>70</v>
      </c>
      <c r="N59" s="269">
        <f t="shared" si="64"/>
        <v>0</v>
      </c>
      <c r="O59" s="269">
        <f t="shared" si="65"/>
        <v>0</v>
      </c>
      <c r="P59" s="243"/>
      <c r="Q59" s="279"/>
      <c r="R59" s="220"/>
      <c r="S59" s="219">
        <f t="shared" si="33"/>
        <v>0</v>
      </c>
      <c r="T59" s="219">
        <f t="shared" si="34"/>
        <v>0</v>
      </c>
      <c r="U59" s="219">
        <f t="shared" si="35"/>
        <v>0</v>
      </c>
      <c r="V59" s="219">
        <f t="shared" si="36"/>
        <v>88</v>
      </c>
      <c r="W59" s="219">
        <f t="shared" si="37"/>
        <v>52</v>
      </c>
      <c r="X59" s="219">
        <f t="shared" si="38"/>
        <v>0</v>
      </c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272"/>
      <c r="AQ59" s="106">
        <f t="shared" si="66"/>
        <v>0</v>
      </c>
      <c r="AR59" s="120"/>
      <c r="AS59" s="121"/>
      <c r="AT59" s="109">
        <f t="shared" si="67"/>
        <v>0</v>
      </c>
      <c r="AU59" s="122"/>
      <c r="AV59" s="123"/>
      <c r="AW59" s="124"/>
      <c r="AX59" s="124"/>
      <c r="AY59" s="106">
        <f t="shared" si="77"/>
        <v>0</v>
      </c>
      <c r="AZ59" s="120"/>
      <c r="BA59" s="121"/>
      <c r="BB59" s="109">
        <f t="shared" si="68"/>
        <v>0</v>
      </c>
      <c r="BC59" s="122"/>
      <c r="BD59" s="123"/>
      <c r="BE59" s="124"/>
      <c r="BF59" s="124"/>
      <c r="BG59" s="106">
        <f t="shared" si="69"/>
        <v>0</v>
      </c>
      <c r="BH59" s="120"/>
      <c r="BI59" s="121"/>
      <c r="BJ59" s="109">
        <f t="shared" si="70"/>
        <v>0</v>
      </c>
      <c r="BK59" s="122"/>
      <c r="BL59" s="123"/>
      <c r="BM59" s="124"/>
      <c r="BN59" s="124"/>
      <c r="BO59" s="106">
        <f t="shared" si="71"/>
        <v>132</v>
      </c>
      <c r="BP59" s="120">
        <v>42</v>
      </c>
      <c r="BQ59" s="121">
        <v>2</v>
      </c>
      <c r="BR59" s="109">
        <f t="shared" si="72"/>
        <v>88</v>
      </c>
      <c r="BS59" s="122">
        <v>44</v>
      </c>
      <c r="BT59" s="123">
        <v>44</v>
      </c>
      <c r="BU59" s="124"/>
      <c r="BV59" s="124"/>
      <c r="BW59" s="106">
        <f t="shared" si="73"/>
        <v>78</v>
      </c>
      <c r="BX59" s="120">
        <v>22</v>
      </c>
      <c r="BY59" s="121">
        <v>4</v>
      </c>
      <c r="BZ59" s="109">
        <f t="shared" si="74"/>
        <v>52</v>
      </c>
      <c r="CA59" s="122">
        <v>26</v>
      </c>
      <c r="CB59" s="123">
        <v>26</v>
      </c>
      <c r="CC59" s="124"/>
      <c r="CD59" s="124"/>
      <c r="CE59" s="106">
        <f t="shared" si="75"/>
        <v>0</v>
      </c>
      <c r="CF59" s="120"/>
      <c r="CG59" s="121"/>
      <c r="CH59" s="109">
        <f t="shared" si="76"/>
        <v>0</v>
      </c>
      <c r="CI59" s="122"/>
      <c r="CJ59" s="123"/>
      <c r="CK59" s="124"/>
      <c r="CL59" s="125"/>
      <c r="CM59" s="245"/>
      <c r="CN59" s="115"/>
      <c r="CO59" s="47">
        <v>210</v>
      </c>
      <c r="CP59" s="47"/>
      <c r="CQ59" s="47">
        <v>140</v>
      </c>
    </row>
    <row r="60" spans="1:119" s="229" customFormat="1" ht="15">
      <c r="A60" s="21" t="s">
        <v>307</v>
      </c>
      <c r="B60" s="22" t="s">
        <v>308</v>
      </c>
      <c r="C60" s="119"/>
      <c r="D60" s="119"/>
      <c r="E60" s="119">
        <v>8</v>
      </c>
      <c r="F60" s="119"/>
      <c r="G60" s="263"/>
      <c r="H60" s="264">
        <f t="shared" si="58"/>
        <v>78</v>
      </c>
      <c r="I60" s="273">
        <f t="shared" si="59"/>
        <v>22</v>
      </c>
      <c r="J60" s="148">
        <f t="shared" si="60"/>
        <v>4</v>
      </c>
      <c r="K60" s="274">
        <f t="shared" si="61"/>
        <v>52</v>
      </c>
      <c r="L60" s="275">
        <f t="shared" si="62"/>
        <v>26</v>
      </c>
      <c r="M60" s="276">
        <f t="shared" si="63"/>
        <v>26</v>
      </c>
      <c r="N60" s="269">
        <f t="shared" si="64"/>
        <v>0</v>
      </c>
      <c r="O60" s="269">
        <f t="shared" si="65"/>
        <v>0</v>
      </c>
      <c r="P60" s="243"/>
      <c r="Q60" s="219"/>
      <c r="R60" s="228"/>
      <c r="S60" s="219">
        <f t="shared" si="33"/>
        <v>0</v>
      </c>
      <c r="T60" s="219">
        <f t="shared" si="34"/>
        <v>0</v>
      </c>
      <c r="U60" s="219">
        <f t="shared" si="35"/>
        <v>0</v>
      </c>
      <c r="V60" s="219">
        <f t="shared" si="36"/>
        <v>0</v>
      </c>
      <c r="W60" s="219">
        <f t="shared" si="37"/>
        <v>0</v>
      </c>
      <c r="X60" s="219">
        <f t="shared" si="38"/>
        <v>52</v>
      </c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272"/>
      <c r="AQ60" s="106">
        <f t="shared" si="66"/>
        <v>0</v>
      </c>
      <c r="AR60" s="120"/>
      <c r="AS60" s="121"/>
      <c r="AT60" s="109">
        <f t="shared" si="67"/>
        <v>0</v>
      </c>
      <c r="AU60" s="122"/>
      <c r="AV60" s="123"/>
      <c r="AW60" s="124"/>
      <c r="AX60" s="124"/>
      <c r="AY60" s="106">
        <f t="shared" si="77"/>
        <v>0</v>
      </c>
      <c r="AZ60" s="120"/>
      <c r="BA60" s="121"/>
      <c r="BB60" s="109">
        <f t="shared" si="68"/>
        <v>0</v>
      </c>
      <c r="BC60" s="122"/>
      <c r="BD60" s="123"/>
      <c r="BE60" s="124"/>
      <c r="BF60" s="124"/>
      <c r="BG60" s="106">
        <f t="shared" si="69"/>
        <v>0</v>
      </c>
      <c r="BH60" s="120"/>
      <c r="BI60" s="121"/>
      <c r="BJ60" s="109">
        <f t="shared" si="70"/>
        <v>0</v>
      </c>
      <c r="BK60" s="122"/>
      <c r="BL60" s="123"/>
      <c r="BM60" s="124"/>
      <c r="BN60" s="124"/>
      <c r="BO60" s="106">
        <f t="shared" si="71"/>
        <v>0</v>
      </c>
      <c r="BP60" s="120"/>
      <c r="BQ60" s="121"/>
      <c r="BR60" s="109">
        <f t="shared" si="72"/>
        <v>0</v>
      </c>
      <c r="BS60" s="122"/>
      <c r="BT60" s="123"/>
      <c r="BU60" s="124"/>
      <c r="BV60" s="124"/>
      <c r="BW60" s="106">
        <f t="shared" si="73"/>
        <v>0</v>
      </c>
      <c r="BX60" s="120"/>
      <c r="BY60" s="121"/>
      <c r="BZ60" s="109">
        <f t="shared" si="74"/>
        <v>0</v>
      </c>
      <c r="CA60" s="122"/>
      <c r="CB60" s="123"/>
      <c r="CC60" s="124"/>
      <c r="CD60" s="124"/>
      <c r="CE60" s="106">
        <f t="shared" si="75"/>
        <v>78</v>
      </c>
      <c r="CF60" s="120">
        <v>22</v>
      </c>
      <c r="CG60" s="121">
        <v>4</v>
      </c>
      <c r="CH60" s="109">
        <f t="shared" si="76"/>
        <v>52</v>
      </c>
      <c r="CI60" s="122">
        <v>26</v>
      </c>
      <c r="CJ60" s="123">
        <v>26</v>
      </c>
      <c r="CK60" s="124"/>
      <c r="CL60" s="125"/>
      <c r="CM60" s="245"/>
      <c r="CN60" s="115"/>
      <c r="CO60" s="47">
        <v>99</v>
      </c>
      <c r="CP60" s="47"/>
      <c r="CQ60" s="47">
        <v>66</v>
      </c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</row>
    <row r="61" spans="1:119" s="24" customFormat="1" ht="15">
      <c r="A61" s="21" t="s">
        <v>309</v>
      </c>
      <c r="B61" s="22" t="s">
        <v>310</v>
      </c>
      <c r="C61" s="119"/>
      <c r="D61" s="119"/>
      <c r="E61" s="119">
        <v>8</v>
      </c>
      <c r="F61" s="119"/>
      <c r="G61" s="263"/>
      <c r="H61" s="264">
        <f t="shared" si="58"/>
        <v>60</v>
      </c>
      <c r="I61" s="273">
        <f t="shared" si="59"/>
        <v>18</v>
      </c>
      <c r="J61" s="148">
        <f t="shared" si="60"/>
        <v>2</v>
      </c>
      <c r="K61" s="274">
        <f t="shared" si="61"/>
        <v>40</v>
      </c>
      <c r="L61" s="275">
        <f t="shared" si="62"/>
        <v>26</v>
      </c>
      <c r="M61" s="276">
        <f t="shared" si="63"/>
        <v>14</v>
      </c>
      <c r="N61" s="269">
        <f t="shared" si="64"/>
        <v>0</v>
      </c>
      <c r="O61" s="269">
        <f t="shared" si="65"/>
        <v>0</v>
      </c>
      <c r="P61" s="243"/>
      <c r="Q61" s="279"/>
      <c r="R61" s="220"/>
      <c r="S61" s="219">
        <f t="shared" si="33"/>
        <v>0</v>
      </c>
      <c r="T61" s="219">
        <f t="shared" si="34"/>
        <v>0</v>
      </c>
      <c r="U61" s="219">
        <f t="shared" si="35"/>
        <v>0</v>
      </c>
      <c r="V61" s="219">
        <f t="shared" si="36"/>
        <v>0</v>
      </c>
      <c r="W61" s="219">
        <f t="shared" si="37"/>
        <v>0</v>
      </c>
      <c r="X61" s="219">
        <f t="shared" si="38"/>
        <v>40</v>
      </c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272"/>
      <c r="AQ61" s="106">
        <f t="shared" si="66"/>
        <v>0</v>
      </c>
      <c r="AR61" s="120"/>
      <c r="AS61" s="121"/>
      <c r="AT61" s="109">
        <f t="shared" si="67"/>
        <v>0</v>
      </c>
      <c r="AU61" s="122"/>
      <c r="AV61" s="123"/>
      <c r="AW61" s="124"/>
      <c r="AX61" s="124"/>
      <c r="AY61" s="106">
        <f t="shared" si="77"/>
        <v>0</v>
      </c>
      <c r="AZ61" s="120"/>
      <c r="BA61" s="121"/>
      <c r="BB61" s="109">
        <f t="shared" si="68"/>
        <v>0</v>
      </c>
      <c r="BC61" s="122"/>
      <c r="BD61" s="123"/>
      <c r="BE61" s="124"/>
      <c r="BF61" s="124"/>
      <c r="BG61" s="106">
        <f t="shared" si="69"/>
        <v>0</v>
      </c>
      <c r="BH61" s="120"/>
      <c r="BI61" s="121"/>
      <c r="BJ61" s="109">
        <f t="shared" si="70"/>
        <v>0</v>
      </c>
      <c r="BK61" s="122"/>
      <c r="BL61" s="123"/>
      <c r="BM61" s="124"/>
      <c r="BN61" s="124"/>
      <c r="BO61" s="106">
        <f t="shared" si="71"/>
        <v>0</v>
      </c>
      <c r="BP61" s="120"/>
      <c r="BQ61" s="121"/>
      <c r="BR61" s="109">
        <f t="shared" si="72"/>
        <v>0</v>
      </c>
      <c r="BS61" s="122"/>
      <c r="BT61" s="123"/>
      <c r="BU61" s="124"/>
      <c r="BV61" s="124"/>
      <c r="BW61" s="106">
        <f t="shared" si="73"/>
        <v>0</v>
      </c>
      <c r="BX61" s="120"/>
      <c r="BY61" s="121"/>
      <c r="BZ61" s="109">
        <f t="shared" si="74"/>
        <v>0</v>
      </c>
      <c r="CA61" s="122"/>
      <c r="CB61" s="123"/>
      <c r="CC61" s="124"/>
      <c r="CD61" s="124"/>
      <c r="CE61" s="106">
        <f t="shared" si="75"/>
        <v>60</v>
      </c>
      <c r="CF61" s="120">
        <v>18</v>
      </c>
      <c r="CG61" s="121">
        <v>2</v>
      </c>
      <c r="CH61" s="109">
        <f t="shared" si="76"/>
        <v>40</v>
      </c>
      <c r="CI61" s="122">
        <v>26</v>
      </c>
      <c r="CJ61" s="123">
        <v>14</v>
      </c>
      <c r="CK61" s="124"/>
      <c r="CL61" s="125"/>
      <c r="CM61" s="245"/>
      <c r="CN61" s="115"/>
      <c r="CO61" s="47">
        <v>60</v>
      </c>
      <c r="CP61" s="47"/>
      <c r="CQ61" s="47">
        <v>40</v>
      </c>
    </row>
    <row r="62" spans="1:119" s="24" customFormat="1" ht="15">
      <c r="A62" s="21" t="s">
        <v>311</v>
      </c>
      <c r="B62" s="22" t="s">
        <v>312</v>
      </c>
      <c r="C62" s="119"/>
      <c r="D62" s="119"/>
      <c r="E62" s="119">
        <v>8</v>
      </c>
      <c r="F62" s="119"/>
      <c r="G62" s="263"/>
      <c r="H62" s="264">
        <f t="shared" si="58"/>
        <v>57</v>
      </c>
      <c r="I62" s="273">
        <f t="shared" si="59"/>
        <v>17</v>
      </c>
      <c r="J62" s="148">
        <f t="shared" si="60"/>
        <v>2</v>
      </c>
      <c r="K62" s="274">
        <f t="shared" si="61"/>
        <v>38</v>
      </c>
      <c r="L62" s="275">
        <f t="shared" si="62"/>
        <v>26</v>
      </c>
      <c r="M62" s="276">
        <f t="shared" si="63"/>
        <v>12</v>
      </c>
      <c r="N62" s="269">
        <f t="shared" si="64"/>
        <v>0</v>
      </c>
      <c r="O62" s="269">
        <f t="shared" si="65"/>
        <v>0</v>
      </c>
      <c r="P62" s="243"/>
      <c r="Q62" s="279"/>
      <c r="R62" s="220"/>
      <c r="S62" s="219">
        <f t="shared" si="33"/>
        <v>0</v>
      </c>
      <c r="T62" s="219">
        <f t="shared" si="34"/>
        <v>0</v>
      </c>
      <c r="U62" s="219">
        <f t="shared" si="35"/>
        <v>0</v>
      </c>
      <c r="V62" s="219">
        <f t="shared" si="36"/>
        <v>0</v>
      </c>
      <c r="W62" s="219">
        <f t="shared" si="37"/>
        <v>0</v>
      </c>
      <c r="X62" s="219">
        <f t="shared" si="38"/>
        <v>38</v>
      </c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272"/>
      <c r="AQ62" s="106">
        <f t="shared" si="66"/>
        <v>0</v>
      </c>
      <c r="AR62" s="120"/>
      <c r="AS62" s="121"/>
      <c r="AT62" s="109">
        <f t="shared" si="67"/>
        <v>0</v>
      </c>
      <c r="AU62" s="122"/>
      <c r="AV62" s="123"/>
      <c r="AW62" s="124"/>
      <c r="AX62" s="124"/>
      <c r="AY62" s="106">
        <f t="shared" si="77"/>
        <v>0</v>
      </c>
      <c r="AZ62" s="120"/>
      <c r="BA62" s="121"/>
      <c r="BB62" s="109">
        <f t="shared" si="68"/>
        <v>0</v>
      </c>
      <c r="BC62" s="122"/>
      <c r="BD62" s="123"/>
      <c r="BE62" s="124"/>
      <c r="BF62" s="124"/>
      <c r="BG62" s="106">
        <f t="shared" si="69"/>
        <v>0</v>
      </c>
      <c r="BH62" s="120"/>
      <c r="BI62" s="121"/>
      <c r="BJ62" s="109">
        <f t="shared" si="70"/>
        <v>0</v>
      </c>
      <c r="BK62" s="122"/>
      <c r="BL62" s="123"/>
      <c r="BM62" s="124"/>
      <c r="BN62" s="124"/>
      <c r="BO62" s="106">
        <f t="shared" si="71"/>
        <v>0</v>
      </c>
      <c r="BP62" s="120"/>
      <c r="BQ62" s="121"/>
      <c r="BR62" s="109">
        <f t="shared" si="72"/>
        <v>0</v>
      </c>
      <c r="BS62" s="122"/>
      <c r="BT62" s="123"/>
      <c r="BU62" s="124"/>
      <c r="BV62" s="124"/>
      <c r="BW62" s="106">
        <f t="shared" si="73"/>
        <v>0</v>
      </c>
      <c r="BX62" s="120"/>
      <c r="BY62" s="121"/>
      <c r="BZ62" s="109">
        <f t="shared" si="74"/>
        <v>0</v>
      </c>
      <c r="CA62" s="122"/>
      <c r="CB62" s="123"/>
      <c r="CC62" s="124"/>
      <c r="CD62" s="124"/>
      <c r="CE62" s="106">
        <f t="shared" si="75"/>
        <v>57</v>
      </c>
      <c r="CF62" s="120">
        <v>17</v>
      </c>
      <c r="CG62" s="121">
        <v>2</v>
      </c>
      <c r="CH62" s="109">
        <f t="shared" si="76"/>
        <v>38</v>
      </c>
      <c r="CI62" s="122">
        <v>26</v>
      </c>
      <c r="CJ62" s="123">
        <v>12</v>
      </c>
      <c r="CK62" s="124"/>
      <c r="CL62" s="125"/>
      <c r="CM62" s="245"/>
      <c r="CN62" s="115"/>
      <c r="CO62" s="47">
        <v>57</v>
      </c>
      <c r="CP62" s="47"/>
      <c r="CQ62" s="47">
        <v>38</v>
      </c>
    </row>
    <row r="63" spans="1:119" s="24" customFormat="1" ht="25.5">
      <c r="A63" s="21" t="s">
        <v>313</v>
      </c>
      <c r="B63" s="22" t="s">
        <v>314</v>
      </c>
      <c r="C63" s="119"/>
      <c r="D63" s="119"/>
      <c r="E63" s="119">
        <v>4</v>
      </c>
      <c r="F63" s="119"/>
      <c r="G63" s="263"/>
      <c r="H63" s="281">
        <f t="shared" si="58"/>
        <v>51</v>
      </c>
      <c r="I63" s="282">
        <f t="shared" si="59"/>
        <v>15</v>
      </c>
      <c r="J63" s="283">
        <f t="shared" si="60"/>
        <v>2</v>
      </c>
      <c r="K63" s="284">
        <f t="shared" si="61"/>
        <v>34</v>
      </c>
      <c r="L63" s="285">
        <f t="shared" si="62"/>
        <v>18</v>
      </c>
      <c r="M63" s="286">
        <f t="shared" si="63"/>
        <v>16</v>
      </c>
      <c r="N63" s="269">
        <f t="shared" si="64"/>
        <v>0</v>
      </c>
      <c r="O63" s="269">
        <f t="shared" si="65"/>
        <v>0</v>
      </c>
      <c r="P63" s="287"/>
      <c r="Q63" s="288"/>
      <c r="R63" s="249"/>
      <c r="S63" s="248">
        <f t="shared" si="33"/>
        <v>0</v>
      </c>
      <c r="T63" s="248">
        <f t="shared" si="34"/>
        <v>34</v>
      </c>
      <c r="U63" s="248">
        <f t="shared" si="35"/>
        <v>0</v>
      </c>
      <c r="V63" s="248">
        <f t="shared" si="36"/>
        <v>0</v>
      </c>
      <c r="W63" s="248">
        <f t="shared" si="37"/>
        <v>0</v>
      </c>
      <c r="X63" s="248">
        <f t="shared" si="38"/>
        <v>0</v>
      </c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272"/>
      <c r="AQ63" s="106">
        <f t="shared" si="66"/>
        <v>0</v>
      </c>
      <c r="AR63" s="120"/>
      <c r="AS63" s="121"/>
      <c r="AT63" s="109">
        <f t="shared" si="67"/>
        <v>0</v>
      </c>
      <c r="AU63" s="122"/>
      <c r="AV63" s="123"/>
      <c r="AW63" s="124"/>
      <c r="AX63" s="124"/>
      <c r="AY63" s="106">
        <f t="shared" si="77"/>
        <v>51</v>
      </c>
      <c r="AZ63" s="120">
        <v>15</v>
      </c>
      <c r="BA63" s="121">
        <v>2</v>
      </c>
      <c r="BB63" s="109">
        <f t="shared" si="68"/>
        <v>34</v>
      </c>
      <c r="BC63" s="122">
        <v>18</v>
      </c>
      <c r="BD63" s="123">
        <v>16</v>
      </c>
      <c r="BE63" s="124"/>
      <c r="BF63" s="124"/>
      <c r="BG63" s="106">
        <f t="shared" si="69"/>
        <v>0</v>
      </c>
      <c r="BH63" s="120"/>
      <c r="BI63" s="121"/>
      <c r="BJ63" s="109"/>
      <c r="BK63" s="122"/>
      <c r="BL63" s="123"/>
      <c r="BM63" s="124"/>
      <c r="BN63" s="124"/>
      <c r="BO63" s="106">
        <f t="shared" si="71"/>
        <v>0</v>
      </c>
      <c r="BP63" s="120"/>
      <c r="BQ63" s="121"/>
      <c r="BR63" s="109">
        <f t="shared" si="72"/>
        <v>0</v>
      </c>
      <c r="BS63" s="122"/>
      <c r="BT63" s="123"/>
      <c r="BU63" s="124"/>
      <c r="BV63" s="124"/>
      <c r="BW63" s="106">
        <f t="shared" si="73"/>
        <v>0</v>
      </c>
      <c r="BX63" s="120"/>
      <c r="BY63" s="121"/>
      <c r="BZ63" s="109">
        <f t="shared" si="74"/>
        <v>0</v>
      </c>
      <c r="CA63" s="122"/>
      <c r="CB63" s="123"/>
      <c r="CC63" s="124"/>
      <c r="CD63" s="124"/>
      <c r="CE63" s="106">
        <f t="shared" si="75"/>
        <v>0</v>
      </c>
      <c r="CF63" s="120"/>
      <c r="CG63" s="121"/>
      <c r="CH63" s="109">
        <f t="shared" si="76"/>
        <v>0</v>
      </c>
      <c r="CI63" s="122"/>
      <c r="CJ63" s="123"/>
      <c r="CK63" s="124"/>
      <c r="CL63" s="125"/>
      <c r="CM63" s="245"/>
      <c r="CN63" s="115"/>
      <c r="CO63" s="47">
        <v>51</v>
      </c>
      <c r="CP63" s="47"/>
      <c r="CQ63" s="47">
        <v>34</v>
      </c>
    </row>
    <row r="64" spans="1:119" s="76" customFormat="1" ht="15">
      <c r="A64" s="250" t="s">
        <v>315</v>
      </c>
      <c r="B64" s="251" t="s">
        <v>316</v>
      </c>
      <c r="C64" s="289">
        <f>SUM(C65,C72,C77)</f>
        <v>5</v>
      </c>
      <c r="D64" s="289">
        <f>SUM(D65,D72,D77)</f>
        <v>1</v>
      </c>
      <c r="E64" s="289">
        <f>SUM(E65,E72,E77)</f>
        <v>11</v>
      </c>
      <c r="F64" s="289">
        <f>SUM(F65,F72,F77)</f>
        <v>1</v>
      </c>
      <c r="G64" s="290">
        <f>SUM(G65,G72,G77)</f>
        <v>7</v>
      </c>
      <c r="H64" s="291">
        <f t="shared" si="58"/>
        <v>2079</v>
      </c>
      <c r="I64" s="292">
        <f>SUM(AR64,AZ64,BH64,BP64,BX64,CF64)</f>
        <v>605</v>
      </c>
      <c r="J64" s="291">
        <f t="shared" si="60"/>
        <v>88</v>
      </c>
      <c r="K64" s="291">
        <f t="shared" si="61"/>
        <v>1386</v>
      </c>
      <c r="L64" s="292">
        <f>SUM(AU64,BC64,BK64,BS64,CA64,CI64)</f>
        <v>590</v>
      </c>
      <c r="M64" s="291">
        <f t="shared" si="63"/>
        <v>796</v>
      </c>
      <c r="N64" s="293">
        <f t="shared" si="64"/>
        <v>0</v>
      </c>
      <c r="O64" s="255">
        <f t="shared" si="65"/>
        <v>0</v>
      </c>
      <c r="P64" s="257">
        <f>SUM(P65,P72,P77)</f>
        <v>0</v>
      </c>
      <c r="Q64" s="255"/>
      <c r="R64" s="255"/>
      <c r="S64" s="257">
        <f t="shared" ref="S64:X64" si="78">SUM(S65,S72,S77)</f>
        <v>256</v>
      </c>
      <c r="T64" s="255">
        <f t="shared" si="78"/>
        <v>294</v>
      </c>
      <c r="U64" s="257">
        <f t="shared" si="78"/>
        <v>120</v>
      </c>
      <c r="V64" s="255">
        <f t="shared" si="78"/>
        <v>314</v>
      </c>
      <c r="W64" s="257">
        <f t="shared" si="78"/>
        <v>156</v>
      </c>
      <c r="X64" s="255">
        <f t="shared" si="78"/>
        <v>246</v>
      </c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94"/>
      <c r="AQ64" s="259">
        <f t="shared" ref="AQ64:BV64" si="79">SUM(AQ65,AQ72,AQ77)</f>
        <v>384</v>
      </c>
      <c r="AR64" s="261">
        <f t="shared" si="79"/>
        <v>114</v>
      </c>
      <c r="AS64" s="259">
        <f t="shared" si="79"/>
        <v>14</v>
      </c>
      <c r="AT64" s="259">
        <f t="shared" si="79"/>
        <v>256</v>
      </c>
      <c r="AU64" s="261">
        <f t="shared" si="79"/>
        <v>110</v>
      </c>
      <c r="AV64" s="261">
        <f t="shared" si="79"/>
        <v>146</v>
      </c>
      <c r="AW64" s="259">
        <f t="shared" si="79"/>
        <v>0</v>
      </c>
      <c r="AX64" s="259">
        <f t="shared" si="79"/>
        <v>0</v>
      </c>
      <c r="AY64" s="259">
        <f t="shared" si="79"/>
        <v>441</v>
      </c>
      <c r="AZ64" s="261">
        <f t="shared" si="79"/>
        <v>131</v>
      </c>
      <c r="BA64" s="259">
        <f t="shared" si="79"/>
        <v>16</v>
      </c>
      <c r="BB64" s="259">
        <f t="shared" si="79"/>
        <v>294</v>
      </c>
      <c r="BC64" s="261">
        <f t="shared" si="79"/>
        <v>116</v>
      </c>
      <c r="BD64" s="261">
        <f t="shared" si="79"/>
        <v>178</v>
      </c>
      <c r="BE64" s="259">
        <f t="shared" si="79"/>
        <v>0</v>
      </c>
      <c r="BF64" s="259">
        <f t="shared" si="79"/>
        <v>0</v>
      </c>
      <c r="BG64" s="259">
        <f t="shared" si="79"/>
        <v>180</v>
      </c>
      <c r="BH64" s="261">
        <f t="shared" si="79"/>
        <v>48</v>
      </c>
      <c r="BI64" s="259">
        <f t="shared" si="79"/>
        <v>12</v>
      </c>
      <c r="BJ64" s="259">
        <f t="shared" si="79"/>
        <v>120</v>
      </c>
      <c r="BK64" s="261">
        <f t="shared" si="79"/>
        <v>64</v>
      </c>
      <c r="BL64" s="261">
        <f t="shared" si="79"/>
        <v>56</v>
      </c>
      <c r="BM64" s="259">
        <f t="shared" si="79"/>
        <v>0</v>
      </c>
      <c r="BN64" s="259">
        <f t="shared" si="79"/>
        <v>0</v>
      </c>
      <c r="BO64" s="259">
        <f t="shared" si="79"/>
        <v>469</v>
      </c>
      <c r="BP64" s="261">
        <f t="shared" si="79"/>
        <v>139</v>
      </c>
      <c r="BQ64" s="259">
        <f t="shared" si="79"/>
        <v>16</v>
      </c>
      <c r="BR64" s="259">
        <f t="shared" si="79"/>
        <v>314</v>
      </c>
      <c r="BS64" s="261">
        <f t="shared" si="79"/>
        <v>146</v>
      </c>
      <c r="BT64" s="261">
        <f t="shared" si="79"/>
        <v>168</v>
      </c>
      <c r="BU64" s="259">
        <f t="shared" si="79"/>
        <v>0</v>
      </c>
      <c r="BV64" s="259">
        <f t="shared" si="79"/>
        <v>0</v>
      </c>
      <c r="BW64" s="259">
        <f t="shared" ref="BW64:CQ64" si="80">SUM(BW65,BW72,BW77)</f>
        <v>236</v>
      </c>
      <c r="BX64" s="261">
        <f t="shared" si="80"/>
        <v>66</v>
      </c>
      <c r="BY64" s="259">
        <f t="shared" si="80"/>
        <v>14</v>
      </c>
      <c r="BZ64" s="259">
        <f t="shared" si="80"/>
        <v>156</v>
      </c>
      <c r="CA64" s="261">
        <f t="shared" si="80"/>
        <v>72</v>
      </c>
      <c r="CB64" s="261">
        <f t="shared" si="80"/>
        <v>84</v>
      </c>
      <c r="CC64" s="259">
        <f t="shared" si="80"/>
        <v>0</v>
      </c>
      <c r="CD64" s="259">
        <f t="shared" si="80"/>
        <v>0</v>
      </c>
      <c r="CE64" s="259">
        <f t="shared" si="80"/>
        <v>369</v>
      </c>
      <c r="CF64" s="261">
        <f t="shared" si="80"/>
        <v>107</v>
      </c>
      <c r="CG64" s="259">
        <f t="shared" si="80"/>
        <v>16</v>
      </c>
      <c r="CH64" s="259">
        <f t="shared" si="80"/>
        <v>246</v>
      </c>
      <c r="CI64" s="261">
        <f t="shared" si="80"/>
        <v>82</v>
      </c>
      <c r="CJ64" s="261">
        <f t="shared" si="80"/>
        <v>164</v>
      </c>
      <c r="CK64" s="259">
        <f t="shared" si="80"/>
        <v>0</v>
      </c>
      <c r="CL64" s="261">
        <f t="shared" si="80"/>
        <v>0</v>
      </c>
      <c r="CM64" s="75">
        <f t="shared" si="80"/>
        <v>0</v>
      </c>
      <c r="CN64" s="260">
        <f t="shared" si="80"/>
        <v>1458</v>
      </c>
      <c r="CO64" s="260">
        <f t="shared" si="80"/>
        <v>147</v>
      </c>
      <c r="CP64" s="260">
        <f t="shared" si="80"/>
        <v>1282</v>
      </c>
      <c r="CQ64" s="260">
        <f t="shared" si="80"/>
        <v>98</v>
      </c>
    </row>
    <row r="65" spans="1:229" s="76" customFormat="1" ht="38.25">
      <c r="A65" s="295" t="s">
        <v>317</v>
      </c>
      <c r="B65" s="296" t="s">
        <v>318</v>
      </c>
      <c r="C65" s="297">
        <f>COUNTA(C66:C71)</f>
        <v>3</v>
      </c>
      <c r="D65" s="297">
        <f>COUNTA(D66:D71)</f>
        <v>0</v>
      </c>
      <c r="E65" s="297">
        <f>COUNTA(E66:E71)</f>
        <v>5</v>
      </c>
      <c r="F65" s="298">
        <f>COUNTA(F66:F71)</f>
        <v>0</v>
      </c>
      <c r="G65" s="299">
        <f>COUNTA(G66:G71)</f>
        <v>4</v>
      </c>
      <c r="H65" s="300">
        <f t="shared" si="58"/>
        <v>1313</v>
      </c>
      <c r="I65" s="301">
        <f>SUM(AR65,AZ65,BH65,BP65,BX65,CF65)</f>
        <v>397</v>
      </c>
      <c r="J65" s="302">
        <f t="shared" si="60"/>
        <v>42</v>
      </c>
      <c r="K65" s="300">
        <f t="shared" si="61"/>
        <v>874</v>
      </c>
      <c r="L65" s="301">
        <f>SUM(AU65,BC65,BK65,BS65,CA65,CI65)</f>
        <v>334</v>
      </c>
      <c r="M65" s="300">
        <f t="shared" si="63"/>
        <v>540</v>
      </c>
      <c r="N65" s="300">
        <f t="shared" si="64"/>
        <v>0</v>
      </c>
      <c r="O65" s="300">
        <f t="shared" si="65"/>
        <v>0</v>
      </c>
      <c r="P65" s="302">
        <f>SUM(P66:P68)</f>
        <v>0</v>
      </c>
      <c r="Q65" s="300"/>
      <c r="R65" s="300"/>
      <c r="S65" s="302">
        <f>SUM(AT65)</f>
        <v>192</v>
      </c>
      <c r="T65" s="300">
        <f>SUM(BB65)</f>
        <v>226</v>
      </c>
      <c r="U65" s="302">
        <f>SUM(BJ65)</f>
        <v>80</v>
      </c>
      <c r="V65" s="300">
        <f>SUM(BR65)</f>
        <v>182</v>
      </c>
      <c r="W65" s="302">
        <f>SUM(BZ65)</f>
        <v>52</v>
      </c>
      <c r="X65" s="300">
        <f>SUM(CH65)</f>
        <v>142</v>
      </c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4"/>
      <c r="AQ65" s="305">
        <f t="shared" ref="AQ65:BV65" si="81">SUM(AQ66:AQ68)</f>
        <v>288</v>
      </c>
      <c r="AR65" s="306">
        <f t="shared" si="81"/>
        <v>88</v>
      </c>
      <c r="AS65" s="305">
        <f t="shared" si="81"/>
        <v>8</v>
      </c>
      <c r="AT65" s="305">
        <f t="shared" si="81"/>
        <v>192</v>
      </c>
      <c r="AU65" s="306">
        <f t="shared" si="81"/>
        <v>78</v>
      </c>
      <c r="AV65" s="306">
        <f t="shared" si="81"/>
        <v>114</v>
      </c>
      <c r="AW65" s="305">
        <f t="shared" si="81"/>
        <v>0</v>
      </c>
      <c r="AX65" s="307">
        <f t="shared" si="81"/>
        <v>0</v>
      </c>
      <c r="AY65" s="305">
        <f t="shared" si="81"/>
        <v>339</v>
      </c>
      <c r="AZ65" s="306">
        <f t="shared" si="81"/>
        <v>103</v>
      </c>
      <c r="BA65" s="305">
        <f t="shared" si="81"/>
        <v>10</v>
      </c>
      <c r="BB65" s="305">
        <f t="shared" si="81"/>
        <v>226</v>
      </c>
      <c r="BC65" s="306">
        <f t="shared" si="81"/>
        <v>82</v>
      </c>
      <c r="BD65" s="306">
        <f t="shared" si="81"/>
        <v>144</v>
      </c>
      <c r="BE65" s="305">
        <f t="shared" si="81"/>
        <v>0</v>
      </c>
      <c r="BF65" s="307">
        <f t="shared" si="81"/>
        <v>0</v>
      </c>
      <c r="BG65" s="305">
        <f t="shared" si="81"/>
        <v>120</v>
      </c>
      <c r="BH65" s="306">
        <f t="shared" si="81"/>
        <v>34</v>
      </c>
      <c r="BI65" s="305">
        <f t="shared" si="81"/>
        <v>6</v>
      </c>
      <c r="BJ65" s="305">
        <f t="shared" si="81"/>
        <v>80</v>
      </c>
      <c r="BK65" s="306">
        <f t="shared" si="81"/>
        <v>44</v>
      </c>
      <c r="BL65" s="306">
        <f t="shared" si="81"/>
        <v>36</v>
      </c>
      <c r="BM65" s="305">
        <f t="shared" si="81"/>
        <v>0</v>
      </c>
      <c r="BN65" s="307">
        <f t="shared" si="81"/>
        <v>0</v>
      </c>
      <c r="BO65" s="305">
        <f t="shared" si="81"/>
        <v>273</v>
      </c>
      <c r="BP65" s="306">
        <f t="shared" si="81"/>
        <v>83</v>
      </c>
      <c r="BQ65" s="305">
        <f t="shared" si="81"/>
        <v>8</v>
      </c>
      <c r="BR65" s="305">
        <f t="shared" si="81"/>
        <v>182</v>
      </c>
      <c r="BS65" s="306">
        <f t="shared" si="81"/>
        <v>80</v>
      </c>
      <c r="BT65" s="306">
        <f t="shared" si="81"/>
        <v>102</v>
      </c>
      <c r="BU65" s="305">
        <f t="shared" si="81"/>
        <v>0</v>
      </c>
      <c r="BV65" s="307">
        <f t="shared" si="81"/>
        <v>0</v>
      </c>
      <c r="BW65" s="305">
        <f t="shared" ref="BW65:CQ65" si="82">SUM(BW66:BW68)</f>
        <v>80</v>
      </c>
      <c r="BX65" s="306">
        <f t="shared" si="82"/>
        <v>24</v>
      </c>
      <c r="BY65" s="305">
        <f t="shared" si="82"/>
        <v>4</v>
      </c>
      <c r="BZ65" s="305">
        <f t="shared" si="82"/>
        <v>52</v>
      </c>
      <c r="CA65" s="306">
        <f t="shared" si="82"/>
        <v>20</v>
      </c>
      <c r="CB65" s="306">
        <f t="shared" si="82"/>
        <v>32</v>
      </c>
      <c r="CC65" s="305">
        <f t="shared" si="82"/>
        <v>0</v>
      </c>
      <c r="CD65" s="307">
        <f t="shared" si="82"/>
        <v>0</v>
      </c>
      <c r="CE65" s="305">
        <f t="shared" si="82"/>
        <v>213</v>
      </c>
      <c r="CF65" s="306">
        <f t="shared" si="82"/>
        <v>65</v>
      </c>
      <c r="CG65" s="305">
        <f t="shared" si="82"/>
        <v>6</v>
      </c>
      <c r="CH65" s="305">
        <f t="shared" si="82"/>
        <v>142</v>
      </c>
      <c r="CI65" s="306">
        <f t="shared" si="82"/>
        <v>30</v>
      </c>
      <c r="CJ65" s="306">
        <f t="shared" si="82"/>
        <v>112</v>
      </c>
      <c r="CK65" s="305">
        <f t="shared" si="82"/>
        <v>0</v>
      </c>
      <c r="CL65" s="307">
        <f t="shared" si="82"/>
        <v>0</v>
      </c>
      <c r="CM65" s="308">
        <f t="shared" si="82"/>
        <v>0</v>
      </c>
      <c r="CN65" s="309">
        <f t="shared" si="82"/>
        <v>828</v>
      </c>
      <c r="CO65" s="305">
        <f t="shared" si="82"/>
        <v>9</v>
      </c>
      <c r="CP65" s="305">
        <f t="shared" si="82"/>
        <v>862</v>
      </c>
      <c r="CQ65" s="305">
        <f t="shared" si="82"/>
        <v>6</v>
      </c>
    </row>
    <row r="66" spans="1:229" s="24" customFormat="1" ht="63.75">
      <c r="A66" s="212" t="s">
        <v>319</v>
      </c>
      <c r="B66" s="146" t="s">
        <v>320</v>
      </c>
      <c r="C66" s="310"/>
      <c r="D66" s="310"/>
      <c r="E66" s="310" t="s">
        <v>321</v>
      </c>
      <c r="F66" s="311"/>
      <c r="G66" s="22"/>
      <c r="H66" s="312">
        <f>SUM(AQ66,AY66,BG66,BO66,BW66,CE66)</f>
        <v>833</v>
      </c>
      <c r="I66" s="313">
        <f>SUM(AR66,AZ66,BH66,BP66,BX66,CF66)</f>
        <v>253</v>
      </c>
      <c r="J66" s="314">
        <f>SUM(AS66,BA66,BI66,BQ66,BY66,CG66)</f>
        <v>26</v>
      </c>
      <c r="K66" s="315">
        <f>SUM(L66:M66)</f>
        <v>554</v>
      </c>
      <c r="L66" s="316">
        <f>SUM(AU66,BC66,BK66,BS66,CA66,CI66)</f>
        <v>172</v>
      </c>
      <c r="M66" s="317">
        <f t="shared" si="63"/>
        <v>382</v>
      </c>
      <c r="N66" s="318">
        <f t="shared" si="64"/>
        <v>0</v>
      </c>
      <c r="O66" s="318">
        <f t="shared" si="65"/>
        <v>0</v>
      </c>
      <c r="P66" s="319"/>
      <c r="Q66" s="277"/>
      <c r="R66" s="277"/>
      <c r="S66" s="219">
        <f>SUM(AT66)</f>
        <v>96</v>
      </c>
      <c r="T66" s="219">
        <f>SUM(BB66)</f>
        <v>140</v>
      </c>
      <c r="U66" s="219">
        <f>SUM(BJ66)</f>
        <v>30</v>
      </c>
      <c r="V66" s="219">
        <f>SUM(BR66)</f>
        <v>94</v>
      </c>
      <c r="W66" s="219">
        <f>SUM(BZ66)</f>
        <v>52</v>
      </c>
      <c r="X66" s="220">
        <f>SUM(CH66)</f>
        <v>142</v>
      </c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272"/>
      <c r="AQ66" s="153">
        <f>SUM(AR66:AT66)</f>
        <v>144</v>
      </c>
      <c r="AR66" s="120">
        <v>44</v>
      </c>
      <c r="AS66" s="121">
        <v>4</v>
      </c>
      <c r="AT66" s="154">
        <f>SUM(AU66:AX66)</f>
        <v>96</v>
      </c>
      <c r="AU66" s="122">
        <v>30</v>
      </c>
      <c r="AV66" s="123">
        <v>66</v>
      </c>
      <c r="AW66" s="124"/>
      <c r="AX66" s="124"/>
      <c r="AY66" s="153">
        <f>SUM(AZ66:BB66)</f>
        <v>210</v>
      </c>
      <c r="AZ66" s="120">
        <v>64</v>
      </c>
      <c r="BA66" s="121">
        <v>6</v>
      </c>
      <c r="BB66" s="154">
        <f>SUM(BC66:BF66)</f>
        <v>140</v>
      </c>
      <c r="BC66" s="122">
        <v>46</v>
      </c>
      <c r="BD66" s="123">
        <v>94</v>
      </c>
      <c r="BE66" s="124"/>
      <c r="BF66" s="124"/>
      <c r="BG66" s="153">
        <f>SUM(BH66:BJ66)</f>
        <v>45</v>
      </c>
      <c r="BH66" s="120">
        <v>13</v>
      </c>
      <c r="BI66" s="121">
        <v>2</v>
      </c>
      <c r="BJ66" s="154">
        <f>SUM(BK66:BN66)</f>
        <v>30</v>
      </c>
      <c r="BK66" s="122">
        <v>10</v>
      </c>
      <c r="BL66" s="123">
        <v>20</v>
      </c>
      <c r="BM66" s="124"/>
      <c r="BN66" s="124"/>
      <c r="BO66" s="153">
        <f>SUM(BP66:BR66)</f>
        <v>141</v>
      </c>
      <c r="BP66" s="120">
        <v>43</v>
      </c>
      <c r="BQ66" s="121">
        <v>4</v>
      </c>
      <c r="BR66" s="154">
        <f>SUM(BS66:BV66)</f>
        <v>94</v>
      </c>
      <c r="BS66" s="122">
        <v>36</v>
      </c>
      <c r="BT66" s="123">
        <v>58</v>
      </c>
      <c r="BU66" s="124"/>
      <c r="BV66" s="124"/>
      <c r="BW66" s="153">
        <f>SUM(BX66:BZ66)</f>
        <v>80</v>
      </c>
      <c r="BX66" s="120">
        <v>24</v>
      </c>
      <c r="BY66" s="121">
        <v>4</v>
      </c>
      <c r="BZ66" s="154">
        <f>SUM(CA66:CB66)</f>
        <v>52</v>
      </c>
      <c r="CA66" s="122">
        <v>20</v>
      </c>
      <c r="CB66" s="123">
        <v>32</v>
      </c>
      <c r="CC66" s="124"/>
      <c r="CD66" s="124"/>
      <c r="CE66" s="153">
        <f>SUM(CF66:CH66)</f>
        <v>213</v>
      </c>
      <c r="CF66" s="120">
        <v>65</v>
      </c>
      <c r="CG66" s="121">
        <v>6</v>
      </c>
      <c r="CH66" s="154">
        <f>SUM(CI66:CL66)</f>
        <v>142</v>
      </c>
      <c r="CI66" s="122">
        <v>30</v>
      </c>
      <c r="CJ66" s="123">
        <v>112</v>
      </c>
      <c r="CK66" s="124"/>
      <c r="CL66" s="125"/>
      <c r="CM66" s="245"/>
      <c r="CN66" s="115">
        <v>828</v>
      </c>
      <c r="CO66" s="47">
        <v>9</v>
      </c>
      <c r="CP66" s="47">
        <v>552</v>
      </c>
      <c r="CQ66" s="47">
        <v>6</v>
      </c>
    </row>
    <row r="67" spans="1:229" s="24" customFormat="1" ht="38.25">
      <c r="A67" s="21" t="s">
        <v>322</v>
      </c>
      <c r="B67" s="22" t="s">
        <v>323</v>
      </c>
      <c r="C67" s="238">
        <v>6</v>
      </c>
      <c r="D67" s="238"/>
      <c r="E67" s="238">
        <v>4</v>
      </c>
      <c r="F67" s="238"/>
      <c r="G67" s="320">
        <v>3.5</v>
      </c>
      <c r="H67" s="312">
        <f t="shared" ref="H67:H68" si="83">SUM(AQ67,AY67,BG67,BO67,BW67,CE67)</f>
        <v>228</v>
      </c>
      <c r="I67" s="313">
        <f>SUM(AR67,AZ67,BH67,BP67,BX67,CF67)</f>
        <v>68</v>
      </c>
      <c r="J67" s="314">
        <f>SUM(AS67,BA67,BI67,BQ67,BY67,CG67)</f>
        <v>8</v>
      </c>
      <c r="K67" s="315">
        <f>SUM(L67:M67)</f>
        <v>152</v>
      </c>
      <c r="L67" s="316">
        <f>SUM(AU67,BC67,BK67,BS67,CA67,CI67)</f>
        <v>92</v>
      </c>
      <c r="M67" s="317">
        <f t="shared" si="63"/>
        <v>60</v>
      </c>
      <c r="N67" s="318">
        <f t="shared" si="64"/>
        <v>0</v>
      </c>
      <c r="O67" s="318">
        <f t="shared" si="65"/>
        <v>0</v>
      </c>
      <c r="P67" s="319"/>
      <c r="Q67" s="277"/>
      <c r="R67" s="277"/>
      <c r="S67" s="219">
        <f>SUM(AT67)</f>
        <v>48</v>
      </c>
      <c r="T67" s="219">
        <f>SUM(BB67)</f>
        <v>34</v>
      </c>
      <c r="U67" s="219">
        <f>SUM(BJ67)</f>
        <v>26</v>
      </c>
      <c r="V67" s="219">
        <f>SUM(BR67)</f>
        <v>44</v>
      </c>
      <c r="W67" s="219">
        <f>SUM(BZ67)</f>
        <v>0</v>
      </c>
      <c r="X67" s="220">
        <f>SUM(CH67)</f>
        <v>0</v>
      </c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272"/>
      <c r="AQ67" s="153">
        <f t="shared" ref="AQ67:AQ68" si="84">SUM(AR67:AT67)</f>
        <v>72</v>
      </c>
      <c r="AR67" s="120">
        <v>22</v>
      </c>
      <c r="AS67" s="121">
        <v>2</v>
      </c>
      <c r="AT67" s="154">
        <f>SUM(AU67:AX67)</f>
        <v>48</v>
      </c>
      <c r="AU67" s="122">
        <v>32</v>
      </c>
      <c r="AV67" s="123">
        <v>16</v>
      </c>
      <c r="AW67" s="124"/>
      <c r="AX67" s="124"/>
      <c r="AY67" s="153">
        <f t="shared" ref="AY67:AY68" si="85">SUM(AZ67:BB67)</f>
        <v>51</v>
      </c>
      <c r="AZ67" s="120">
        <v>15</v>
      </c>
      <c r="BA67" s="121">
        <v>2</v>
      </c>
      <c r="BB67" s="154">
        <f>SUM(BC67:BF67)</f>
        <v>34</v>
      </c>
      <c r="BC67" s="122">
        <v>18</v>
      </c>
      <c r="BD67" s="123">
        <v>16</v>
      </c>
      <c r="BE67" s="124"/>
      <c r="BF67" s="124"/>
      <c r="BG67" s="153">
        <f t="shared" ref="BG67:BG68" si="86">SUM(BH67:BJ67)</f>
        <v>39</v>
      </c>
      <c r="BH67" s="120">
        <v>11</v>
      </c>
      <c r="BI67" s="121">
        <v>2</v>
      </c>
      <c r="BJ67" s="154">
        <f>SUM(BK67:BN67)</f>
        <v>26</v>
      </c>
      <c r="BK67" s="122">
        <v>20</v>
      </c>
      <c r="BL67" s="123">
        <v>6</v>
      </c>
      <c r="BM67" s="124"/>
      <c r="BN67" s="124"/>
      <c r="BO67" s="153">
        <f t="shared" ref="BO67:BO68" si="87">SUM(BP67:BR67)</f>
        <v>66</v>
      </c>
      <c r="BP67" s="120">
        <v>20</v>
      </c>
      <c r="BQ67" s="121">
        <v>2</v>
      </c>
      <c r="BR67" s="154">
        <f>SUM(BS67:BV67)</f>
        <v>44</v>
      </c>
      <c r="BS67" s="122">
        <v>22</v>
      </c>
      <c r="BT67" s="123">
        <v>22</v>
      </c>
      <c r="BU67" s="124"/>
      <c r="BV67" s="124"/>
      <c r="BW67" s="153">
        <f t="shared" ref="BW67:BW68" si="88">SUM(BX67:BZ67)</f>
        <v>0</v>
      </c>
      <c r="BX67" s="120"/>
      <c r="BY67" s="121"/>
      <c r="BZ67" s="154">
        <f>SUM(CA67:CD67)</f>
        <v>0</v>
      </c>
      <c r="CA67" s="122"/>
      <c r="CB67" s="123"/>
      <c r="CC67" s="124"/>
      <c r="CD67" s="124"/>
      <c r="CE67" s="153">
        <f>SUM(CF67:CH67)</f>
        <v>0</v>
      </c>
      <c r="CF67" s="120"/>
      <c r="CG67" s="121"/>
      <c r="CH67" s="154">
        <f>SUM(CI67:CL67)</f>
        <v>0</v>
      </c>
      <c r="CI67" s="122"/>
      <c r="CJ67" s="123"/>
      <c r="CK67" s="124"/>
      <c r="CL67" s="125"/>
      <c r="CM67" s="245"/>
      <c r="CN67" s="115"/>
      <c r="CO67" s="47"/>
      <c r="CP67" s="47">
        <v>150</v>
      </c>
      <c r="CQ67" s="47"/>
    </row>
    <row r="68" spans="1:229" s="24" customFormat="1" ht="19.5" customHeight="1">
      <c r="A68" s="21">
        <v>16</v>
      </c>
      <c r="B68" s="22" t="s">
        <v>324</v>
      </c>
      <c r="C68" s="238">
        <v>6</v>
      </c>
      <c r="D68" s="238"/>
      <c r="E68" s="238">
        <v>5</v>
      </c>
      <c r="F68" s="238"/>
      <c r="G68" s="320">
        <v>3.4</v>
      </c>
      <c r="H68" s="312">
        <f t="shared" si="83"/>
        <v>252</v>
      </c>
      <c r="I68" s="313">
        <f>SUM(AR68,AZ68,BH68,BP68,BX68,CF68)</f>
        <v>76</v>
      </c>
      <c r="J68" s="314">
        <f>SUM(AS68,BA68,BI68,BQ68,BY68,CG68)</f>
        <v>8</v>
      </c>
      <c r="K68" s="315">
        <f>SUM(L68:M68)</f>
        <v>168</v>
      </c>
      <c r="L68" s="316">
        <f>SUM(AU68,BC68,BK68,BS68,CA68,CI68)</f>
        <v>70</v>
      </c>
      <c r="M68" s="317">
        <f t="shared" si="63"/>
        <v>98</v>
      </c>
      <c r="N68" s="318">
        <f t="shared" si="64"/>
        <v>0</v>
      </c>
      <c r="O68" s="318">
        <f t="shared" si="65"/>
        <v>0</v>
      </c>
      <c r="P68" s="322"/>
      <c r="Q68" s="323"/>
      <c r="R68" s="323"/>
      <c r="S68" s="219">
        <f>SUM(AT68)</f>
        <v>48</v>
      </c>
      <c r="T68" s="219">
        <f>SUM(BB68)</f>
        <v>52</v>
      </c>
      <c r="U68" s="219">
        <f>SUM(BJ68)</f>
        <v>24</v>
      </c>
      <c r="V68" s="219">
        <f>SUM(BR68)</f>
        <v>44</v>
      </c>
      <c r="W68" s="219">
        <f>SUM(BZ68)</f>
        <v>0</v>
      </c>
      <c r="X68" s="220">
        <f>SUM(CH68)</f>
        <v>0</v>
      </c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324"/>
      <c r="AQ68" s="153">
        <f t="shared" si="84"/>
        <v>72</v>
      </c>
      <c r="AR68" s="132">
        <v>22</v>
      </c>
      <c r="AS68" s="133">
        <v>2</v>
      </c>
      <c r="AT68" s="154">
        <f>SUM(AU68:AX68)</f>
        <v>48</v>
      </c>
      <c r="AU68" s="134">
        <v>16</v>
      </c>
      <c r="AV68" s="135">
        <v>32</v>
      </c>
      <c r="AW68" s="136"/>
      <c r="AX68" s="136"/>
      <c r="AY68" s="153">
        <f t="shared" si="85"/>
        <v>78</v>
      </c>
      <c r="AZ68" s="132">
        <v>24</v>
      </c>
      <c r="BA68" s="133">
        <v>2</v>
      </c>
      <c r="BB68" s="154">
        <f>SUM(BC68:BF68)</f>
        <v>52</v>
      </c>
      <c r="BC68" s="134">
        <v>18</v>
      </c>
      <c r="BD68" s="135">
        <v>34</v>
      </c>
      <c r="BE68" s="136"/>
      <c r="BF68" s="136"/>
      <c r="BG68" s="153">
        <f t="shared" si="86"/>
        <v>36</v>
      </c>
      <c r="BH68" s="132">
        <v>10</v>
      </c>
      <c r="BI68" s="133">
        <v>2</v>
      </c>
      <c r="BJ68" s="154">
        <f>SUM(BK68:BN68)</f>
        <v>24</v>
      </c>
      <c r="BK68" s="134">
        <v>14</v>
      </c>
      <c r="BL68" s="135">
        <v>10</v>
      </c>
      <c r="BM68" s="136"/>
      <c r="BN68" s="136"/>
      <c r="BO68" s="153">
        <f t="shared" si="87"/>
        <v>66</v>
      </c>
      <c r="BP68" s="132">
        <v>20</v>
      </c>
      <c r="BQ68" s="133">
        <v>2</v>
      </c>
      <c r="BR68" s="154">
        <f>SUM(BS68:BV68)</f>
        <v>44</v>
      </c>
      <c r="BS68" s="134">
        <v>22</v>
      </c>
      <c r="BT68" s="135">
        <v>22</v>
      </c>
      <c r="BU68" s="136"/>
      <c r="BV68" s="136"/>
      <c r="BW68" s="153">
        <f t="shared" si="88"/>
        <v>0</v>
      </c>
      <c r="BX68" s="132"/>
      <c r="BY68" s="133"/>
      <c r="BZ68" s="154">
        <f>SUM(CA68:CD68)</f>
        <v>0</v>
      </c>
      <c r="CA68" s="134"/>
      <c r="CB68" s="135"/>
      <c r="CC68" s="136"/>
      <c r="CD68" s="136"/>
      <c r="CE68" s="153">
        <f>SUM(CF68:CH68)</f>
        <v>0</v>
      </c>
      <c r="CF68" s="132"/>
      <c r="CG68" s="133"/>
      <c r="CH68" s="154">
        <f>SUM(CI68:CL68)</f>
        <v>0</v>
      </c>
      <c r="CI68" s="134"/>
      <c r="CJ68" s="135"/>
      <c r="CK68" s="136"/>
      <c r="CL68" s="137"/>
      <c r="CM68" s="280"/>
      <c r="CN68" s="156"/>
      <c r="CO68" s="157"/>
      <c r="CP68" s="157">
        <v>160</v>
      </c>
      <c r="CQ68" s="157"/>
    </row>
    <row r="69" spans="1:229" s="24" customFormat="1" ht="15">
      <c r="A69" s="21" t="s">
        <v>325</v>
      </c>
      <c r="B69" s="22" t="s">
        <v>133</v>
      </c>
      <c r="C69" s="238"/>
      <c r="D69" s="238"/>
      <c r="E69" s="238">
        <v>4</v>
      </c>
      <c r="F69" s="238"/>
      <c r="G69" s="325" t="s">
        <v>326</v>
      </c>
      <c r="H69" s="326" t="s">
        <v>327</v>
      </c>
      <c r="I69" s="327" t="s">
        <v>328</v>
      </c>
      <c r="J69" s="328"/>
      <c r="K69" s="328">
        <v>72</v>
      </c>
      <c r="L69" s="326" t="s">
        <v>329</v>
      </c>
      <c r="M69" s="592">
        <v>2</v>
      </c>
      <c r="N69" s="592"/>
      <c r="O69" s="329"/>
      <c r="P69" s="330"/>
      <c r="Q69" s="329"/>
      <c r="R69" s="329"/>
      <c r="S69" s="329"/>
      <c r="T69" s="329">
        <v>144</v>
      </c>
      <c r="U69" s="329"/>
      <c r="V69" s="329"/>
      <c r="W69" s="329"/>
      <c r="X69" s="330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2"/>
      <c r="AQ69" s="331"/>
      <c r="AR69" s="333"/>
      <c r="AS69" s="334"/>
      <c r="AT69" s="331"/>
      <c r="AU69" s="333"/>
      <c r="AV69" s="331"/>
      <c r="AW69" s="331"/>
      <c r="AX69" s="331"/>
      <c r="AY69" s="331"/>
      <c r="AZ69" s="333"/>
      <c r="BA69" s="334"/>
      <c r="BB69" s="331"/>
      <c r="BC69" s="333"/>
      <c r="BD69" s="331"/>
      <c r="BE69" s="331"/>
      <c r="BF69" s="331"/>
      <c r="BG69" s="331"/>
      <c r="BH69" s="333"/>
      <c r="BI69" s="334"/>
      <c r="BJ69" s="331"/>
      <c r="BK69" s="333"/>
      <c r="BL69" s="331"/>
      <c r="BM69" s="331"/>
      <c r="BN69" s="331"/>
      <c r="BO69" s="331"/>
      <c r="BP69" s="333"/>
      <c r="BQ69" s="334"/>
      <c r="BR69" s="331"/>
      <c r="BS69" s="333"/>
      <c r="BT69" s="331"/>
      <c r="BU69" s="331"/>
      <c r="BV69" s="331"/>
      <c r="BW69" s="331"/>
      <c r="BX69" s="333"/>
      <c r="BY69" s="334"/>
      <c r="BZ69" s="331"/>
      <c r="CA69" s="333"/>
      <c r="CB69" s="331"/>
      <c r="CC69" s="331"/>
      <c r="CD69" s="331"/>
      <c r="CE69" s="331"/>
      <c r="CF69" s="333"/>
      <c r="CG69" s="334"/>
      <c r="CH69" s="331"/>
      <c r="CI69" s="333"/>
      <c r="CJ69" s="331"/>
      <c r="CK69" s="331"/>
      <c r="CL69" s="334"/>
      <c r="CM69" s="245"/>
      <c r="CN69" s="335"/>
      <c r="CO69" s="336"/>
      <c r="CP69" s="336"/>
      <c r="CQ69" s="336"/>
    </row>
    <row r="70" spans="1:229" s="24" customFormat="1" ht="25.5">
      <c r="A70" s="21" t="s">
        <v>330</v>
      </c>
      <c r="B70" s="22" t="s">
        <v>331</v>
      </c>
      <c r="C70" s="238"/>
      <c r="D70" s="238"/>
      <c r="E70" s="238">
        <v>5.7</v>
      </c>
      <c r="F70" s="238"/>
      <c r="G70" s="337" t="s">
        <v>326</v>
      </c>
      <c r="H70" s="326" t="s">
        <v>327</v>
      </c>
      <c r="I70" s="327" t="s">
        <v>328</v>
      </c>
      <c r="J70" s="328"/>
      <c r="K70" s="326">
        <v>144</v>
      </c>
      <c r="L70" s="326" t="s">
        <v>329</v>
      </c>
      <c r="M70" s="592">
        <v>4</v>
      </c>
      <c r="N70" s="592"/>
      <c r="O70" s="329"/>
      <c r="P70" s="329"/>
      <c r="Q70" s="329"/>
      <c r="R70" s="329"/>
      <c r="S70" s="329"/>
      <c r="T70" s="329"/>
      <c r="U70" s="329">
        <v>72</v>
      </c>
      <c r="V70" s="329"/>
      <c r="W70" s="329">
        <v>72</v>
      </c>
      <c r="X70" s="330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2"/>
      <c r="AQ70" s="331"/>
      <c r="AR70" s="333"/>
      <c r="AS70" s="334"/>
      <c r="AT70" s="331"/>
      <c r="AU70" s="333"/>
      <c r="AV70" s="331"/>
      <c r="AW70" s="331"/>
      <c r="AX70" s="331"/>
      <c r="AY70" s="331"/>
      <c r="AZ70" s="333"/>
      <c r="BA70" s="334"/>
      <c r="BB70" s="331"/>
      <c r="BC70" s="333"/>
      <c r="BD70" s="331"/>
      <c r="BE70" s="331"/>
      <c r="BF70" s="331"/>
      <c r="BG70" s="331"/>
      <c r="BH70" s="333"/>
      <c r="BI70" s="334">
        <v>12</v>
      </c>
      <c r="BJ70" s="331">
        <v>216</v>
      </c>
      <c r="BK70" s="333"/>
      <c r="BL70" s="331">
        <v>216</v>
      </c>
      <c r="BM70" s="331"/>
      <c r="BN70" s="331"/>
      <c r="BO70" s="331"/>
      <c r="BP70" s="333"/>
      <c r="BQ70" s="334"/>
      <c r="BR70" s="331"/>
      <c r="BS70" s="333"/>
      <c r="BT70" s="331"/>
      <c r="BU70" s="331"/>
      <c r="BV70" s="331"/>
      <c r="BW70" s="331"/>
      <c r="BX70" s="333"/>
      <c r="BY70" s="334"/>
      <c r="BZ70" s="331"/>
      <c r="CA70" s="333"/>
      <c r="CB70" s="331"/>
      <c r="CC70" s="331"/>
      <c r="CD70" s="331"/>
      <c r="CE70" s="331"/>
      <c r="CF70" s="333"/>
      <c r="CG70" s="334"/>
      <c r="CH70" s="331"/>
      <c r="CI70" s="333"/>
      <c r="CJ70" s="331"/>
      <c r="CK70" s="331"/>
      <c r="CL70" s="334"/>
      <c r="CM70" s="245"/>
      <c r="CN70" s="335"/>
      <c r="CO70" s="336"/>
      <c r="CP70" s="336"/>
      <c r="CQ70" s="336"/>
    </row>
    <row r="71" spans="1:229" s="24" customFormat="1" ht="15">
      <c r="A71" s="338" t="s">
        <v>332</v>
      </c>
      <c r="B71" s="339" t="s">
        <v>333</v>
      </c>
      <c r="C71" s="340">
        <v>8</v>
      </c>
      <c r="D71" s="340"/>
      <c r="E71" s="340"/>
      <c r="F71" s="340"/>
      <c r="G71" s="21"/>
      <c r="H71" s="341"/>
      <c r="I71" s="342"/>
      <c r="J71" s="342"/>
      <c r="K71" s="342"/>
      <c r="L71" s="342"/>
      <c r="M71" s="342"/>
      <c r="N71" s="342"/>
      <c r="O71" s="342"/>
      <c r="P71" s="343"/>
      <c r="Q71" s="31"/>
      <c r="R71" s="31"/>
      <c r="S71" s="31"/>
      <c r="T71" s="31"/>
      <c r="U71" s="31"/>
      <c r="V71" s="31"/>
      <c r="W71" s="31"/>
      <c r="X71" s="344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345"/>
      <c r="AQ71" s="150"/>
      <c r="AR71" s="346"/>
      <c r="AS71" s="124"/>
      <c r="AT71" s="150"/>
      <c r="AU71" s="124"/>
      <c r="AV71" s="124"/>
      <c r="AW71" s="124"/>
      <c r="AX71" s="124"/>
      <c r="AY71" s="150"/>
      <c r="AZ71" s="124"/>
      <c r="BA71" s="124"/>
      <c r="BB71" s="150"/>
      <c r="BC71" s="124"/>
      <c r="BD71" s="124"/>
      <c r="BE71" s="124"/>
      <c r="BF71" s="124"/>
      <c r="BG71" s="150"/>
      <c r="BH71" s="124"/>
      <c r="BI71" s="124"/>
      <c r="BJ71" s="150"/>
      <c r="BK71" s="124"/>
      <c r="BL71" s="124"/>
      <c r="BM71" s="124"/>
      <c r="BN71" s="124"/>
      <c r="BO71" s="150"/>
      <c r="BP71" s="124"/>
      <c r="BQ71" s="124"/>
      <c r="BR71" s="150"/>
      <c r="BS71" s="124"/>
      <c r="BT71" s="124"/>
      <c r="BU71" s="124"/>
      <c r="BV71" s="124"/>
      <c r="BW71" s="150"/>
      <c r="BX71" s="124"/>
      <c r="BY71" s="124"/>
      <c r="BZ71" s="150"/>
      <c r="CA71" s="124"/>
      <c r="CB71" s="124"/>
      <c r="CC71" s="124"/>
      <c r="CD71" s="124"/>
      <c r="CE71" s="150"/>
      <c r="CF71" s="124"/>
      <c r="CG71" s="124"/>
      <c r="CH71" s="150"/>
      <c r="CI71" s="124"/>
      <c r="CJ71" s="124"/>
      <c r="CK71" s="124"/>
      <c r="CL71" s="125"/>
      <c r="CM71" s="23"/>
      <c r="CN71" s="347"/>
      <c r="CO71" s="348"/>
      <c r="CP71" s="348"/>
      <c r="CQ71" s="348"/>
    </row>
    <row r="72" spans="1:229" s="76" customFormat="1" ht="63.75">
      <c r="A72" s="295" t="s">
        <v>334</v>
      </c>
      <c r="B72" s="296" t="s">
        <v>335</v>
      </c>
      <c r="C72" s="297">
        <f>COUNTA(C73:C76)</f>
        <v>1</v>
      </c>
      <c r="D72" s="297">
        <f>COUNTA(D73:D76)</f>
        <v>1</v>
      </c>
      <c r="E72" s="297">
        <f>COUNTA(E73:E76)</f>
        <v>3</v>
      </c>
      <c r="F72" s="297">
        <f>COUNTA(F73:F76)</f>
        <v>1</v>
      </c>
      <c r="G72" s="349">
        <f>COUNTA(G73:G76)</f>
        <v>2</v>
      </c>
      <c r="H72" s="350">
        <f t="shared" ref="H72:O72" si="89">SUM(AQ72,AY72,BG72,BO72,BW72,CE72)</f>
        <v>546</v>
      </c>
      <c r="I72" s="351">
        <f t="shared" si="89"/>
        <v>146</v>
      </c>
      <c r="J72" s="350">
        <f t="shared" si="89"/>
        <v>36</v>
      </c>
      <c r="K72" s="350">
        <f t="shared" si="89"/>
        <v>364</v>
      </c>
      <c r="L72" s="351">
        <f t="shared" si="89"/>
        <v>182</v>
      </c>
      <c r="M72" s="350">
        <f t="shared" si="89"/>
        <v>182</v>
      </c>
      <c r="N72" s="350">
        <f t="shared" si="89"/>
        <v>0</v>
      </c>
      <c r="O72" s="350">
        <f t="shared" si="89"/>
        <v>0</v>
      </c>
      <c r="P72" s="350">
        <f>SUM(P73:P76)</f>
        <v>0</v>
      </c>
      <c r="Q72" s="352"/>
      <c r="R72" s="353" t="s">
        <v>336</v>
      </c>
      <c r="S72" s="354">
        <f>SUM(AT72)</f>
        <v>64</v>
      </c>
      <c r="T72" s="354">
        <f>SUM(BB72)</f>
        <v>68</v>
      </c>
      <c r="U72" s="354">
        <f>SUM(BJ72)</f>
        <v>40</v>
      </c>
      <c r="V72" s="354">
        <f>SUM(BR72)</f>
        <v>88</v>
      </c>
      <c r="W72" s="354">
        <f>SUM(BZ72)</f>
        <v>52</v>
      </c>
      <c r="X72" s="355">
        <f>SUM(CH72)</f>
        <v>52</v>
      </c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272"/>
      <c r="AQ72" s="305">
        <f t="shared" ref="AQ72:BV72" si="90">SUM(AQ73)</f>
        <v>96</v>
      </c>
      <c r="AR72" s="306">
        <f t="shared" si="90"/>
        <v>26</v>
      </c>
      <c r="AS72" s="305">
        <f t="shared" si="90"/>
        <v>6</v>
      </c>
      <c r="AT72" s="305">
        <f t="shared" si="90"/>
        <v>64</v>
      </c>
      <c r="AU72" s="306">
        <f t="shared" si="90"/>
        <v>32</v>
      </c>
      <c r="AV72" s="306">
        <f t="shared" si="90"/>
        <v>32</v>
      </c>
      <c r="AW72" s="305">
        <f t="shared" si="90"/>
        <v>0</v>
      </c>
      <c r="AX72" s="307">
        <f t="shared" si="90"/>
        <v>0</v>
      </c>
      <c r="AY72" s="305">
        <f t="shared" si="90"/>
        <v>102</v>
      </c>
      <c r="AZ72" s="306">
        <f t="shared" si="90"/>
        <v>28</v>
      </c>
      <c r="BA72" s="305">
        <f t="shared" si="90"/>
        <v>6</v>
      </c>
      <c r="BB72" s="305">
        <f t="shared" si="90"/>
        <v>68</v>
      </c>
      <c r="BC72" s="306">
        <f t="shared" si="90"/>
        <v>34</v>
      </c>
      <c r="BD72" s="306">
        <f t="shared" si="90"/>
        <v>34</v>
      </c>
      <c r="BE72" s="305">
        <f t="shared" si="90"/>
        <v>0</v>
      </c>
      <c r="BF72" s="307">
        <f t="shared" si="90"/>
        <v>0</v>
      </c>
      <c r="BG72" s="305">
        <f t="shared" si="90"/>
        <v>60</v>
      </c>
      <c r="BH72" s="306">
        <f t="shared" si="90"/>
        <v>14</v>
      </c>
      <c r="BI72" s="305">
        <f t="shared" si="90"/>
        <v>6</v>
      </c>
      <c r="BJ72" s="305">
        <f t="shared" si="90"/>
        <v>40</v>
      </c>
      <c r="BK72" s="306">
        <f t="shared" si="90"/>
        <v>20</v>
      </c>
      <c r="BL72" s="306">
        <f t="shared" si="90"/>
        <v>20</v>
      </c>
      <c r="BM72" s="305">
        <f t="shared" si="90"/>
        <v>0</v>
      </c>
      <c r="BN72" s="307">
        <f t="shared" si="90"/>
        <v>0</v>
      </c>
      <c r="BO72" s="305">
        <f t="shared" si="90"/>
        <v>132</v>
      </c>
      <c r="BP72" s="306">
        <f t="shared" si="90"/>
        <v>38</v>
      </c>
      <c r="BQ72" s="305">
        <f t="shared" si="90"/>
        <v>6</v>
      </c>
      <c r="BR72" s="305">
        <f t="shared" si="90"/>
        <v>88</v>
      </c>
      <c r="BS72" s="306">
        <f t="shared" si="90"/>
        <v>44</v>
      </c>
      <c r="BT72" s="306">
        <f t="shared" si="90"/>
        <v>44</v>
      </c>
      <c r="BU72" s="305">
        <f t="shared" si="90"/>
        <v>0</v>
      </c>
      <c r="BV72" s="307">
        <f t="shared" si="90"/>
        <v>0</v>
      </c>
      <c r="BW72" s="305">
        <f t="shared" ref="BW72:CQ72" si="91">SUM(BW73)</f>
        <v>78</v>
      </c>
      <c r="BX72" s="306">
        <f t="shared" si="91"/>
        <v>20</v>
      </c>
      <c r="BY72" s="305">
        <f t="shared" si="91"/>
        <v>6</v>
      </c>
      <c r="BZ72" s="305">
        <f t="shared" si="91"/>
        <v>52</v>
      </c>
      <c r="CA72" s="306">
        <f t="shared" si="91"/>
        <v>26</v>
      </c>
      <c r="CB72" s="306">
        <f t="shared" si="91"/>
        <v>26</v>
      </c>
      <c r="CC72" s="305">
        <f t="shared" si="91"/>
        <v>0</v>
      </c>
      <c r="CD72" s="307">
        <f t="shared" si="91"/>
        <v>0</v>
      </c>
      <c r="CE72" s="305">
        <f t="shared" si="91"/>
        <v>78</v>
      </c>
      <c r="CF72" s="306">
        <f t="shared" si="91"/>
        <v>20</v>
      </c>
      <c r="CG72" s="305">
        <f t="shared" si="91"/>
        <v>6</v>
      </c>
      <c r="CH72" s="305">
        <f t="shared" si="91"/>
        <v>52</v>
      </c>
      <c r="CI72" s="306">
        <f t="shared" si="91"/>
        <v>26</v>
      </c>
      <c r="CJ72" s="356">
        <f t="shared" si="91"/>
        <v>26</v>
      </c>
      <c r="CK72" s="305">
        <f t="shared" si="91"/>
        <v>0</v>
      </c>
      <c r="CL72" s="307">
        <f t="shared" si="91"/>
        <v>0</v>
      </c>
      <c r="CM72" s="308">
        <f t="shared" si="91"/>
        <v>0</v>
      </c>
      <c r="CN72" s="309">
        <f t="shared" si="91"/>
        <v>450</v>
      </c>
      <c r="CO72" s="305">
        <f t="shared" si="91"/>
        <v>96</v>
      </c>
      <c r="CP72" s="305">
        <f t="shared" si="91"/>
        <v>300</v>
      </c>
      <c r="CQ72" s="305">
        <f t="shared" si="91"/>
        <v>64</v>
      </c>
    </row>
    <row r="73" spans="1:229" s="24" customFormat="1" ht="51">
      <c r="A73" s="212" t="s">
        <v>337</v>
      </c>
      <c r="B73" s="146" t="s">
        <v>338</v>
      </c>
      <c r="C73" s="310"/>
      <c r="D73" s="310">
        <v>4</v>
      </c>
      <c r="E73" s="310">
        <v>6.7</v>
      </c>
      <c r="F73" s="517">
        <v>7</v>
      </c>
      <c r="G73" s="357" t="s">
        <v>339</v>
      </c>
      <c r="H73" s="518">
        <f>SUM(AQ73,AY73,BG73,BO73,BW73,CE73)</f>
        <v>546</v>
      </c>
      <c r="I73" s="358">
        <f>SUM(AR73,AZ73,BH73,BP73,BX73,CF73)</f>
        <v>146</v>
      </c>
      <c r="J73" s="359">
        <f>SUM(AS73,BA73,BI73,BQ73,BY73,CG73)</f>
        <v>36</v>
      </c>
      <c r="K73" s="513">
        <f>SUM(L73:M73)</f>
        <v>364</v>
      </c>
      <c r="L73" s="360">
        <f>SUM(AU73,BC73,BK73,BS73,CA73,CI73)</f>
        <v>182</v>
      </c>
      <c r="M73" s="361">
        <f>SUM(AV73,BD73,BL73,BT73,CB73,CJ73)</f>
        <v>182</v>
      </c>
      <c r="N73" s="362">
        <f>SUM(AW73,BE73,BM73,BU73,CC73,CK73)</f>
        <v>0</v>
      </c>
      <c r="O73" s="362">
        <f>SUM(AX73,BF73,BN73,BV73,CD73,CL73)</f>
        <v>0</v>
      </c>
      <c r="P73" s="363"/>
      <c r="Q73" s="230"/>
      <c r="R73" s="230"/>
      <c r="S73" s="230">
        <f>SUM(AT73)</f>
        <v>64</v>
      </c>
      <c r="T73" s="230">
        <f>SUM(BB73)</f>
        <v>68</v>
      </c>
      <c r="U73" s="230">
        <f>SUM(BJ73)</f>
        <v>40</v>
      </c>
      <c r="V73" s="230">
        <f>SUM(BR73)</f>
        <v>88</v>
      </c>
      <c r="W73" s="230">
        <f>SUM(BZ73)</f>
        <v>52</v>
      </c>
      <c r="X73" s="364">
        <f>SUM(CH73)</f>
        <v>52</v>
      </c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6"/>
      <c r="AQ73" s="153">
        <f>SUM(AR73:AT73)</f>
        <v>96</v>
      </c>
      <c r="AR73" s="367">
        <v>26</v>
      </c>
      <c r="AS73" s="368">
        <v>6</v>
      </c>
      <c r="AT73" s="154">
        <f>SUM(AU73:AX73)</f>
        <v>64</v>
      </c>
      <c r="AU73" s="369">
        <v>32</v>
      </c>
      <c r="AV73" s="370">
        <v>32</v>
      </c>
      <c r="AW73" s="371"/>
      <c r="AX73" s="371"/>
      <c r="AY73" s="153">
        <f>SUM(AZ73:BB73)</f>
        <v>102</v>
      </c>
      <c r="AZ73" s="367">
        <v>28</v>
      </c>
      <c r="BA73" s="368">
        <v>6</v>
      </c>
      <c r="BB73" s="154">
        <f>SUM(BC73:BF73)</f>
        <v>68</v>
      </c>
      <c r="BC73" s="369">
        <v>34</v>
      </c>
      <c r="BD73" s="370">
        <v>34</v>
      </c>
      <c r="BE73" s="371"/>
      <c r="BF73" s="371"/>
      <c r="BG73" s="153">
        <f>SUM(BH73:BJ73)</f>
        <v>60</v>
      </c>
      <c r="BH73" s="367">
        <v>14</v>
      </c>
      <c r="BI73" s="368">
        <v>6</v>
      </c>
      <c r="BJ73" s="154">
        <f>SUM(BK73:BN73)</f>
        <v>40</v>
      </c>
      <c r="BK73" s="369">
        <v>20</v>
      </c>
      <c r="BL73" s="370">
        <v>20</v>
      </c>
      <c r="BM73" s="371"/>
      <c r="BN73" s="371"/>
      <c r="BO73" s="153">
        <f>SUM(BP73:BR73)</f>
        <v>132</v>
      </c>
      <c r="BP73" s="367">
        <v>38</v>
      </c>
      <c r="BQ73" s="368">
        <v>6</v>
      </c>
      <c r="BR73" s="154">
        <f>SUM(BS73:BV73)</f>
        <v>88</v>
      </c>
      <c r="BS73" s="369">
        <v>44</v>
      </c>
      <c r="BT73" s="370">
        <v>44</v>
      </c>
      <c r="BU73" s="371"/>
      <c r="BV73" s="371"/>
      <c r="BW73" s="153">
        <f>SUM(BX73:BZ73)</f>
        <v>78</v>
      </c>
      <c r="BX73" s="367">
        <v>20</v>
      </c>
      <c r="BY73" s="368">
        <v>6</v>
      </c>
      <c r="BZ73" s="154">
        <f>SUM(CA73:CD73)</f>
        <v>52</v>
      </c>
      <c r="CA73" s="369">
        <v>26</v>
      </c>
      <c r="CB73" s="370">
        <v>26</v>
      </c>
      <c r="CC73" s="371"/>
      <c r="CD73" s="371"/>
      <c r="CE73" s="153">
        <f>SUM(CF73:CH73)</f>
        <v>78</v>
      </c>
      <c r="CF73" s="367">
        <v>20</v>
      </c>
      <c r="CG73" s="368">
        <v>6</v>
      </c>
      <c r="CH73" s="154">
        <f>SUM(CI73:CL73)</f>
        <v>52</v>
      </c>
      <c r="CI73" s="369">
        <v>26</v>
      </c>
      <c r="CJ73" s="370">
        <v>26</v>
      </c>
      <c r="CK73" s="371"/>
      <c r="CL73" s="371"/>
      <c r="CM73" s="372"/>
      <c r="CN73" s="156">
        <v>450</v>
      </c>
      <c r="CO73" s="157">
        <v>96</v>
      </c>
      <c r="CP73" s="157">
        <v>300</v>
      </c>
      <c r="CQ73" s="157">
        <v>64</v>
      </c>
    </row>
    <row r="74" spans="1:229" s="24" customFormat="1" ht="15">
      <c r="A74" s="212" t="s">
        <v>521</v>
      </c>
      <c r="B74" s="146" t="s">
        <v>133</v>
      </c>
      <c r="C74" s="310"/>
      <c r="D74" s="310"/>
      <c r="E74" s="515">
        <v>4</v>
      </c>
      <c r="F74" s="526"/>
      <c r="G74" s="526"/>
      <c r="H74" s="527"/>
      <c r="I74" s="528"/>
      <c r="J74" s="529"/>
      <c r="K74" s="530">
        <v>36</v>
      </c>
      <c r="L74" s="531" t="s">
        <v>329</v>
      </c>
      <c r="M74" s="532">
        <v>1</v>
      </c>
      <c r="N74" s="533"/>
      <c r="O74" s="533"/>
      <c r="P74" s="533"/>
      <c r="Q74" s="534"/>
      <c r="R74" s="534"/>
      <c r="S74" s="534"/>
      <c r="T74" s="534">
        <v>36</v>
      </c>
      <c r="U74" s="534"/>
      <c r="V74" s="534"/>
      <c r="W74" s="534"/>
      <c r="X74" s="534"/>
      <c r="Y74" s="516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6"/>
      <c r="AQ74" s="176"/>
      <c r="AR74" s="367"/>
      <c r="AS74" s="368"/>
      <c r="AT74" s="177"/>
      <c r="AU74" s="369"/>
      <c r="AV74" s="370"/>
      <c r="AW74" s="371"/>
      <c r="AX74" s="371"/>
      <c r="AY74" s="176"/>
      <c r="AZ74" s="367"/>
      <c r="BA74" s="368"/>
      <c r="BB74" s="177"/>
      <c r="BC74" s="369"/>
      <c r="BD74" s="370"/>
      <c r="BE74" s="371"/>
      <c r="BF74" s="371"/>
      <c r="BG74" s="176"/>
      <c r="BH74" s="367"/>
      <c r="BI74" s="368"/>
      <c r="BJ74" s="177"/>
      <c r="BK74" s="369"/>
      <c r="BL74" s="370"/>
      <c r="BM74" s="371"/>
      <c r="BN74" s="371"/>
      <c r="BO74" s="176"/>
      <c r="BP74" s="367"/>
      <c r="BQ74" s="368"/>
      <c r="BR74" s="177"/>
      <c r="BS74" s="369"/>
      <c r="BT74" s="370"/>
      <c r="BU74" s="371"/>
      <c r="BV74" s="371"/>
      <c r="BW74" s="176"/>
      <c r="BX74" s="367"/>
      <c r="BY74" s="368"/>
      <c r="BZ74" s="177"/>
      <c r="CA74" s="369"/>
      <c r="CB74" s="370"/>
      <c r="CC74" s="371"/>
      <c r="CD74" s="371"/>
      <c r="CE74" s="176"/>
      <c r="CF74" s="367"/>
      <c r="CG74" s="368"/>
      <c r="CH74" s="177"/>
      <c r="CI74" s="369"/>
      <c r="CJ74" s="370"/>
      <c r="CK74" s="371"/>
      <c r="CL74" s="514"/>
      <c r="CM74" s="372"/>
      <c r="CN74" s="156"/>
      <c r="CO74" s="157"/>
      <c r="CP74" s="157"/>
      <c r="CQ74" s="157"/>
    </row>
    <row r="75" spans="1:229" s="24" customFormat="1" ht="25.5">
      <c r="A75" s="21" t="s">
        <v>340</v>
      </c>
      <c r="B75" s="22" t="s">
        <v>331</v>
      </c>
      <c r="C75" s="238"/>
      <c r="D75" s="238"/>
      <c r="E75" s="238">
        <v>5.7</v>
      </c>
      <c r="F75" s="310"/>
      <c r="G75" s="519" t="s">
        <v>326</v>
      </c>
      <c r="H75" s="520" t="s">
        <v>327</v>
      </c>
      <c r="I75" s="521" t="s">
        <v>328</v>
      </c>
      <c r="J75" s="522"/>
      <c r="K75" s="523">
        <v>108</v>
      </c>
      <c r="L75" s="523" t="s">
        <v>329</v>
      </c>
      <c r="M75" s="593">
        <v>3</v>
      </c>
      <c r="N75" s="593"/>
      <c r="O75" s="524"/>
      <c r="P75" s="525"/>
      <c r="Q75" s="524"/>
      <c r="R75" s="524"/>
      <c r="S75" s="524"/>
      <c r="T75" s="524"/>
      <c r="U75" s="524">
        <v>72</v>
      </c>
      <c r="V75" s="524"/>
      <c r="W75" s="524">
        <v>36</v>
      </c>
      <c r="X75" s="525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4"/>
      <c r="AQ75" s="373"/>
      <c r="AR75" s="375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 s="373"/>
      <c r="BU75" s="373"/>
      <c r="BV75" s="373"/>
      <c r="BW75" s="373"/>
      <c r="BX75" s="373"/>
      <c r="BY75" s="373">
        <v>4</v>
      </c>
      <c r="BZ75" s="373">
        <v>144</v>
      </c>
      <c r="CA75" s="373"/>
      <c r="CB75" s="373"/>
      <c r="CC75" s="373"/>
      <c r="CD75" s="373"/>
      <c r="CE75" s="373"/>
      <c r="CF75" s="373"/>
      <c r="CG75" s="373"/>
      <c r="CH75" s="373"/>
      <c r="CI75" s="373"/>
      <c r="CJ75" s="373"/>
      <c r="CK75" s="373"/>
      <c r="CL75" s="376"/>
      <c r="CM75" s="377"/>
      <c r="CN75" s="378"/>
      <c r="CO75" s="379"/>
      <c r="CP75" s="379"/>
      <c r="CQ75" s="379"/>
    </row>
    <row r="76" spans="1:229" s="24" customFormat="1" ht="15">
      <c r="A76" s="380" t="s">
        <v>341</v>
      </c>
      <c r="B76" s="339" t="s">
        <v>333</v>
      </c>
      <c r="C76" s="381">
        <v>8</v>
      </c>
      <c r="D76" s="381"/>
      <c r="E76" s="381"/>
      <c r="F76" s="381"/>
      <c r="G76" s="382"/>
      <c r="H76" s="383"/>
      <c r="I76" s="384"/>
      <c r="J76" s="384"/>
      <c r="K76" s="384"/>
      <c r="L76" s="384"/>
      <c r="M76" s="384"/>
      <c r="N76" s="384"/>
      <c r="O76" s="384"/>
      <c r="P76" s="385"/>
      <c r="Q76" s="31"/>
      <c r="R76" s="31"/>
      <c r="S76" s="31"/>
      <c r="T76" s="31"/>
      <c r="U76" s="31"/>
      <c r="V76" s="31"/>
      <c r="W76" s="31"/>
      <c r="X76" s="344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345"/>
      <c r="AQ76" s="150"/>
      <c r="AR76" s="346"/>
      <c r="AS76" s="124"/>
      <c r="AT76" s="150"/>
      <c r="AU76" s="124"/>
      <c r="AV76" s="124"/>
      <c r="AW76" s="124"/>
      <c r="AX76" s="124"/>
      <c r="AY76" s="150"/>
      <c r="AZ76" s="124"/>
      <c r="BA76" s="124"/>
      <c r="BB76" s="150"/>
      <c r="BC76" s="124"/>
      <c r="BD76" s="124"/>
      <c r="BE76" s="124"/>
      <c r="BF76" s="124"/>
      <c r="BG76" s="150"/>
      <c r="BH76" s="124"/>
      <c r="BI76" s="124"/>
      <c r="BJ76" s="150"/>
      <c r="BK76" s="124"/>
      <c r="BL76" s="124"/>
      <c r="BM76" s="124"/>
      <c r="BN76" s="124"/>
      <c r="BO76" s="150"/>
      <c r="BP76" s="124"/>
      <c r="BQ76" s="124"/>
      <c r="BR76" s="150"/>
      <c r="BS76" s="124"/>
      <c r="BT76" s="124"/>
      <c r="BU76" s="124"/>
      <c r="BV76" s="124"/>
      <c r="BW76" s="150"/>
      <c r="BX76" s="124"/>
      <c r="BY76" s="124"/>
      <c r="BZ76" s="150"/>
      <c r="CA76" s="124"/>
      <c r="CB76" s="124"/>
      <c r="CC76" s="124"/>
      <c r="CD76" s="124"/>
      <c r="CE76" s="150"/>
      <c r="CF76" s="124"/>
      <c r="CG76" s="124"/>
      <c r="CH76" s="150"/>
      <c r="CI76" s="124"/>
      <c r="CJ76" s="124"/>
      <c r="CK76" s="124"/>
      <c r="CL76" s="125"/>
      <c r="CM76" s="23"/>
      <c r="CN76" s="347"/>
      <c r="CO76" s="348"/>
      <c r="CP76" s="348"/>
      <c r="CQ76" s="348"/>
    </row>
    <row r="77" spans="1:229" s="76" customFormat="1" ht="51">
      <c r="A77" s="295" t="s">
        <v>342</v>
      </c>
      <c r="B77" s="296" t="s">
        <v>343</v>
      </c>
      <c r="C77" s="386">
        <f>COUNTA(C78:C82)</f>
        <v>1</v>
      </c>
      <c r="D77" s="386">
        <f>COUNTA(D78:D82)</f>
        <v>0</v>
      </c>
      <c r="E77" s="386">
        <f>COUNTA(E78:E82)</f>
        <v>3</v>
      </c>
      <c r="F77" s="386">
        <f>COUNTA(F78:F82)</f>
        <v>0</v>
      </c>
      <c r="G77" s="386">
        <f>COUNTA(G78:G82)</f>
        <v>1</v>
      </c>
      <c r="H77" s="305">
        <f t="shared" ref="H77:O77" si="92">SUM(AQ77,AY77,BG77,BO77,BW77,CE77)</f>
        <v>220</v>
      </c>
      <c r="I77" s="387">
        <f t="shared" si="92"/>
        <v>62</v>
      </c>
      <c r="J77" s="388">
        <f t="shared" si="92"/>
        <v>10</v>
      </c>
      <c r="K77" s="305">
        <f t="shared" si="92"/>
        <v>148</v>
      </c>
      <c r="L77" s="387">
        <f t="shared" si="92"/>
        <v>74</v>
      </c>
      <c r="M77" s="388">
        <f t="shared" si="92"/>
        <v>74</v>
      </c>
      <c r="N77" s="388">
        <f t="shared" si="92"/>
        <v>0</v>
      </c>
      <c r="O77" s="388">
        <f t="shared" si="92"/>
        <v>0</v>
      </c>
      <c r="P77" s="388">
        <f>SUM(P78:P81)</f>
        <v>0</v>
      </c>
      <c r="Q77" s="300"/>
      <c r="R77" s="389"/>
      <c r="S77" s="300">
        <f>SUM(AT77)</f>
        <v>0</v>
      </c>
      <c r="T77" s="389">
        <f>SUM(BB77)</f>
        <v>0</v>
      </c>
      <c r="U77" s="390">
        <f>SUM(BJ77)</f>
        <v>0</v>
      </c>
      <c r="V77" s="300">
        <f>SUM(BR77)</f>
        <v>44</v>
      </c>
      <c r="W77" s="390">
        <f>SUM(BZ77)</f>
        <v>52</v>
      </c>
      <c r="X77" s="300">
        <f>SUM(CH77)</f>
        <v>52</v>
      </c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391"/>
      <c r="AQ77" s="305">
        <f t="shared" ref="AQ77:BV77" si="93">SUM(AQ78)</f>
        <v>0</v>
      </c>
      <c r="AR77" s="306">
        <f t="shared" si="93"/>
        <v>0</v>
      </c>
      <c r="AS77" s="305">
        <f t="shared" si="93"/>
        <v>0</v>
      </c>
      <c r="AT77" s="305">
        <f t="shared" si="93"/>
        <v>0</v>
      </c>
      <c r="AU77" s="306">
        <f t="shared" si="93"/>
        <v>0</v>
      </c>
      <c r="AV77" s="306">
        <f t="shared" si="93"/>
        <v>0</v>
      </c>
      <c r="AW77" s="305">
        <f t="shared" si="93"/>
        <v>0</v>
      </c>
      <c r="AX77" s="307">
        <f t="shared" si="93"/>
        <v>0</v>
      </c>
      <c r="AY77" s="305">
        <f t="shared" si="93"/>
        <v>0</v>
      </c>
      <c r="AZ77" s="306">
        <f t="shared" si="93"/>
        <v>0</v>
      </c>
      <c r="BA77" s="305">
        <f t="shared" si="93"/>
        <v>0</v>
      </c>
      <c r="BB77" s="305">
        <f t="shared" si="93"/>
        <v>0</v>
      </c>
      <c r="BC77" s="306">
        <f t="shared" si="93"/>
        <v>0</v>
      </c>
      <c r="BD77" s="306">
        <f t="shared" si="93"/>
        <v>0</v>
      </c>
      <c r="BE77" s="305">
        <f t="shared" si="93"/>
        <v>0</v>
      </c>
      <c r="BF77" s="307">
        <f t="shared" si="93"/>
        <v>0</v>
      </c>
      <c r="BG77" s="305">
        <f t="shared" si="93"/>
        <v>0</v>
      </c>
      <c r="BH77" s="306">
        <f t="shared" si="93"/>
        <v>0</v>
      </c>
      <c r="BI77" s="305">
        <f t="shared" si="93"/>
        <v>0</v>
      </c>
      <c r="BJ77" s="305">
        <f t="shared" si="93"/>
        <v>0</v>
      </c>
      <c r="BK77" s="306">
        <f t="shared" si="93"/>
        <v>0</v>
      </c>
      <c r="BL77" s="306">
        <f t="shared" si="93"/>
        <v>0</v>
      </c>
      <c r="BM77" s="305">
        <f t="shared" si="93"/>
        <v>0</v>
      </c>
      <c r="BN77" s="307">
        <f t="shared" si="93"/>
        <v>0</v>
      </c>
      <c r="BO77" s="305">
        <f t="shared" si="93"/>
        <v>64</v>
      </c>
      <c r="BP77" s="306">
        <f t="shared" si="93"/>
        <v>18</v>
      </c>
      <c r="BQ77" s="305">
        <f t="shared" si="93"/>
        <v>2</v>
      </c>
      <c r="BR77" s="305">
        <f t="shared" si="93"/>
        <v>44</v>
      </c>
      <c r="BS77" s="306">
        <f t="shared" si="93"/>
        <v>22</v>
      </c>
      <c r="BT77" s="306">
        <f t="shared" si="93"/>
        <v>22</v>
      </c>
      <c r="BU77" s="305">
        <f t="shared" si="93"/>
        <v>0</v>
      </c>
      <c r="BV77" s="307">
        <f t="shared" si="93"/>
        <v>0</v>
      </c>
      <c r="BW77" s="305">
        <f t="shared" ref="BW77:CQ77" si="94">SUM(BW78)</f>
        <v>78</v>
      </c>
      <c r="BX77" s="306">
        <f t="shared" si="94"/>
        <v>22</v>
      </c>
      <c r="BY77" s="305">
        <f t="shared" si="94"/>
        <v>4</v>
      </c>
      <c r="BZ77" s="305">
        <f t="shared" si="94"/>
        <v>52</v>
      </c>
      <c r="CA77" s="306">
        <f t="shared" si="94"/>
        <v>26</v>
      </c>
      <c r="CB77" s="306">
        <f t="shared" si="94"/>
        <v>26</v>
      </c>
      <c r="CC77" s="305">
        <f t="shared" si="94"/>
        <v>0</v>
      </c>
      <c r="CD77" s="307">
        <f t="shared" si="94"/>
        <v>0</v>
      </c>
      <c r="CE77" s="305">
        <f t="shared" si="94"/>
        <v>78</v>
      </c>
      <c r="CF77" s="306">
        <f t="shared" si="94"/>
        <v>22</v>
      </c>
      <c r="CG77" s="305">
        <f t="shared" si="94"/>
        <v>4</v>
      </c>
      <c r="CH77" s="305">
        <f t="shared" si="94"/>
        <v>52</v>
      </c>
      <c r="CI77" s="306">
        <f t="shared" si="94"/>
        <v>26</v>
      </c>
      <c r="CJ77" s="356">
        <f t="shared" si="94"/>
        <v>26</v>
      </c>
      <c r="CK77" s="305">
        <f t="shared" si="94"/>
        <v>0</v>
      </c>
      <c r="CL77" s="307">
        <f t="shared" si="94"/>
        <v>0</v>
      </c>
      <c r="CM77" s="308">
        <f t="shared" si="94"/>
        <v>0</v>
      </c>
      <c r="CN77" s="309">
        <f t="shared" si="94"/>
        <v>180</v>
      </c>
      <c r="CO77" s="305">
        <f t="shared" si="94"/>
        <v>42</v>
      </c>
      <c r="CP77" s="305">
        <f t="shared" si="94"/>
        <v>120</v>
      </c>
      <c r="CQ77" s="305">
        <f t="shared" si="94"/>
        <v>28</v>
      </c>
      <c r="CR77" s="392"/>
    </row>
    <row r="78" spans="1:229" s="229" customFormat="1" ht="51">
      <c r="A78" s="21" t="s">
        <v>344</v>
      </c>
      <c r="B78" s="22" t="s">
        <v>345</v>
      </c>
      <c r="C78" s="119"/>
      <c r="D78" s="119"/>
      <c r="E78" s="119">
        <v>7</v>
      </c>
      <c r="F78" s="119"/>
      <c r="G78" s="119">
        <v>6.8</v>
      </c>
      <c r="H78" s="321">
        <f>SUM(AQ78,AY78,BG78,BO78,BW78,CE78)</f>
        <v>220</v>
      </c>
      <c r="I78" s="393">
        <f>SUM(AR78,AZ78,BH78,BP78,BX78,CF78)</f>
        <v>62</v>
      </c>
      <c r="J78" s="394">
        <f>SUM(AS78,BA78,BI78,BQ78,BY78,CG78)</f>
        <v>10</v>
      </c>
      <c r="K78" s="395">
        <f>SUM(L78:M78)</f>
        <v>148</v>
      </c>
      <c r="L78" s="396">
        <f>SUM(AU78,BC78,BK78,BS78,CA78,CI78)</f>
        <v>74</v>
      </c>
      <c r="M78" s="397">
        <f>SUM(AV78,BD78,BL78,BT78,CB78,CJ78)</f>
        <v>74</v>
      </c>
      <c r="N78" s="287">
        <f>SUM(AW78,BE78,BM78,BU78,CC78,CK78)</f>
        <v>0</v>
      </c>
      <c r="O78" s="398">
        <f>SUM(AX78,BF78,BN78,BV78,CD78,CL78)</f>
        <v>0</v>
      </c>
      <c r="P78" s="398"/>
      <c r="Q78" s="219"/>
      <c r="R78" s="249"/>
      <c r="S78" s="248">
        <f>SUM(AT78)</f>
        <v>0</v>
      </c>
      <c r="T78" s="249">
        <f>SUM(BB78)</f>
        <v>0</v>
      </c>
      <c r="U78" s="248">
        <f>SUM(BJ78)</f>
        <v>0</v>
      </c>
      <c r="V78" s="249">
        <f>SUM(BR78)</f>
        <v>44</v>
      </c>
      <c r="W78" s="248">
        <f>SUM(BZ78)</f>
        <v>52</v>
      </c>
      <c r="X78" s="248">
        <f>SUM(CH78)</f>
        <v>52</v>
      </c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61"/>
      <c r="AM78" s="150"/>
      <c r="AN78" s="150"/>
      <c r="AO78" s="150"/>
      <c r="AP78" s="272"/>
      <c r="AQ78" s="153">
        <f>SUM(AR78:AT78)</f>
        <v>0</v>
      </c>
      <c r="AR78" s="120"/>
      <c r="AS78" s="121"/>
      <c r="AT78" s="154">
        <f>SUM(AU78:AX78)</f>
        <v>0</v>
      </c>
      <c r="AU78" s="122"/>
      <c r="AV78" s="123"/>
      <c r="AW78" s="124"/>
      <c r="AX78" s="124"/>
      <c r="AY78" s="153">
        <f>SUM(AZ78:BB78)</f>
        <v>0</v>
      </c>
      <c r="AZ78" s="120"/>
      <c r="BA78" s="121"/>
      <c r="BB78" s="154">
        <f>SUM(BC78:BF78)</f>
        <v>0</v>
      </c>
      <c r="BC78" s="122"/>
      <c r="BD78" s="123"/>
      <c r="BE78" s="124"/>
      <c r="BF78" s="124"/>
      <c r="BG78" s="153">
        <f>SUM(BH78:BJ78)</f>
        <v>0</v>
      </c>
      <c r="BH78" s="120"/>
      <c r="BI78" s="121"/>
      <c r="BJ78" s="154">
        <f>SUM(BK78:BN78)</f>
        <v>0</v>
      </c>
      <c r="BK78" s="122"/>
      <c r="BL78" s="123"/>
      <c r="BM78" s="124"/>
      <c r="BN78" s="124"/>
      <c r="BO78" s="153">
        <f>SUM(BP78:BR78)</f>
        <v>64</v>
      </c>
      <c r="BP78" s="120">
        <v>18</v>
      </c>
      <c r="BQ78" s="121">
        <v>2</v>
      </c>
      <c r="BR78" s="154">
        <f>SUM(BS78:BV78)</f>
        <v>44</v>
      </c>
      <c r="BS78" s="122">
        <v>22</v>
      </c>
      <c r="BT78" s="123">
        <v>22</v>
      </c>
      <c r="BU78" s="124"/>
      <c r="BV78" s="124"/>
      <c r="BW78" s="153">
        <f>SUM(BX78:BZ78)</f>
        <v>78</v>
      </c>
      <c r="BX78" s="120">
        <v>22</v>
      </c>
      <c r="BY78" s="121">
        <v>4</v>
      </c>
      <c r="BZ78" s="154">
        <f>SUM(CA78:CD78)</f>
        <v>52</v>
      </c>
      <c r="CA78" s="122">
        <v>26</v>
      </c>
      <c r="CB78" s="123">
        <v>26</v>
      </c>
      <c r="CC78" s="124"/>
      <c r="CD78" s="124"/>
      <c r="CE78" s="153">
        <f>SUM(CF78:CH78)</f>
        <v>78</v>
      </c>
      <c r="CF78" s="120">
        <v>22</v>
      </c>
      <c r="CG78" s="121">
        <v>4</v>
      </c>
      <c r="CH78" s="154">
        <f>SUM(CI78:CL78)</f>
        <v>52</v>
      </c>
      <c r="CI78" s="122">
        <v>26</v>
      </c>
      <c r="CJ78" s="123">
        <v>26</v>
      </c>
      <c r="CK78" s="124"/>
      <c r="CL78" s="125"/>
      <c r="CM78" s="245"/>
      <c r="CN78" s="115">
        <v>180</v>
      </c>
      <c r="CO78" s="47">
        <v>42</v>
      </c>
      <c r="CP78" s="47">
        <v>120</v>
      </c>
      <c r="CQ78" s="47">
        <v>28</v>
      </c>
      <c r="CR78" s="399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</row>
    <row r="79" spans="1:229" s="229" customFormat="1" ht="15">
      <c r="A79" s="212" t="s">
        <v>611</v>
      </c>
      <c r="B79" s="146" t="s">
        <v>133</v>
      </c>
      <c r="C79" s="119"/>
      <c r="D79" s="119"/>
      <c r="E79" s="119">
        <v>4</v>
      </c>
      <c r="F79" s="119"/>
      <c r="G79" s="263"/>
      <c r="H79" s="321"/>
      <c r="I79" s="393"/>
      <c r="J79" s="394"/>
      <c r="K79" s="395">
        <v>36</v>
      </c>
      <c r="L79" s="396" t="s">
        <v>329</v>
      </c>
      <c r="M79" s="397">
        <v>1</v>
      </c>
      <c r="N79" s="287"/>
      <c r="O79" s="398"/>
      <c r="P79" s="398"/>
      <c r="Q79" s="220"/>
      <c r="R79" s="534"/>
      <c r="S79" s="534"/>
      <c r="T79" s="534">
        <v>36</v>
      </c>
      <c r="U79" s="534"/>
      <c r="V79" s="534"/>
      <c r="W79" s="534"/>
      <c r="X79" s="534"/>
      <c r="Y79" s="161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61"/>
      <c r="AM79" s="150"/>
      <c r="AN79" s="150"/>
      <c r="AO79" s="150"/>
      <c r="AP79" s="272"/>
      <c r="AQ79" s="153"/>
      <c r="AR79" s="120"/>
      <c r="AS79" s="121"/>
      <c r="AT79" s="154"/>
      <c r="AU79" s="122"/>
      <c r="AV79" s="123"/>
      <c r="AW79" s="124"/>
      <c r="AX79" s="124"/>
      <c r="AY79" s="153"/>
      <c r="AZ79" s="120"/>
      <c r="BA79" s="121"/>
      <c r="BB79" s="154"/>
      <c r="BC79" s="122"/>
      <c r="BD79" s="123"/>
      <c r="BE79" s="124"/>
      <c r="BF79" s="124"/>
      <c r="BG79" s="153"/>
      <c r="BH79" s="120"/>
      <c r="BI79" s="121"/>
      <c r="BJ79" s="109"/>
      <c r="BK79" s="122"/>
      <c r="BL79" s="123"/>
      <c r="BM79" s="124"/>
      <c r="BN79" s="124"/>
      <c r="BO79" s="153"/>
      <c r="BP79" s="120"/>
      <c r="BQ79" s="121"/>
      <c r="BR79" s="109"/>
      <c r="BS79" s="122"/>
      <c r="BT79" s="123"/>
      <c r="BU79" s="124"/>
      <c r="BV79" s="124"/>
      <c r="BW79" s="153"/>
      <c r="BX79" s="120"/>
      <c r="BY79" s="121"/>
      <c r="BZ79" s="109"/>
      <c r="CA79" s="122"/>
      <c r="CB79" s="123"/>
      <c r="CC79" s="124"/>
      <c r="CD79" s="124"/>
      <c r="CE79" s="153"/>
      <c r="CF79" s="120"/>
      <c r="CG79" s="121"/>
      <c r="CH79" s="109"/>
      <c r="CI79" s="122"/>
      <c r="CJ79" s="123"/>
      <c r="CK79" s="124"/>
      <c r="CL79" s="125"/>
      <c r="CM79" s="280"/>
      <c r="CN79" s="115"/>
      <c r="CO79" s="512"/>
      <c r="CP79" s="512"/>
      <c r="CQ79" s="512"/>
      <c r="CR79" s="399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</row>
    <row r="80" spans="1:229" s="229" customFormat="1" ht="25.5">
      <c r="A80" s="510" t="s">
        <v>612</v>
      </c>
      <c r="B80" s="511" t="s">
        <v>331</v>
      </c>
      <c r="C80" s="119"/>
      <c r="D80" s="119"/>
      <c r="E80" s="119">
        <v>5.7</v>
      </c>
      <c r="F80" s="119"/>
      <c r="G80" s="263"/>
      <c r="H80" s="321"/>
      <c r="I80" s="393"/>
      <c r="J80" s="394"/>
      <c r="K80" s="395">
        <v>108</v>
      </c>
      <c r="L80" s="396" t="s">
        <v>329</v>
      </c>
      <c r="M80" s="397">
        <v>3</v>
      </c>
      <c r="N80" s="287"/>
      <c r="O80" s="398"/>
      <c r="P80" s="398"/>
      <c r="Q80" s="220"/>
      <c r="R80" s="534"/>
      <c r="S80" s="534"/>
      <c r="T80" s="534"/>
      <c r="U80" s="534">
        <v>72</v>
      </c>
      <c r="V80" s="534"/>
      <c r="W80" s="534">
        <v>36</v>
      </c>
      <c r="X80" s="534"/>
      <c r="Y80" s="161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61"/>
      <c r="AM80" s="150"/>
      <c r="AN80" s="150"/>
      <c r="AO80" s="150"/>
      <c r="AP80" s="272"/>
      <c r="AQ80" s="153"/>
      <c r="AR80" s="120"/>
      <c r="AS80" s="121"/>
      <c r="AT80" s="154"/>
      <c r="AU80" s="122"/>
      <c r="AV80" s="123"/>
      <c r="AW80" s="124"/>
      <c r="AX80" s="124"/>
      <c r="AY80" s="153"/>
      <c r="AZ80" s="120"/>
      <c r="BA80" s="121"/>
      <c r="BB80" s="154"/>
      <c r="BC80" s="122"/>
      <c r="BD80" s="123"/>
      <c r="BE80" s="124"/>
      <c r="BF80" s="124"/>
      <c r="BG80" s="153"/>
      <c r="BH80" s="120"/>
      <c r="BI80" s="121"/>
      <c r="BJ80" s="109"/>
      <c r="BK80" s="122"/>
      <c r="BL80" s="123"/>
      <c r="BM80" s="124"/>
      <c r="BN80" s="124"/>
      <c r="BO80" s="153"/>
      <c r="BP80" s="120"/>
      <c r="BQ80" s="121"/>
      <c r="BR80" s="109"/>
      <c r="BS80" s="122"/>
      <c r="BT80" s="123"/>
      <c r="BU80" s="124"/>
      <c r="BV80" s="124"/>
      <c r="BW80" s="153"/>
      <c r="BX80" s="120"/>
      <c r="BY80" s="121"/>
      <c r="BZ80" s="109"/>
      <c r="CA80" s="122"/>
      <c r="CB80" s="123"/>
      <c r="CC80" s="124"/>
      <c r="CD80" s="124"/>
      <c r="CE80" s="153"/>
      <c r="CF80" s="120"/>
      <c r="CG80" s="121"/>
      <c r="CH80" s="109"/>
      <c r="CI80" s="122"/>
      <c r="CJ80" s="123"/>
      <c r="CK80" s="124"/>
      <c r="CL80" s="125"/>
      <c r="CM80" s="280"/>
      <c r="CN80" s="115"/>
      <c r="CO80" s="512"/>
      <c r="CP80" s="512"/>
      <c r="CQ80" s="512"/>
      <c r="CR80" s="399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</row>
    <row r="81" spans="1:213" s="24" customFormat="1" ht="15">
      <c r="A81" s="380" t="s">
        <v>346</v>
      </c>
      <c r="B81" s="339" t="s">
        <v>333</v>
      </c>
      <c r="C81" s="119">
        <v>8</v>
      </c>
      <c r="D81" s="119"/>
      <c r="E81" s="119"/>
      <c r="F81" s="119"/>
      <c r="G81" s="400"/>
      <c r="H81" s="580"/>
      <c r="I81" s="580"/>
      <c r="J81" s="580"/>
      <c r="K81" s="580"/>
      <c r="L81" s="580"/>
      <c r="M81" s="580"/>
      <c r="N81" s="580"/>
      <c r="O81" s="580"/>
      <c r="P81" s="580"/>
      <c r="Q81" s="401"/>
      <c r="R81" s="419"/>
      <c r="S81" s="429"/>
      <c r="T81" s="419"/>
      <c r="U81" s="429"/>
      <c r="V81" s="419"/>
      <c r="W81" s="429"/>
      <c r="X81" s="419"/>
      <c r="Y81" s="161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272"/>
      <c r="AQ81" s="124"/>
      <c r="AR81" s="346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12"/>
      <c r="BK81" s="124"/>
      <c r="BL81" s="124"/>
      <c r="BM81" s="124"/>
      <c r="BN81" s="124"/>
      <c r="BO81" s="124"/>
      <c r="BP81" s="124"/>
      <c r="BQ81" s="124"/>
      <c r="BR81" s="112"/>
      <c r="BS81" s="124"/>
      <c r="BT81" s="124"/>
      <c r="BU81" s="124"/>
      <c r="BV81" s="124"/>
      <c r="BW81" s="124"/>
      <c r="BX81" s="124"/>
      <c r="BY81" s="124"/>
      <c r="BZ81" s="112"/>
      <c r="CA81" s="124"/>
      <c r="CB81" s="124"/>
      <c r="CC81" s="124"/>
      <c r="CD81" s="124"/>
      <c r="CE81" s="124"/>
      <c r="CF81" s="124"/>
      <c r="CG81" s="124"/>
      <c r="CH81" s="112"/>
      <c r="CI81" s="124"/>
      <c r="CJ81" s="124"/>
      <c r="CK81" s="124"/>
      <c r="CL81" s="125"/>
      <c r="CM81" s="280"/>
      <c r="CN81" s="115"/>
      <c r="CO81" s="47"/>
      <c r="CP81" s="47"/>
      <c r="CQ81" s="47"/>
      <c r="CR81" s="399"/>
    </row>
    <row r="82" spans="1:213" s="24" customFormat="1" ht="15">
      <c r="A82" s="21"/>
      <c r="B82" s="403" t="s">
        <v>347</v>
      </c>
      <c r="C82" s="119"/>
      <c r="D82" s="119"/>
      <c r="E82" s="119"/>
      <c r="F82" s="119"/>
      <c r="G82" s="400"/>
      <c r="H82" s="321">
        <f t="shared" ref="H82:O82" si="95">SUM(AQ83,AY83,BG83,BO83,BW83,CE83)</f>
        <v>5130</v>
      </c>
      <c r="I82" s="393">
        <f t="shared" si="95"/>
        <v>1448</v>
      </c>
      <c r="J82" s="394">
        <f t="shared" si="95"/>
        <v>262</v>
      </c>
      <c r="K82" s="395">
        <f t="shared" si="95"/>
        <v>3420</v>
      </c>
      <c r="L82" s="396">
        <f t="shared" si="95"/>
        <v>1548</v>
      </c>
      <c r="M82" s="397">
        <f t="shared" si="95"/>
        <v>1872</v>
      </c>
      <c r="N82" s="287">
        <f t="shared" si="95"/>
        <v>0</v>
      </c>
      <c r="O82" s="398">
        <f t="shared" si="95"/>
        <v>0</v>
      </c>
      <c r="P82" s="398">
        <f>SUM(P31)</f>
        <v>0</v>
      </c>
      <c r="Q82" s="185" t="s">
        <v>181</v>
      </c>
      <c r="R82" s="185" t="s">
        <v>182</v>
      </c>
      <c r="S82" s="46" t="s">
        <v>183</v>
      </c>
      <c r="T82" s="184" t="s">
        <v>184</v>
      </c>
      <c r="U82" s="185" t="s">
        <v>185</v>
      </c>
      <c r="V82" s="185" t="s">
        <v>186</v>
      </c>
      <c r="W82" s="186" t="s">
        <v>187</v>
      </c>
      <c r="X82" s="46" t="s">
        <v>188</v>
      </c>
      <c r="Y82" s="589" t="s">
        <v>163</v>
      </c>
      <c r="Z82" s="589"/>
      <c r="AA82" s="589"/>
      <c r="AB82" s="589"/>
      <c r="AC82" s="589"/>
      <c r="AD82" s="589"/>
      <c r="AE82" s="589"/>
      <c r="AF82" s="589"/>
      <c r="AG82" s="589"/>
      <c r="AH82" s="589" t="s">
        <v>164</v>
      </c>
      <c r="AI82" s="589"/>
      <c r="AJ82" s="589"/>
      <c r="AK82" s="589"/>
      <c r="AL82" s="589"/>
      <c r="AM82" s="589"/>
      <c r="AN82" s="589"/>
      <c r="AO82" s="589"/>
      <c r="AP82" s="589"/>
      <c r="AQ82" s="589" t="s">
        <v>165</v>
      </c>
      <c r="AR82" s="589"/>
      <c r="AS82" s="589"/>
      <c r="AT82" s="589"/>
      <c r="AU82" s="589"/>
      <c r="AV82" s="589"/>
      <c r="AW82" s="589"/>
      <c r="AX82" s="589"/>
      <c r="AY82" s="589" t="s">
        <v>166</v>
      </c>
      <c r="AZ82" s="589"/>
      <c r="BA82" s="589"/>
      <c r="BB82" s="589"/>
      <c r="BC82" s="589"/>
      <c r="BD82" s="589"/>
      <c r="BE82" s="589"/>
      <c r="BF82" s="589"/>
      <c r="BG82" s="589" t="s">
        <v>167</v>
      </c>
      <c r="BH82" s="589"/>
      <c r="BI82" s="589"/>
      <c r="BJ82" s="589"/>
      <c r="BK82" s="589"/>
      <c r="BL82" s="589"/>
      <c r="BM82" s="589"/>
      <c r="BN82" s="589"/>
      <c r="BO82" s="589" t="s">
        <v>168</v>
      </c>
      <c r="BP82" s="589"/>
      <c r="BQ82" s="589"/>
      <c r="BR82" s="589"/>
      <c r="BS82" s="589"/>
      <c r="BT82" s="589"/>
      <c r="BU82" s="589"/>
      <c r="BV82" s="589"/>
      <c r="BW82" s="589" t="s">
        <v>169</v>
      </c>
      <c r="BX82" s="589"/>
      <c r="BY82" s="589"/>
      <c r="BZ82" s="589"/>
      <c r="CA82" s="589"/>
      <c r="CB82" s="589"/>
      <c r="CC82" s="589"/>
      <c r="CD82" s="589"/>
      <c r="CE82" s="589" t="s">
        <v>170</v>
      </c>
      <c r="CF82" s="589"/>
      <c r="CG82" s="589"/>
      <c r="CH82" s="589"/>
      <c r="CI82" s="589"/>
      <c r="CJ82" s="589"/>
      <c r="CK82" s="589"/>
      <c r="CL82" s="589"/>
      <c r="CM82" s="245"/>
      <c r="CN82" s="115"/>
      <c r="CO82" s="47"/>
      <c r="CP82" s="47"/>
      <c r="CQ82" s="47"/>
      <c r="CR82" s="399"/>
    </row>
    <row r="83" spans="1:213" s="24" customFormat="1" ht="15">
      <c r="A83" s="404"/>
      <c r="B83" s="405" t="s">
        <v>348</v>
      </c>
      <c r="C83" s="406">
        <f>SUM(C12,C31)</f>
        <v>17</v>
      </c>
      <c r="D83" s="406">
        <f>SUM(D12,D31)</f>
        <v>6</v>
      </c>
      <c r="E83" s="406">
        <f>SUM(E12,E31)</f>
        <v>41</v>
      </c>
      <c r="F83" s="407">
        <f>SUM(F12,F31)</f>
        <v>1</v>
      </c>
      <c r="G83" s="408">
        <f>SUM(G12,G31)</f>
        <v>25</v>
      </c>
      <c r="H83" s="321">
        <f t="shared" ref="H83:O83" si="96">SUM(Y83,AH83,AQ83,AY83,BG83,BO83,BW83,CE83)</f>
        <v>7236</v>
      </c>
      <c r="I83" s="313">
        <f t="shared" si="96"/>
        <v>2150</v>
      </c>
      <c r="J83" s="314">
        <f t="shared" si="96"/>
        <v>262</v>
      </c>
      <c r="K83" s="315">
        <f t="shared" si="96"/>
        <v>4824</v>
      </c>
      <c r="L83" s="409">
        <f t="shared" si="96"/>
        <v>2016</v>
      </c>
      <c r="M83" s="410">
        <f t="shared" si="96"/>
        <v>2808</v>
      </c>
      <c r="N83" s="243">
        <f t="shared" si="96"/>
        <v>0</v>
      </c>
      <c r="O83" s="225">
        <f t="shared" si="96"/>
        <v>0</v>
      </c>
      <c r="P83" s="243">
        <f>SUM(AG83,AP83)</f>
        <v>0</v>
      </c>
      <c r="Q83" s="270">
        <f>SUM(AB83)</f>
        <v>612</v>
      </c>
      <c r="R83" s="270">
        <f>SUM(AK83)</f>
        <v>792</v>
      </c>
      <c r="S83" s="271">
        <f>SUM(AT83)</f>
        <v>576</v>
      </c>
      <c r="T83" s="277">
        <f>SUM(BB83)</f>
        <v>684</v>
      </c>
      <c r="U83" s="277">
        <f>SUM(BJ83)</f>
        <v>360</v>
      </c>
      <c r="V83" s="270">
        <f>SUM(BR83)</f>
        <v>864</v>
      </c>
      <c r="W83" s="271">
        <f>SUM(W31)</f>
        <v>468</v>
      </c>
      <c r="X83" s="277">
        <f>SUM(CH83)</f>
        <v>468</v>
      </c>
      <c r="Y83" s="95">
        <f t="shared" ref="Y83:AP83" si="97">SUM(Y12)</f>
        <v>918</v>
      </c>
      <c r="Z83" s="411">
        <f t="shared" si="97"/>
        <v>306</v>
      </c>
      <c r="AA83" s="412">
        <f t="shared" si="97"/>
        <v>0</v>
      </c>
      <c r="AB83" s="160">
        <f t="shared" si="97"/>
        <v>612</v>
      </c>
      <c r="AC83" s="413">
        <f t="shared" si="97"/>
        <v>204</v>
      </c>
      <c r="AD83" s="414">
        <f t="shared" si="97"/>
        <v>408</v>
      </c>
      <c r="AE83" s="415">
        <f t="shared" si="97"/>
        <v>0</v>
      </c>
      <c r="AF83" s="415">
        <f t="shared" si="97"/>
        <v>0</v>
      </c>
      <c r="AG83" s="416">
        <f t="shared" si="97"/>
        <v>0</v>
      </c>
      <c r="AH83" s="95">
        <f t="shared" si="97"/>
        <v>1188</v>
      </c>
      <c r="AI83" s="411">
        <f t="shared" si="97"/>
        <v>396</v>
      </c>
      <c r="AJ83" s="412">
        <f t="shared" si="97"/>
        <v>0</v>
      </c>
      <c r="AK83" s="160">
        <f t="shared" si="97"/>
        <v>792</v>
      </c>
      <c r="AL83" s="413">
        <f t="shared" si="97"/>
        <v>264</v>
      </c>
      <c r="AM83" s="414">
        <f t="shared" si="97"/>
        <v>528</v>
      </c>
      <c r="AN83" s="415">
        <f t="shared" si="97"/>
        <v>0</v>
      </c>
      <c r="AO83" s="415">
        <f t="shared" si="97"/>
        <v>0</v>
      </c>
      <c r="AP83" s="416">
        <f t="shared" si="97"/>
        <v>0</v>
      </c>
      <c r="AQ83" s="95">
        <f t="shared" ref="AQ83:CL83" si="98">SUM(AQ31)</f>
        <v>864</v>
      </c>
      <c r="AR83" s="411">
        <f t="shared" si="98"/>
        <v>245</v>
      </c>
      <c r="AS83" s="412">
        <f t="shared" si="98"/>
        <v>43</v>
      </c>
      <c r="AT83" s="160">
        <f t="shared" si="98"/>
        <v>576</v>
      </c>
      <c r="AU83" s="413">
        <f t="shared" si="98"/>
        <v>270</v>
      </c>
      <c r="AV83" s="414">
        <f t="shared" si="98"/>
        <v>306</v>
      </c>
      <c r="AW83" s="415">
        <f t="shared" si="98"/>
        <v>0</v>
      </c>
      <c r="AX83" s="415">
        <f t="shared" si="98"/>
        <v>0</v>
      </c>
      <c r="AY83" s="95">
        <f t="shared" si="98"/>
        <v>1026</v>
      </c>
      <c r="AZ83" s="411">
        <f t="shared" si="98"/>
        <v>289</v>
      </c>
      <c r="BA83" s="412">
        <f t="shared" si="98"/>
        <v>53</v>
      </c>
      <c r="BB83" s="160">
        <f t="shared" si="98"/>
        <v>684</v>
      </c>
      <c r="BC83" s="413">
        <f t="shared" si="98"/>
        <v>304</v>
      </c>
      <c r="BD83" s="414">
        <f t="shared" si="98"/>
        <v>380</v>
      </c>
      <c r="BE83" s="415">
        <f t="shared" si="98"/>
        <v>0</v>
      </c>
      <c r="BF83" s="415">
        <f t="shared" si="98"/>
        <v>0</v>
      </c>
      <c r="BG83" s="95">
        <f t="shared" si="98"/>
        <v>540</v>
      </c>
      <c r="BH83" s="411">
        <f t="shared" si="98"/>
        <v>149</v>
      </c>
      <c r="BI83" s="412">
        <f t="shared" si="98"/>
        <v>31</v>
      </c>
      <c r="BJ83" s="160">
        <f t="shared" si="98"/>
        <v>360</v>
      </c>
      <c r="BK83" s="413">
        <f t="shared" si="98"/>
        <v>184</v>
      </c>
      <c r="BL83" s="414">
        <f t="shared" si="98"/>
        <v>176</v>
      </c>
      <c r="BM83" s="415">
        <f t="shared" si="98"/>
        <v>0</v>
      </c>
      <c r="BN83" s="415">
        <f t="shared" si="98"/>
        <v>0</v>
      </c>
      <c r="BO83" s="95">
        <f t="shared" si="98"/>
        <v>1293</v>
      </c>
      <c r="BP83" s="411">
        <f t="shared" si="98"/>
        <v>374</v>
      </c>
      <c r="BQ83" s="412">
        <f t="shared" si="98"/>
        <v>55</v>
      </c>
      <c r="BR83" s="160">
        <f t="shared" si="98"/>
        <v>864</v>
      </c>
      <c r="BS83" s="413">
        <f t="shared" si="98"/>
        <v>400</v>
      </c>
      <c r="BT83" s="414">
        <f t="shared" si="98"/>
        <v>464</v>
      </c>
      <c r="BU83" s="415">
        <f t="shared" si="98"/>
        <v>0</v>
      </c>
      <c r="BV83" s="415">
        <f t="shared" si="98"/>
        <v>0</v>
      </c>
      <c r="BW83" s="95">
        <f t="shared" si="98"/>
        <v>705</v>
      </c>
      <c r="BX83" s="411">
        <f t="shared" si="98"/>
        <v>190</v>
      </c>
      <c r="BY83" s="412">
        <f t="shared" si="98"/>
        <v>47</v>
      </c>
      <c r="BZ83" s="160">
        <f t="shared" si="98"/>
        <v>468</v>
      </c>
      <c r="CA83" s="413">
        <f t="shared" si="98"/>
        <v>202</v>
      </c>
      <c r="CB83" s="414">
        <f t="shared" si="98"/>
        <v>266</v>
      </c>
      <c r="CC83" s="415">
        <f t="shared" si="98"/>
        <v>0</v>
      </c>
      <c r="CD83" s="415">
        <f t="shared" si="98"/>
        <v>0</v>
      </c>
      <c r="CE83" s="95">
        <f t="shared" si="98"/>
        <v>702</v>
      </c>
      <c r="CF83" s="411">
        <f t="shared" si="98"/>
        <v>201</v>
      </c>
      <c r="CG83" s="412">
        <f t="shared" si="98"/>
        <v>33</v>
      </c>
      <c r="CH83" s="160">
        <f t="shared" si="98"/>
        <v>468</v>
      </c>
      <c r="CI83" s="413">
        <f t="shared" si="98"/>
        <v>188</v>
      </c>
      <c r="CJ83" s="414">
        <f t="shared" si="98"/>
        <v>280</v>
      </c>
      <c r="CK83" s="415">
        <f t="shared" si="98"/>
        <v>0</v>
      </c>
      <c r="CL83" s="415">
        <f t="shared" si="98"/>
        <v>0</v>
      </c>
      <c r="CM83" s="75">
        <f>SUM(CM31,CM12)</f>
        <v>1309</v>
      </c>
      <c r="CN83" s="89">
        <f>SUM(CN31,CN12)</f>
        <v>3153</v>
      </c>
      <c r="CO83" s="82">
        <f>SUM(CO31,CO12)</f>
        <v>1455</v>
      </c>
      <c r="CP83" s="82">
        <f>SUM(CP31,CP12)</f>
        <v>2412</v>
      </c>
      <c r="CQ83" s="82">
        <f>SUM(CQ31,CQ12)</f>
        <v>970</v>
      </c>
    </row>
    <row r="84" spans="1:213" s="24" customFormat="1" ht="15">
      <c r="A84" s="47" t="s">
        <v>349</v>
      </c>
      <c r="B84" s="595" t="s">
        <v>350</v>
      </c>
      <c r="C84" s="595"/>
      <c r="D84" s="595"/>
      <c r="E84" s="595"/>
      <c r="F84" s="595"/>
      <c r="G84" s="417" t="s">
        <v>607</v>
      </c>
      <c r="H84" s="418">
        <v>144</v>
      </c>
      <c r="I84" s="419"/>
      <c r="J84" s="419"/>
      <c r="K84" s="419"/>
      <c r="L84" s="419"/>
      <c r="M84" s="419"/>
      <c r="N84" s="419"/>
      <c r="O84" s="419"/>
      <c r="P84" s="420"/>
      <c r="Q84" s="402"/>
      <c r="R84" s="401"/>
      <c r="S84" s="402"/>
      <c r="T84" s="401"/>
      <c r="U84" s="402"/>
      <c r="V84" s="401"/>
      <c r="W84" s="402"/>
      <c r="X84" s="421">
        <v>144</v>
      </c>
      <c r="Y84" s="112"/>
      <c r="Z84" s="112"/>
      <c r="AA84" s="112"/>
      <c r="AB84" s="112"/>
      <c r="AC84" s="112"/>
      <c r="AD84" s="112"/>
      <c r="AE84" s="112"/>
      <c r="AF84" s="112"/>
      <c r="AG84" s="112"/>
      <c r="AH84" s="124"/>
      <c r="AI84" s="124"/>
      <c r="AJ84" s="124"/>
      <c r="AK84" s="124"/>
      <c r="AL84" s="124"/>
      <c r="AM84" s="124"/>
      <c r="AN84" s="124"/>
      <c r="AO84" s="124"/>
      <c r="AP84" s="422"/>
      <c r="AQ84" s="124"/>
      <c r="AR84" s="346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5"/>
      <c r="CM84" s="423"/>
      <c r="CN84" s="424"/>
      <c r="CO84" s="425"/>
      <c r="CP84" s="425"/>
      <c r="CQ84" s="425"/>
      <c r="CR84" s="42"/>
    </row>
    <row r="85" spans="1:213" s="24" customFormat="1" ht="27.75" customHeight="1">
      <c r="A85" s="157" t="s">
        <v>351</v>
      </c>
      <c r="B85" s="596" t="s">
        <v>606</v>
      </c>
      <c r="C85" s="596"/>
      <c r="D85" s="596"/>
      <c r="E85" s="596"/>
      <c r="F85" s="596"/>
      <c r="G85" s="426" t="s">
        <v>607</v>
      </c>
      <c r="H85" s="418">
        <v>216</v>
      </c>
      <c r="I85" s="427"/>
      <c r="J85" s="427"/>
      <c r="K85" s="427"/>
      <c r="L85" s="427"/>
      <c r="M85" s="427"/>
      <c r="N85" s="427"/>
      <c r="O85" s="428"/>
      <c r="P85" s="428"/>
      <c r="Q85" s="429"/>
      <c r="R85" s="419"/>
      <c r="S85" s="419"/>
      <c r="T85" s="419"/>
      <c r="U85" s="419"/>
      <c r="V85" s="430"/>
      <c r="W85" s="430"/>
      <c r="X85" s="430">
        <v>216</v>
      </c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422"/>
      <c r="AQ85" s="124"/>
      <c r="AR85" s="346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5"/>
      <c r="CM85" s="431"/>
      <c r="CN85" s="424"/>
      <c r="CO85" s="425"/>
      <c r="CP85" s="425"/>
      <c r="CQ85" s="425"/>
    </row>
    <row r="86" spans="1:213" s="24" customFormat="1" ht="15">
      <c r="A86" s="509"/>
      <c r="B86" s="565" t="s">
        <v>352</v>
      </c>
      <c r="C86" s="566"/>
      <c r="D86" s="566"/>
      <c r="E86" s="566"/>
      <c r="F86" s="567"/>
      <c r="G86" s="417" t="s">
        <v>608</v>
      </c>
      <c r="H86" s="597" t="s">
        <v>348</v>
      </c>
      <c r="I86" s="589" t="s">
        <v>353</v>
      </c>
      <c r="J86" s="589"/>
      <c r="K86" s="589"/>
      <c r="L86" s="589"/>
      <c r="M86" s="589"/>
      <c r="N86" s="589"/>
      <c r="O86" s="589"/>
      <c r="P86" s="589"/>
      <c r="Q86" s="115">
        <v>12</v>
      </c>
      <c r="R86" s="47">
        <v>13</v>
      </c>
      <c r="S86" s="47">
        <v>14</v>
      </c>
      <c r="T86" s="47">
        <v>14</v>
      </c>
      <c r="U86" s="47">
        <v>12</v>
      </c>
      <c r="V86" s="432">
        <v>15</v>
      </c>
      <c r="W86" s="432">
        <v>10</v>
      </c>
      <c r="X86" s="432">
        <v>15</v>
      </c>
      <c r="Y86" s="124"/>
      <c r="Z86" s="124"/>
      <c r="AA86" s="136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422"/>
      <c r="AQ86" s="124"/>
      <c r="AR86" s="346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5"/>
      <c r="CM86" s="431"/>
      <c r="CN86" s="433"/>
      <c r="CO86" s="434"/>
      <c r="CP86" s="434"/>
      <c r="CQ86" s="434"/>
    </row>
    <row r="87" spans="1:213" s="24" customFormat="1" ht="15">
      <c r="A87" s="509"/>
      <c r="B87" s="509"/>
      <c r="C87" s="509"/>
      <c r="D87" s="509"/>
      <c r="E87" s="509"/>
      <c r="F87" s="509"/>
      <c r="G87" s="435"/>
      <c r="H87" s="597"/>
      <c r="I87" s="589" t="s">
        <v>354</v>
      </c>
      <c r="J87" s="589"/>
      <c r="K87" s="589"/>
      <c r="L87" s="589"/>
      <c r="M87" s="589"/>
      <c r="N87" s="589"/>
      <c r="O87" s="589"/>
      <c r="P87" s="589"/>
      <c r="Q87" s="115"/>
      <c r="R87" s="47"/>
      <c r="S87" s="47"/>
      <c r="T87" s="47">
        <v>144</v>
      </c>
      <c r="U87" s="47"/>
      <c r="V87" s="432"/>
      <c r="W87" s="432"/>
      <c r="X87" s="432"/>
      <c r="Y87" s="124"/>
      <c r="Z87" s="125"/>
      <c r="AA87" s="124"/>
      <c r="AB87" s="346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422"/>
      <c r="AQ87" s="124"/>
      <c r="AR87" s="346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5"/>
      <c r="CM87" s="431"/>
      <c r="CN87" s="424"/>
      <c r="CO87" s="425"/>
      <c r="CP87" s="425"/>
      <c r="CQ87" s="425"/>
    </row>
    <row r="88" spans="1:213" s="24" customFormat="1" ht="15">
      <c r="A88" s="595"/>
      <c r="B88" s="595"/>
      <c r="C88" s="595"/>
      <c r="D88" s="595"/>
      <c r="E88" s="595"/>
      <c r="F88" s="595"/>
      <c r="G88" s="436"/>
      <c r="H88" s="597"/>
      <c r="I88" s="589" t="s">
        <v>355</v>
      </c>
      <c r="J88" s="589"/>
      <c r="K88" s="589"/>
      <c r="L88" s="589"/>
      <c r="M88" s="589"/>
      <c r="N88" s="589"/>
      <c r="O88" s="589"/>
      <c r="P88" s="589"/>
      <c r="Q88" s="115"/>
      <c r="R88" s="47"/>
      <c r="S88" s="47"/>
      <c r="T88" s="47"/>
      <c r="U88" s="47">
        <v>216</v>
      </c>
      <c r="V88" s="432"/>
      <c r="W88" s="432">
        <v>144</v>
      </c>
      <c r="X88" s="432"/>
      <c r="Y88" s="124"/>
      <c r="Z88" s="124"/>
      <c r="AA88" s="112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422"/>
      <c r="AQ88" s="124"/>
      <c r="AR88" s="346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5"/>
      <c r="CM88" s="431"/>
      <c r="CN88" s="424"/>
      <c r="CO88" s="425"/>
      <c r="CP88" s="425"/>
      <c r="CQ88" s="425"/>
    </row>
    <row r="89" spans="1:213" s="24" customFormat="1" ht="15">
      <c r="A89" s="595"/>
      <c r="B89" s="595"/>
      <c r="C89" s="595"/>
      <c r="D89" s="595"/>
      <c r="E89" s="595"/>
      <c r="F89" s="595"/>
      <c r="G89" s="436"/>
      <c r="H89" s="597"/>
      <c r="I89" s="589" t="s">
        <v>356</v>
      </c>
      <c r="J89" s="589"/>
      <c r="K89" s="589"/>
      <c r="L89" s="589"/>
      <c r="M89" s="589"/>
      <c r="N89" s="589"/>
      <c r="O89" s="589"/>
      <c r="P89" s="589"/>
      <c r="Q89" s="437"/>
      <c r="R89" s="438"/>
      <c r="S89" s="438"/>
      <c r="T89" s="438"/>
      <c r="U89" s="438"/>
      <c r="V89" s="439"/>
      <c r="W89" s="439"/>
      <c r="X89" s="439">
        <v>144</v>
      </c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422"/>
      <c r="AQ89" s="124"/>
      <c r="AR89" s="346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5"/>
      <c r="CM89" s="431"/>
      <c r="CN89" s="424"/>
      <c r="CO89" s="425"/>
      <c r="CP89" s="425"/>
      <c r="CQ89" s="425"/>
    </row>
    <row r="90" spans="1:213" s="24" customFormat="1" ht="15">
      <c r="A90" s="595"/>
      <c r="B90" s="595"/>
      <c r="C90" s="595"/>
      <c r="D90" s="595"/>
      <c r="E90" s="595"/>
      <c r="F90" s="595"/>
      <c r="G90" s="436"/>
      <c r="H90" s="597"/>
      <c r="I90" s="589" t="s">
        <v>357</v>
      </c>
      <c r="J90" s="589"/>
      <c r="K90" s="589"/>
      <c r="L90" s="589"/>
      <c r="M90" s="589"/>
      <c r="N90" s="589"/>
      <c r="O90" s="589"/>
      <c r="P90" s="589"/>
      <c r="Q90" s="437"/>
      <c r="R90" s="438">
        <v>3</v>
      </c>
      <c r="S90" s="47"/>
      <c r="T90" s="47">
        <v>3</v>
      </c>
      <c r="U90" s="47">
        <v>1</v>
      </c>
      <c r="V90" s="432">
        <v>5</v>
      </c>
      <c r="W90" s="432"/>
      <c r="X90" s="47">
        <v>4</v>
      </c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2"/>
      <c r="AL90" s="422"/>
      <c r="AM90" s="422"/>
      <c r="AN90" s="422"/>
      <c r="AO90" s="422"/>
      <c r="AP90" s="422"/>
      <c r="AQ90" s="124"/>
      <c r="AR90" s="346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5"/>
      <c r="CM90" s="431"/>
      <c r="CN90" s="424"/>
      <c r="CO90" s="425"/>
      <c r="CP90" s="425"/>
      <c r="CQ90" s="425"/>
    </row>
    <row r="91" spans="1:213" s="24" customFormat="1" ht="15">
      <c r="A91" s="595"/>
      <c r="B91" s="595"/>
      <c r="C91" s="595"/>
      <c r="D91" s="595"/>
      <c r="E91" s="595"/>
      <c r="F91" s="595"/>
      <c r="G91" s="436"/>
      <c r="H91" s="597"/>
      <c r="I91" s="589" t="s">
        <v>358</v>
      </c>
      <c r="J91" s="589"/>
      <c r="K91" s="589"/>
      <c r="L91" s="589"/>
      <c r="M91" s="589"/>
      <c r="N91" s="589"/>
      <c r="O91" s="589"/>
      <c r="P91" s="589"/>
      <c r="Q91" s="437">
        <v>1</v>
      </c>
      <c r="R91" s="438">
        <v>9</v>
      </c>
      <c r="S91" s="438">
        <v>2</v>
      </c>
      <c r="T91" s="438">
        <v>4</v>
      </c>
      <c r="U91" s="438">
        <v>2</v>
      </c>
      <c r="V91" s="439">
        <v>5</v>
      </c>
      <c r="W91" s="439">
        <v>3</v>
      </c>
      <c r="X91" s="438">
        <v>5</v>
      </c>
      <c r="Y91" s="422"/>
      <c r="Z91" s="422"/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2"/>
      <c r="AL91" s="422"/>
      <c r="AM91" s="422"/>
      <c r="AN91" s="422"/>
      <c r="AO91" s="422"/>
      <c r="AP91" s="422"/>
      <c r="AQ91" s="124"/>
      <c r="AR91" s="346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5"/>
      <c r="CM91" s="431"/>
      <c r="CN91" s="424"/>
      <c r="CO91" s="425"/>
      <c r="CP91" s="425"/>
      <c r="CQ91" s="425"/>
    </row>
    <row r="92" spans="1:213" s="24" customFormat="1" ht="15">
      <c r="A92" s="595"/>
      <c r="B92" s="595"/>
      <c r="C92" s="595"/>
      <c r="D92" s="595"/>
      <c r="E92" s="595"/>
      <c r="F92" s="595"/>
      <c r="G92" s="417"/>
      <c r="H92" s="597"/>
      <c r="I92" s="589" t="s">
        <v>359</v>
      </c>
      <c r="J92" s="589"/>
      <c r="K92" s="589"/>
      <c r="L92" s="589"/>
      <c r="M92" s="589"/>
      <c r="N92" s="589"/>
      <c r="O92" s="589"/>
      <c r="P92" s="589"/>
      <c r="Q92" s="115"/>
      <c r="R92" s="47"/>
      <c r="S92" s="47">
        <v>2</v>
      </c>
      <c r="T92" s="47">
        <v>1</v>
      </c>
      <c r="U92" s="47">
        <v>4</v>
      </c>
      <c r="V92" s="432"/>
      <c r="W92" s="432">
        <v>2</v>
      </c>
      <c r="X92" s="47">
        <v>1</v>
      </c>
      <c r="Y92" s="422"/>
      <c r="Z92" s="422"/>
      <c r="AA92" s="422"/>
      <c r="AB92" s="422"/>
      <c r="AC92" s="422"/>
      <c r="AD92" s="422"/>
      <c r="AE92" s="422"/>
      <c r="AF92" s="422"/>
      <c r="AG92" s="422"/>
      <c r="AH92" s="422"/>
      <c r="AI92" s="422"/>
      <c r="AJ92" s="422"/>
      <c r="AK92" s="422"/>
      <c r="AL92" s="422"/>
      <c r="AM92" s="422"/>
      <c r="AN92" s="422"/>
      <c r="AO92" s="422"/>
      <c r="AP92" s="422"/>
      <c r="AQ92" s="124"/>
      <c r="AR92" s="346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5"/>
      <c r="CM92" s="431"/>
      <c r="CN92" s="424"/>
      <c r="CO92" s="425"/>
      <c r="CP92" s="425"/>
      <c r="CQ92" s="425"/>
    </row>
    <row r="93" spans="1:213" s="24" customFormat="1" ht="12.75">
      <c r="B93" s="440"/>
    </row>
    <row r="94" spans="1:213">
      <c r="A94" s="24"/>
      <c r="B94" s="440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</row>
    <row r="95" spans="1:213">
      <c r="A95" s="24"/>
      <c r="B95" s="440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</row>
    <row r="96" spans="1:213">
      <c r="A96" s="24"/>
      <c r="B96" s="440"/>
      <c r="C96" s="24"/>
      <c r="D96" s="24"/>
      <c r="E96" s="24"/>
      <c r="F96" s="24"/>
      <c r="G96" s="24"/>
      <c r="H96" s="24" t="s">
        <v>360</v>
      </c>
      <c r="I96" s="24" t="s">
        <v>361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 t="s">
        <v>360</v>
      </c>
      <c r="V96" s="24"/>
      <c r="W96" s="24" t="s">
        <v>362</v>
      </c>
      <c r="X96" s="24"/>
      <c r="Y96" s="24"/>
      <c r="Z96" s="24"/>
      <c r="AA96" s="24"/>
      <c r="AB96" s="24" t="s">
        <v>363</v>
      </c>
      <c r="AC96" s="24"/>
      <c r="AD96" s="441">
        <v>0.60599999999999998</v>
      </c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</row>
    <row r="97" spans="1:213">
      <c r="A97" s="24"/>
      <c r="B97" s="440"/>
      <c r="C97" s="24"/>
      <c r="D97" s="24"/>
      <c r="E97" s="24"/>
      <c r="F97" s="24"/>
      <c r="G97" s="24"/>
      <c r="H97" s="24"/>
      <c r="I97" s="24" t="s">
        <v>364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 t="s">
        <v>365</v>
      </c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</row>
    <row r="98" spans="1:213">
      <c r="A98" s="24"/>
      <c r="B98" s="440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</row>
    <row r="99" spans="1:213">
      <c r="A99" s="24"/>
      <c r="B99" s="440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</row>
    <row r="100" spans="1:213">
      <c r="A100" s="24"/>
      <c r="B100" s="440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</row>
    <row r="101" spans="1:213">
      <c r="A101" s="24"/>
      <c r="B101" s="440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</row>
    <row r="102" spans="1:213">
      <c r="A102" s="24"/>
      <c r="B102" s="440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</row>
    <row r="103" spans="1:213">
      <c r="A103" s="24"/>
      <c r="B103" s="440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</row>
    <row r="104" spans="1:213">
      <c r="A104" s="24"/>
      <c r="B104" s="440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</row>
    <row r="105" spans="1:213">
      <c r="A105" s="24"/>
      <c r="B105" s="440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</row>
    <row r="106" spans="1:213">
      <c r="A106" s="24"/>
      <c r="B106" s="440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</row>
    <row r="107" spans="1:213">
      <c r="A107" s="24"/>
      <c r="B107" s="440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</row>
    <row r="108" spans="1:213">
      <c r="A108" s="24"/>
      <c r="B108" s="440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</row>
    <row r="109" spans="1:213">
      <c r="A109" s="24"/>
      <c r="B109" s="440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</row>
    <row r="110" spans="1:213">
      <c r="A110" s="24"/>
      <c r="B110" s="440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</row>
    <row r="111" spans="1:213">
      <c r="A111" s="24"/>
      <c r="B111" s="440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</row>
    <row r="112" spans="1:213">
      <c r="A112" s="24"/>
      <c r="B112" s="440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</row>
    <row r="113" spans="1:213">
      <c r="A113" s="24"/>
      <c r="B113" s="440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</row>
    <row r="114" spans="1:213">
      <c r="A114" s="24"/>
      <c r="B114" s="440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</row>
    <row r="115" spans="1:213">
      <c r="A115" s="24"/>
      <c r="B115" s="440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</row>
    <row r="116" spans="1:213">
      <c r="A116" s="24"/>
      <c r="B116" s="440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</row>
    <row r="117" spans="1:213">
      <c r="A117" s="24"/>
      <c r="B117" s="440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</row>
    <row r="118" spans="1:213">
      <c r="A118" s="24"/>
      <c r="B118" s="440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</row>
    <row r="119" spans="1:213">
      <c r="A119" s="24"/>
      <c r="B119" s="440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</row>
    <row r="120" spans="1:213">
      <c r="A120" s="24"/>
      <c r="B120" s="440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</row>
    <row r="121" spans="1:213">
      <c r="A121" s="24"/>
      <c r="B121" s="440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</row>
    <row r="122" spans="1:213">
      <c r="A122" s="24"/>
      <c r="B122" s="440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</row>
    <row r="123" spans="1:213">
      <c r="A123" s="24"/>
      <c r="B123" s="440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</row>
    <row r="124" spans="1:213">
      <c r="A124" s="24"/>
      <c r="B124" s="440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</row>
    <row r="125" spans="1:213">
      <c r="A125" s="24"/>
      <c r="B125" s="440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</row>
    <row r="126" spans="1:213">
      <c r="A126" s="24"/>
      <c r="B126" s="440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</row>
    <row r="127" spans="1:213">
      <c r="A127" s="24"/>
      <c r="B127" s="440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</row>
    <row r="128" spans="1:213">
      <c r="A128" s="24"/>
      <c r="B128" s="440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</row>
    <row r="129" spans="1:213">
      <c r="A129" s="24"/>
      <c r="B129" s="440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</row>
    <row r="130" spans="1:213">
      <c r="A130" s="24"/>
      <c r="B130" s="440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</row>
    <row r="131" spans="1:213">
      <c r="A131" s="24"/>
      <c r="B131" s="440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</row>
    <row r="132" spans="1:213">
      <c r="A132" s="24"/>
      <c r="B132" s="440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</row>
    <row r="133" spans="1:213">
      <c r="A133" s="24"/>
      <c r="B133" s="440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</row>
    <row r="134" spans="1:213">
      <c r="A134" s="24"/>
      <c r="B134" s="440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</row>
    <row r="135" spans="1:213">
      <c r="A135" s="24"/>
      <c r="B135" s="440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</row>
    <row r="136" spans="1:213">
      <c r="A136" s="24"/>
      <c r="B136" s="440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</row>
    <row r="137" spans="1:213">
      <c r="A137" s="24"/>
      <c r="B137" s="440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</row>
    <row r="138" spans="1:213">
      <c r="A138" s="24"/>
      <c r="B138" s="440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</row>
    <row r="139" spans="1:213">
      <c r="A139" s="24"/>
      <c r="B139" s="440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</row>
    <row r="140" spans="1:213">
      <c r="A140" s="24"/>
      <c r="B140" s="440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</row>
    <row r="141" spans="1:213">
      <c r="A141" s="24"/>
      <c r="B141" s="440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</row>
    <row r="142" spans="1:213">
      <c r="A142" s="24"/>
      <c r="B142" s="440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</row>
    <row r="143" spans="1:213">
      <c r="A143" s="24"/>
      <c r="B143" s="440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</row>
    <row r="144" spans="1:213">
      <c r="A144" s="24"/>
      <c r="B144" s="440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</row>
    <row r="145" spans="1:213">
      <c r="A145" s="24"/>
      <c r="B145" s="440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</row>
    <row r="146" spans="1:213">
      <c r="A146" s="24"/>
      <c r="B146" s="440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</row>
    <row r="147" spans="1:213">
      <c r="A147" s="24"/>
      <c r="B147" s="440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</row>
    <row r="148" spans="1:213">
      <c r="A148" s="24"/>
      <c r="B148" s="440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</row>
    <row r="149" spans="1:213">
      <c r="A149" s="24"/>
      <c r="B149" s="440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</row>
    <row r="150" spans="1:213">
      <c r="A150" s="24"/>
      <c r="B150" s="440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</row>
    <row r="151" spans="1:213">
      <c r="A151" s="24"/>
      <c r="B151" s="440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</row>
    <row r="152" spans="1:213">
      <c r="A152" s="24"/>
      <c r="B152" s="440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</row>
    <row r="153" spans="1:213">
      <c r="A153" s="24"/>
      <c r="B153" s="440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</row>
    <row r="154" spans="1:213">
      <c r="A154" s="24"/>
      <c r="B154" s="440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</row>
    <row r="155" spans="1:213">
      <c r="A155" s="24"/>
      <c r="B155" s="440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</row>
    <row r="156" spans="1:213">
      <c r="A156" s="24"/>
      <c r="B156" s="440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</row>
    <row r="157" spans="1:213">
      <c r="A157" s="24"/>
      <c r="B157" s="440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</row>
    <row r="158" spans="1:213">
      <c r="A158" s="24"/>
      <c r="B158" s="440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</row>
    <row r="159" spans="1:213">
      <c r="A159" s="24"/>
      <c r="B159" s="440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</row>
    <row r="160" spans="1:213">
      <c r="A160" s="24"/>
      <c r="B160" s="440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</row>
    <row r="161" spans="1:213">
      <c r="A161" s="24"/>
      <c r="B161" s="440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</row>
    <row r="162" spans="1:213">
      <c r="A162" s="24"/>
      <c r="B162" s="440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</row>
    <row r="163" spans="1:213">
      <c r="A163" s="24"/>
      <c r="B163" s="440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</row>
    <row r="164" spans="1:213">
      <c r="A164" s="24"/>
      <c r="B164" s="440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</row>
    <row r="165" spans="1:213">
      <c r="A165" s="24"/>
      <c r="B165" s="440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</row>
    <row r="166" spans="1:213">
      <c r="A166" s="24"/>
      <c r="B166" s="440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</row>
    <row r="167" spans="1:213">
      <c r="A167" s="24"/>
      <c r="B167" s="440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</row>
    <row r="168" spans="1:213">
      <c r="A168" s="24"/>
      <c r="B168" s="440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</row>
    <row r="169" spans="1:213">
      <c r="A169" s="24"/>
      <c r="B169" s="440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</row>
    <row r="170" spans="1:213">
      <c r="A170" s="24"/>
      <c r="B170" s="440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</row>
    <row r="171" spans="1:213">
      <c r="A171" s="24"/>
      <c r="B171" s="440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</row>
    <row r="172" spans="1:213">
      <c r="A172" s="24"/>
      <c r="B172" s="440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</row>
    <row r="173" spans="1:213">
      <c r="A173" s="24"/>
      <c r="B173" s="440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</row>
    <row r="174" spans="1:213">
      <c r="A174" s="24"/>
      <c r="B174" s="440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</row>
    <row r="175" spans="1:213">
      <c r="A175" s="24"/>
      <c r="B175" s="440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</row>
    <row r="176" spans="1:213">
      <c r="A176" s="24"/>
      <c r="B176" s="440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</row>
    <row r="177" spans="1:213">
      <c r="A177" s="24"/>
      <c r="B177" s="440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</row>
    <row r="178" spans="1:213">
      <c r="A178" s="24"/>
      <c r="B178" s="440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</row>
    <row r="179" spans="1:213">
      <c r="A179" s="24"/>
      <c r="B179" s="440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</row>
    <row r="180" spans="1:213">
      <c r="A180" s="24"/>
      <c r="B180" s="440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</row>
    <row r="181" spans="1:213">
      <c r="A181" s="24"/>
      <c r="B181" s="440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</row>
    <row r="182" spans="1:213">
      <c r="A182" s="24"/>
      <c r="B182" s="440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</row>
    <row r="183" spans="1:213">
      <c r="A183" s="24"/>
      <c r="B183" s="440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</row>
    <row r="184" spans="1:213">
      <c r="A184" s="24"/>
      <c r="B184" s="440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</row>
    <row r="185" spans="1:213">
      <c r="A185" s="24"/>
      <c r="B185" s="440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</row>
    <row r="186" spans="1:213">
      <c r="A186" s="24"/>
      <c r="B186" s="440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</row>
    <row r="187" spans="1:213">
      <c r="A187" s="24"/>
      <c r="B187" s="440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</row>
    <row r="188" spans="1:213">
      <c r="A188" s="24"/>
      <c r="B188" s="440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</row>
    <row r="189" spans="1:213">
      <c r="A189" s="24"/>
      <c r="B189" s="440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</row>
    <row r="190" spans="1:213">
      <c r="A190" s="24"/>
      <c r="B190" s="440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</row>
    <row r="191" spans="1:213">
      <c r="A191" s="24"/>
      <c r="B191" s="440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</row>
    <row r="192" spans="1:213">
      <c r="A192" s="24"/>
      <c r="B192" s="440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</row>
    <row r="193" spans="1:213">
      <c r="A193" s="24"/>
      <c r="B193" s="440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</row>
    <row r="194" spans="1:213">
      <c r="A194" s="24"/>
      <c r="B194" s="440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</row>
    <row r="195" spans="1:213">
      <c r="A195" s="24"/>
      <c r="B195" s="440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</row>
    <row r="196" spans="1:213">
      <c r="A196" s="24"/>
      <c r="B196" s="440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</row>
    <row r="197" spans="1:213">
      <c r="A197" s="24"/>
      <c r="B197" s="440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</row>
    <row r="198" spans="1:213">
      <c r="A198" s="24"/>
      <c r="B198" s="440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</row>
    <row r="199" spans="1:213">
      <c r="A199" s="24"/>
      <c r="B199" s="440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</row>
    <row r="200" spans="1:213">
      <c r="A200" s="24"/>
      <c r="B200" s="440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</row>
    <row r="201" spans="1:213">
      <c r="A201" s="24"/>
      <c r="B201" s="440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</row>
    <row r="202" spans="1:213">
      <c r="A202" s="24"/>
      <c r="B202" s="440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</row>
    <row r="203" spans="1:213">
      <c r="A203" s="24"/>
      <c r="B203" s="440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</row>
    <row r="204" spans="1:213">
      <c r="A204" s="24"/>
      <c r="B204" s="440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</row>
    <row r="205" spans="1:213">
      <c r="A205" s="24"/>
      <c r="B205" s="440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</row>
    <row r="206" spans="1:213">
      <c r="A206" s="24"/>
      <c r="B206" s="440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</row>
    <row r="207" spans="1:213">
      <c r="A207" s="24"/>
      <c r="B207" s="440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</row>
    <row r="208" spans="1:213">
      <c r="A208" s="24"/>
      <c r="B208" s="440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</row>
    <row r="209" spans="1:213">
      <c r="A209" s="24"/>
      <c r="B209" s="440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</row>
    <row r="210" spans="1:213">
      <c r="A210" s="24"/>
      <c r="B210" s="440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</row>
    <row r="211" spans="1:213">
      <c r="A211" s="24"/>
      <c r="B211" s="440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</row>
    <row r="212" spans="1:213">
      <c r="A212" s="24"/>
      <c r="B212" s="440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</row>
    <row r="213" spans="1:213">
      <c r="A213" s="24"/>
      <c r="B213" s="440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</row>
    <row r="214" spans="1:213">
      <c r="A214" s="24"/>
      <c r="B214" s="440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</row>
    <row r="215" spans="1:213">
      <c r="A215" s="24"/>
      <c r="B215" s="440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</row>
    <row r="216" spans="1:213">
      <c r="A216" s="24"/>
      <c r="B216" s="440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</row>
    <row r="217" spans="1:213">
      <c r="A217" s="24"/>
      <c r="B217" s="440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</row>
    <row r="218" spans="1:213">
      <c r="A218" s="24"/>
      <c r="B218" s="440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</row>
    <row r="219" spans="1:213">
      <c r="A219" s="24"/>
      <c r="B219" s="440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</row>
    <row r="220" spans="1:213">
      <c r="A220" s="24"/>
      <c r="B220" s="440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</row>
    <row r="221" spans="1:213">
      <c r="A221" s="24"/>
      <c r="B221" s="440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</row>
    <row r="222" spans="1:213">
      <c r="A222" s="24"/>
      <c r="B222" s="440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</row>
    <row r="223" spans="1:213">
      <c r="A223" s="24"/>
      <c r="B223" s="440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</row>
    <row r="224" spans="1:213">
      <c r="A224" s="24"/>
      <c r="B224" s="440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</row>
    <row r="225" spans="1:213">
      <c r="A225" s="24"/>
      <c r="B225" s="440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</row>
    <row r="226" spans="1:213">
      <c r="A226" s="24"/>
      <c r="B226" s="440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</row>
    <row r="227" spans="1:213">
      <c r="A227" s="24"/>
      <c r="B227" s="440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</row>
    <row r="228" spans="1:213">
      <c r="A228" s="24"/>
      <c r="B228" s="440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</row>
    <row r="229" spans="1:213">
      <c r="A229" s="24"/>
      <c r="B229" s="440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</row>
    <row r="230" spans="1:213">
      <c r="A230" s="24"/>
      <c r="B230" s="440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</row>
    <row r="231" spans="1:213">
      <c r="A231" s="24"/>
      <c r="B231" s="440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</row>
    <row r="232" spans="1:213">
      <c r="A232" s="24"/>
      <c r="B232" s="440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</row>
    <row r="233" spans="1:213">
      <c r="A233" s="24"/>
      <c r="B233" s="440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</row>
    <row r="234" spans="1:213">
      <c r="A234" s="24"/>
      <c r="B234" s="440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</row>
    <row r="235" spans="1:213">
      <c r="A235" s="24"/>
      <c r="B235" s="440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</row>
    <row r="236" spans="1:213">
      <c r="A236" s="24"/>
      <c r="B236" s="440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</row>
    <row r="237" spans="1:213">
      <c r="A237" s="24"/>
      <c r="B237" s="440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</row>
    <row r="238" spans="1:213">
      <c r="A238" s="24"/>
      <c r="B238" s="440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</row>
    <row r="239" spans="1:213">
      <c r="A239" s="24"/>
      <c r="B239" s="440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</row>
    <row r="240" spans="1:213">
      <c r="A240" s="24"/>
      <c r="B240" s="440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</row>
    <row r="241" spans="1:213">
      <c r="A241" s="24"/>
      <c r="B241" s="440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</row>
    <row r="242" spans="1:213">
      <c r="A242" s="24"/>
      <c r="B242" s="440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</row>
    <row r="243" spans="1:213">
      <c r="A243" s="24"/>
      <c r="B243" s="440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</row>
    <row r="244" spans="1:213">
      <c r="A244" s="24"/>
      <c r="B244" s="440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</row>
    <row r="245" spans="1:213">
      <c r="A245" s="24"/>
      <c r="B245" s="440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</row>
    <row r="246" spans="1:213">
      <c r="A246" s="24"/>
      <c r="B246" s="440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</row>
    <row r="247" spans="1:213">
      <c r="A247" s="24"/>
      <c r="B247" s="440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</row>
    <row r="248" spans="1:213">
      <c r="A248" s="24"/>
      <c r="B248" s="440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</row>
    <row r="249" spans="1:213">
      <c r="A249" s="24"/>
      <c r="B249" s="440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</row>
    <row r="250" spans="1:213">
      <c r="A250" s="24"/>
      <c r="B250" s="440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</row>
    <row r="251" spans="1:213">
      <c r="A251" s="24"/>
      <c r="B251" s="440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</row>
    <row r="252" spans="1:213">
      <c r="A252" s="24"/>
      <c r="B252" s="440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</row>
    <row r="253" spans="1:213">
      <c r="A253" s="24"/>
      <c r="B253" s="440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</row>
    <row r="254" spans="1:213">
      <c r="A254" s="24"/>
      <c r="B254" s="440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</row>
    <row r="255" spans="1:213">
      <c r="A255" s="24"/>
      <c r="B255" s="440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</row>
    <row r="256" spans="1:213">
      <c r="A256" s="24"/>
      <c r="B256" s="440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</row>
    <row r="257" spans="1:213">
      <c r="A257" s="24"/>
      <c r="B257" s="440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</row>
    <row r="258" spans="1:213">
      <c r="A258" s="24"/>
      <c r="B258" s="440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</row>
    <row r="259" spans="1:213">
      <c r="A259" s="24"/>
      <c r="B259" s="440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</row>
    <row r="260" spans="1:213">
      <c r="A260" s="24"/>
      <c r="B260" s="440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</row>
    <row r="261" spans="1:213">
      <c r="A261" s="24"/>
      <c r="B261" s="440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</row>
    <row r="262" spans="1:213">
      <c r="A262" s="24"/>
      <c r="B262" s="440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</row>
    <row r="263" spans="1:213">
      <c r="A263" s="24"/>
      <c r="B263" s="440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</row>
    <row r="264" spans="1:213">
      <c r="A264" s="24"/>
      <c r="B264" s="440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</row>
    <row r="265" spans="1:213">
      <c r="A265" s="24"/>
      <c r="B265" s="440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</row>
    <row r="266" spans="1:213">
      <c r="A266" s="24"/>
      <c r="B266" s="440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</row>
    <row r="267" spans="1:213">
      <c r="A267" s="24"/>
      <c r="B267" s="440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</row>
    <row r="268" spans="1:213">
      <c r="A268" s="24"/>
      <c r="B268" s="440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</row>
    <row r="269" spans="1:213">
      <c r="A269" s="24"/>
      <c r="B269" s="440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</row>
    <row r="270" spans="1:213">
      <c r="A270" s="24"/>
      <c r="B270" s="440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</row>
    <row r="271" spans="1:213">
      <c r="A271" s="24"/>
      <c r="B271" s="440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</row>
    <row r="272" spans="1:213">
      <c r="A272" s="24"/>
      <c r="B272" s="440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</row>
    <row r="273" spans="1:213">
      <c r="A273" s="24"/>
      <c r="B273" s="440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</row>
    <row r="274" spans="1:213">
      <c r="A274" s="24"/>
      <c r="B274" s="440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</row>
    <row r="275" spans="1:213">
      <c r="A275" s="24"/>
      <c r="B275" s="440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</row>
    <row r="276" spans="1:213">
      <c r="A276" s="24"/>
      <c r="B276" s="440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</row>
    <row r="277" spans="1:213">
      <c r="A277" s="24"/>
      <c r="B277" s="440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</row>
    <row r="278" spans="1:213">
      <c r="A278" s="24"/>
      <c r="B278" s="440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</row>
    <row r="279" spans="1:213">
      <c r="A279" s="24"/>
      <c r="B279" s="440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</row>
    <row r="280" spans="1:213">
      <c r="A280" s="24"/>
      <c r="B280" s="440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</row>
    <row r="281" spans="1:213">
      <c r="A281" s="24"/>
      <c r="B281" s="440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</row>
    <row r="282" spans="1:213">
      <c r="A282" s="24"/>
      <c r="B282" s="440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</row>
    <row r="283" spans="1:213">
      <c r="A283" s="24"/>
      <c r="B283" s="440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</row>
    <row r="284" spans="1:213">
      <c r="A284" s="24"/>
      <c r="B284" s="440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</row>
    <row r="285" spans="1:213">
      <c r="A285" s="24"/>
      <c r="B285" s="440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</row>
    <row r="286" spans="1:213">
      <c r="A286" s="24"/>
      <c r="B286" s="440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</row>
    <row r="287" spans="1:213">
      <c r="A287" s="24"/>
      <c r="B287" s="440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</row>
    <row r="288" spans="1:213">
      <c r="A288" s="24"/>
      <c r="B288" s="440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</row>
    <row r="289" spans="1:213">
      <c r="A289" s="24"/>
      <c r="B289" s="440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</row>
    <row r="290" spans="1:213">
      <c r="A290" s="24"/>
      <c r="B290" s="440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</row>
    <row r="291" spans="1:213">
      <c r="A291" s="24"/>
      <c r="B291" s="440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</row>
    <row r="292" spans="1:213">
      <c r="A292" s="24"/>
      <c r="B292" s="440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</row>
    <row r="293" spans="1:213">
      <c r="A293" s="24"/>
      <c r="B293" s="440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</row>
    <row r="294" spans="1:213">
      <c r="A294" s="24"/>
      <c r="B294" s="440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</row>
    <row r="295" spans="1:213">
      <c r="A295" s="24"/>
      <c r="B295" s="440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</row>
    <row r="296" spans="1:213">
      <c r="A296" s="24"/>
      <c r="B296" s="440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</row>
    <row r="297" spans="1:213">
      <c r="A297" s="24"/>
      <c r="B297" s="440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</row>
    <row r="298" spans="1:213">
      <c r="A298" s="24"/>
      <c r="B298" s="440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</row>
    <row r="299" spans="1:213">
      <c r="A299" s="24"/>
      <c r="B299" s="440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</row>
    <row r="300" spans="1:213">
      <c r="A300" s="24"/>
      <c r="B300" s="440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</row>
    <row r="301" spans="1:213">
      <c r="A301" s="24"/>
      <c r="B301" s="440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</row>
    <row r="302" spans="1:213">
      <c r="A302" s="24"/>
      <c r="B302" s="440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</row>
    <row r="303" spans="1:213">
      <c r="A303" s="24"/>
      <c r="B303" s="440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</row>
    <row r="304" spans="1:213">
      <c r="A304" s="24"/>
      <c r="B304" s="440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</row>
    <row r="305" spans="1:213">
      <c r="A305" s="24"/>
      <c r="B305" s="440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</row>
    <row r="306" spans="1:213">
      <c r="A306" s="24"/>
      <c r="B306" s="440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</row>
    <row r="307" spans="1:213">
      <c r="A307" s="24"/>
      <c r="B307" s="440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</row>
    <row r="308" spans="1:213">
      <c r="A308" s="24"/>
      <c r="B308" s="440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</row>
    <row r="309" spans="1:213">
      <c r="A309" s="24"/>
      <c r="B309" s="440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</row>
    <row r="310" spans="1:213">
      <c r="A310" s="24"/>
      <c r="B310" s="440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</row>
    <row r="311" spans="1:213">
      <c r="A311" s="24"/>
      <c r="B311" s="440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</row>
    <row r="312" spans="1:213">
      <c r="A312" s="24"/>
      <c r="B312" s="440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</row>
    <row r="313" spans="1:213">
      <c r="A313" s="24"/>
      <c r="B313" s="440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</row>
    <row r="314" spans="1:213">
      <c r="A314" s="24"/>
      <c r="B314" s="440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</row>
    <row r="315" spans="1:213">
      <c r="A315" s="24"/>
      <c r="B315" s="440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</row>
    <row r="316" spans="1:213">
      <c r="A316" s="24"/>
      <c r="B316" s="440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</row>
    <row r="317" spans="1:213">
      <c r="A317" s="24"/>
      <c r="B317" s="440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</row>
    <row r="318" spans="1:213">
      <c r="A318" s="24"/>
      <c r="B318" s="440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</row>
    <row r="319" spans="1:213">
      <c r="A319" s="24"/>
      <c r="B319" s="440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</row>
    <row r="320" spans="1:213">
      <c r="A320" s="24"/>
      <c r="B320" s="440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</row>
    <row r="321" spans="1:213">
      <c r="A321" s="24"/>
      <c r="B321" s="440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</row>
    <row r="322" spans="1:213">
      <c r="A322" s="24"/>
      <c r="B322" s="440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</row>
    <row r="323" spans="1:213">
      <c r="A323" s="24"/>
      <c r="B323" s="440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</row>
    <row r="324" spans="1:213">
      <c r="A324" s="24"/>
      <c r="B324" s="440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</row>
    <row r="325" spans="1:213">
      <c r="A325" s="24"/>
      <c r="B325" s="440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</row>
    <row r="326" spans="1:213">
      <c r="A326" s="24"/>
      <c r="B326" s="440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</row>
    <row r="327" spans="1:213">
      <c r="A327" s="24"/>
      <c r="B327" s="440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</row>
    <row r="328" spans="1:213">
      <c r="A328" s="24"/>
      <c r="B328" s="440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</row>
    <row r="329" spans="1:213">
      <c r="A329" s="24"/>
      <c r="B329" s="440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</row>
    <row r="330" spans="1:213">
      <c r="A330" s="24"/>
      <c r="B330" s="440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</row>
    <row r="331" spans="1:213">
      <c r="A331" s="24"/>
      <c r="B331" s="440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</row>
    <row r="332" spans="1:213">
      <c r="A332" s="24"/>
      <c r="B332" s="440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</row>
    <row r="333" spans="1:213">
      <c r="A333" s="24"/>
      <c r="B333" s="440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</row>
    <row r="334" spans="1:213">
      <c r="A334" s="24"/>
      <c r="B334" s="440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</row>
    <row r="335" spans="1:213">
      <c r="A335" s="24"/>
      <c r="B335" s="440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</row>
    <row r="336" spans="1:213">
      <c r="A336" s="24"/>
      <c r="B336" s="440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</row>
    <row r="337" spans="1:213">
      <c r="A337" s="24"/>
      <c r="B337" s="440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</row>
    <row r="338" spans="1:213">
      <c r="A338" s="24"/>
      <c r="B338" s="440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</row>
    <row r="339" spans="1:213">
      <c r="A339" s="24"/>
      <c r="B339" s="440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</row>
    <row r="340" spans="1:213">
      <c r="A340" s="24"/>
      <c r="B340" s="440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</row>
    <row r="341" spans="1:213">
      <c r="A341" s="24"/>
      <c r="B341" s="440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</row>
    <row r="342" spans="1:213">
      <c r="A342" s="24"/>
      <c r="B342" s="440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</row>
    <row r="343" spans="1:213">
      <c r="A343" s="24"/>
      <c r="B343" s="440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</row>
    <row r="344" spans="1:213">
      <c r="A344" s="24"/>
      <c r="B344" s="440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</row>
    <row r="345" spans="1:213">
      <c r="A345" s="24"/>
      <c r="B345" s="440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</row>
    <row r="346" spans="1:213">
      <c r="A346" s="24"/>
      <c r="B346" s="440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</row>
    <row r="347" spans="1:213">
      <c r="A347" s="24"/>
      <c r="B347" s="440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</row>
    <row r="348" spans="1:213">
      <c r="A348" s="24"/>
      <c r="B348" s="440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</row>
    <row r="349" spans="1:213">
      <c r="A349" s="24"/>
      <c r="B349" s="440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</row>
    <row r="350" spans="1:213">
      <c r="A350" s="24"/>
      <c r="B350" s="440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</row>
    <row r="351" spans="1:213">
      <c r="A351" s="24"/>
      <c r="B351" s="440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</row>
    <row r="352" spans="1:213">
      <c r="A352" s="24"/>
      <c r="B352" s="440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</row>
    <row r="353" spans="1:213">
      <c r="A353" s="24"/>
      <c r="B353" s="440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</row>
    <row r="354" spans="1:213">
      <c r="A354" s="24"/>
      <c r="B354" s="440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</row>
    <row r="355" spans="1:213">
      <c r="A355" s="24"/>
      <c r="B355" s="440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</row>
    <row r="356" spans="1:213">
      <c r="A356" s="24"/>
      <c r="B356" s="440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</row>
    <row r="357" spans="1:213">
      <c r="A357" s="24"/>
      <c r="B357" s="440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</row>
    <row r="358" spans="1:213">
      <c r="A358" s="24"/>
      <c r="B358" s="440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</row>
    <row r="359" spans="1:213">
      <c r="A359" s="24"/>
      <c r="B359" s="440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</row>
    <row r="360" spans="1:213">
      <c r="A360" s="24"/>
      <c r="B360" s="440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</row>
    <row r="361" spans="1:213">
      <c r="A361" s="24"/>
      <c r="B361" s="440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</row>
    <row r="362" spans="1:213">
      <c r="A362" s="24"/>
      <c r="B362" s="440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</row>
    <row r="363" spans="1:213">
      <c r="A363" s="24"/>
      <c r="B363" s="440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</row>
    <row r="364" spans="1:213">
      <c r="A364" s="24"/>
      <c r="B364" s="440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</row>
    <row r="365" spans="1:213">
      <c r="A365" s="24"/>
      <c r="B365" s="440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</row>
    <row r="366" spans="1:213">
      <c r="A366" s="24"/>
      <c r="B366" s="440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</row>
    <row r="367" spans="1:213">
      <c r="A367" s="24"/>
      <c r="B367" s="440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</row>
    <row r="368" spans="1:213">
      <c r="A368" s="24"/>
      <c r="B368" s="440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</row>
    <row r="369" spans="1:213">
      <c r="A369" s="24"/>
      <c r="B369" s="440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</row>
    <row r="370" spans="1:213">
      <c r="A370" s="24"/>
      <c r="B370" s="440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</row>
    <row r="371" spans="1:213">
      <c r="A371" s="24"/>
      <c r="B371" s="440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</row>
    <row r="372" spans="1:213">
      <c r="A372" s="24"/>
      <c r="B372" s="440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</row>
    <row r="373" spans="1:213">
      <c r="A373" s="24"/>
      <c r="B373" s="440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</row>
    <row r="374" spans="1:213">
      <c r="A374" s="24"/>
      <c r="B374" s="440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</row>
    <row r="375" spans="1:213">
      <c r="A375" s="24"/>
      <c r="B375" s="440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</row>
    <row r="376" spans="1:213">
      <c r="A376" s="24"/>
      <c r="B376" s="440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</row>
    <row r="377" spans="1:213">
      <c r="A377" s="24"/>
      <c r="B377" s="440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</row>
    <row r="378" spans="1:213">
      <c r="A378" s="24"/>
      <c r="B378" s="440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</row>
    <row r="379" spans="1:213">
      <c r="A379" s="24"/>
      <c r="B379" s="440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</row>
    <row r="380" spans="1:213">
      <c r="A380" s="24"/>
      <c r="B380" s="440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</row>
    <row r="381" spans="1:213">
      <c r="A381" s="24"/>
      <c r="B381" s="440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</row>
    <row r="382" spans="1:213">
      <c r="A382" s="24"/>
      <c r="B382" s="440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</row>
    <row r="383" spans="1:213">
      <c r="A383" s="24"/>
      <c r="B383" s="440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</row>
    <row r="384" spans="1:213">
      <c r="A384" s="24"/>
      <c r="B384" s="440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</row>
    <row r="385" spans="1:213">
      <c r="A385" s="24"/>
      <c r="B385" s="440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</row>
    <row r="386" spans="1:213">
      <c r="A386" s="24"/>
      <c r="B386" s="440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</row>
    <row r="387" spans="1:213">
      <c r="A387" s="24"/>
      <c r="B387" s="440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</row>
    <row r="388" spans="1:213">
      <c r="A388" s="24"/>
      <c r="B388" s="440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</row>
    <row r="389" spans="1:213">
      <c r="A389" s="24"/>
      <c r="B389" s="440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</row>
    <row r="390" spans="1:213">
      <c r="A390" s="24"/>
      <c r="B390" s="440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</row>
    <row r="391" spans="1:213">
      <c r="A391" s="24"/>
      <c r="B391" s="440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</row>
    <row r="392" spans="1:213">
      <c r="A392" s="24"/>
      <c r="B392" s="440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</row>
    <row r="393" spans="1:213">
      <c r="A393" s="24"/>
      <c r="B393" s="440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</row>
    <row r="394" spans="1:213">
      <c r="A394" s="24"/>
      <c r="B394" s="440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</row>
    <row r="395" spans="1:213">
      <c r="A395" s="24"/>
      <c r="B395" s="440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</row>
    <row r="396" spans="1:213">
      <c r="A396" s="24"/>
      <c r="B396" s="440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</row>
    <row r="397" spans="1:213">
      <c r="A397" s="24"/>
      <c r="B397" s="440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</row>
    <row r="398" spans="1:213">
      <c r="A398" s="24"/>
      <c r="B398" s="440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</row>
    <row r="399" spans="1:213">
      <c r="A399" s="24"/>
      <c r="B399" s="440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</row>
    <row r="400" spans="1:213">
      <c r="A400" s="24"/>
      <c r="B400" s="440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</row>
    <row r="401" spans="1:213">
      <c r="A401" s="24"/>
      <c r="B401" s="440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</row>
    <row r="402" spans="1:213">
      <c r="A402" s="24"/>
      <c r="B402" s="440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</row>
    <row r="403" spans="1:213">
      <c r="A403" s="24"/>
      <c r="B403" s="440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</row>
    <row r="404" spans="1:213">
      <c r="A404" s="24"/>
      <c r="B404" s="440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</row>
    <row r="405" spans="1:213">
      <c r="A405" s="24"/>
      <c r="B405" s="440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</row>
    <row r="406" spans="1:213">
      <c r="A406" s="24"/>
      <c r="B406" s="440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</row>
    <row r="407" spans="1:213">
      <c r="A407" s="24"/>
      <c r="B407" s="440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</row>
    <row r="408" spans="1:213">
      <c r="A408" s="24"/>
      <c r="B408" s="440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</row>
    <row r="409" spans="1:213">
      <c r="A409" s="24"/>
      <c r="B409" s="440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</row>
    <row r="410" spans="1:213">
      <c r="A410" s="24"/>
      <c r="B410" s="440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</row>
    <row r="411" spans="1:213">
      <c r="A411" s="24"/>
      <c r="B411" s="440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</row>
    <row r="412" spans="1:213">
      <c r="A412" s="24"/>
      <c r="B412" s="440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</row>
    <row r="413" spans="1:213">
      <c r="A413" s="24"/>
      <c r="B413" s="440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  <c r="HB413" s="24"/>
      <c r="HC413" s="24"/>
      <c r="HD413" s="24"/>
      <c r="HE413" s="24"/>
    </row>
    <row r="414" spans="1:213">
      <c r="A414" s="24"/>
      <c r="B414" s="440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</row>
    <row r="415" spans="1:213">
      <c r="A415" s="24"/>
      <c r="B415" s="440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  <c r="HB415" s="24"/>
      <c r="HC415" s="24"/>
      <c r="HD415" s="24"/>
      <c r="HE415" s="24"/>
    </row>
    <row r="416" spans="1:213">
      <c r="A416" s="24"/>
      <c r="B416" s="440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</row>
    <row r="417" spans="1:213">
      <c r="A417" s="24"/>
      <c r="B417" s="440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  <c r="HB417" s="24"/>
      <c r="HC417" s="24"/>
      <c r="HD417" s="24"/>
      <c r="HE417" s="24"/>
    </row>
    <row r="418" spans="1:213">
      <c r="A418" s="24"/>
      <c r="B418" s="440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</row>
    <row r="419" spans="1:213">
      <c r="A419" s="24"/>
      <c r="B419" s="440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</row>
    <row r="420" spans="1:213">
      <c r="A420" s="24"/>
      <c r="B420" s="440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</row>
    <row r="421" spans="1:213">
      <c r="A421" s="24"/>
      <c r="B421" s="440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24"/>
      <c r="GF421" s="24"/>
      <c r="GG421" s="24"/>
      <c r="GH421" s="24"/>
      <c r="GI421" s="24"/>
      <c r="GJ421" s="24"/>
      <c r="GK421" s="24"/>
      <c r="GL421" s="24"/>
      <c r="GM421" s="24"/>
      <c r="GN421" s="24"/>
      <c r="GO421" s="24"/>
      <c r="GP421" s="24"/>
      <c r="GQ421" s="24"/>
      <c r="GR421" s="24"/>
      <c r="GS421" s="24"/>
      <c r="GT421" s="24"/>
      <c r="GU421" s="24"/>
      <c r="GV421" s="24"/>
      <c r="GW421" s="24"/>
      <c r="GX421" s="24"/>
      <c r="GY421" s="24"/>
      <c r="GZ421" s="24"/>
      <c r="HA421" s="24"/>
      <c r="HB421" s="24"/>
      <c r="HC421" s="24"/>
      <c r="HD421" s="24"/>
      <c r="HE421" s="24"/>
    </row>
    <row r="422" spans="1:213">
      <c r="A422" s="24"/>
      <c r="B422" s="440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</row>
    <row r="423" spans="1:213">
      <c r="A423" s="24"/>
      <c r="B423" s="440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  <c r="HB423" s="24"/>
      <c r="HC423" s="24"/>
      <c r="HD423" s="24"/>
      <c r="HE423" s="24"/>
    </row>
    <row r="424" spans="1:213">
      <c r="A424" s="24"/>
      <c r="B424" s="440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</row>
    <row r="425" spans="1:213">
      <c r="A425" s="24"/>
      <c r="B425" s="440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24"/>
      <c r="GF425" s="24"/>
      <c r="GG425" s="24"/>
      <c r="GH425" s="24"/>
      <c r="GI425" s="24"/>
      <c r="GJ425" s="24"/>
      <c r="GK425" s="24"/>
      <c r="GL425" s="24"/>
      <c r="GM425" s="24"/>
      <c r="GN425" s="24"/>
      <c r="GO425" s="24"/>
      <c r="GP425" s="24"/>
      <c r="GQ425" s="24"/>
      <c r="GR425" s="24"/>
      <c r="GS425" s="24"/>
      <c r="GT425" s="24"/>
      <c r="GU425" s="24"/>
      <c r="GV425" s="24"/>
      <c r="GW425" s="24"/>
      <c r="GX425" s="24"/>
      <c r="GY425" s="24"/>
      <c r="GZ425" s="24"/>
      <c r="HA425" s="24"/>
      <c r="HB425" s="24"/>
      <c r="HC425" s="24"/>
      <c r="HD425" s="24"/>
      <c r="HE425" s="24"/>
    </row>
    <row r="426" spans="1:213">
      <c r="A426" s="24"/>
      <c r="B426" s="440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</row>
    <row r="427" spans="1:213">
      <c r="A427" s="24"/>
      <c r="B427" s="440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24"/>
      <c r="GF427" s="24"/>
      <c r="GG427" s="24"/>
      <c r="GH427" s="24"/>
      <c r="GI427" s="24"/>
      <c r="GJ427" s="24"/>
      <c r="GK427" s="24"/>
      <c r="GL427" s="24"/>
      <c r="GM427" s="24"/>
      <c r="GN427" s="24"/>
      <c r="GO427" s="24"/>
      <c r="GP427" s="24"/>
      <c r="GQ427" s="24"/>
      <c r="GR427" s="24"/>
      <c r="GS427" s="24"/>
      <c r="GT427" s="24"/>
      <c r="GU427" s="24"/>
      <c r="GV427" s="24"/>
      <c r="GW427" s="24"/>
      <c r="GX427" s="24"/>
      <c r="GY427" s="24"/>
      <c r="GZ427" s="24"/>
      <c r="HA427" s="24"/>
      <c r="HB427" s="24"/>
      <c r="HC427" s="24"/>
      <c r="HD427" s="24"/>
      <c r="HE427" s="24"/>
    </row>
    <row r="428" spans="1:213">
      <c r="A428" s="24"/>
      <c r="B428" s="440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</row>
    <row r="429" spans="1:213">
      <c r="A429" s="24"/>
      <c r="B429" s="440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  <c r="HB429" s="24"/>
      <c r="HC429" s="24"/>
      <c r="HD429" s="24"/>
      <c r="HE429" s="24"/>
    </row>
    <row r="430" spans="1:213">
      <c r="A430" s="24"/>
      <c r="B430" s="440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</row>
    <row r="431" spans="1:213">
      <c r="A431" s="24"/>
      <c r="B431" s="440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24"/>
      <c r="GF431" s="24"/>
      <c r="GG431" s="24"/>
      <c r="GH431" s="24"/>
      <c r="GI431" s="24"/>
      <c r="GJ431" s="24"/>
      <c r="GK431" s="24"/>
      <c r="GL431" s="24"/>
      <c r="GM431" s="24"/>
      <c r="GN431" s="24"/>
      <c r="GO431" s="24"/>
      <c r="GP431" s="24"/>
      <c r="GQ431" s="24"/>
      <c r="GR431" s="24"/>
      <c r="GS431" s="24"/>
      <c r="GT431" s="24"/>
      <c r="GU431" s="24"/>
      <c r="GV431" s="24"/>
      <c r="GW431" s="24"/>
      <c r="GX431" s="24"/>
      <c r="GY431" s="24"/>
      <c r="GZ431" s="24"/>
      <c r="HA431" s="24"/>
      <c r="HB431" s="24"/>
      <c r="HC431" s="24"/>
      <c r="HD431" s="24"/>
      <c r="HE431" s="24"/>
    </row>
    <row r="432" spans="1:213">
      <c r="A432" s="24"/>
      <c r="B432" s="440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</row>
    <row r="433" spans="1:213">
      <c r="A433" s="24"/>
      <c r="B433" s="440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24"/>
      <c r="GF433" s="24"/>
      <c r="GG433" s="24"/>
      <c r="GH433" s="24"/>
      <c r="GI433" s="24"/>
      <c r="GJ433" s="24"/>
      <c r="GK433" s="24"/>
      <c r="GL433" s="24"/>
      <c r="GM433" s="24"/>
      <c r="GN433" s="24"/>
      <c r="GO433" s="24"/>
      <c r="GP433" s="24"/>
      <c r="GQ433" s="24"/>
      <c r="GR433" s="24"/>
      <c r="GS433" s="24"/>
      <c r="GT433" s="24"/>
      <c r="GU433" s="24"/>
      <c r="GV433" s="24"/>
      <c r="GW433" s="24"/>
      <c r="GX433" s="24"/>
      <c r="GY433" s="24"/>
      <c r="GZ433" s="24"/>
      <c r="HA433" s="24"/>
      <c r="HB433" s="24"/>
      <c r="HC433" s="24"/>
      <c r="HD433" s="24"/>
      <c r="HE433" s="24"/>
    </row>
    <row r="434" spans="1:213">
      <c r="A434" s="24"/>
      <c r="B434" s="440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</row>
    <row r="435" spans="1:213">
      <c r="A435" s="24"/>
      <c r="B435" s="440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</row>
    <row r="436" spans="1:213">
      <c r="A436" s="24"/>
      <c r="B436" s="440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</row>
    <row r="437" spans="1:213">
      <c r="A437" s="24"/>
      <c r="B437" s="440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24"/>
      <c r="GF437" s="24"/>
      <c r="GG437" s="24"/>
      <c r="GH437" s="24"/>
      <c r="GI437" s="24"/>
      <c r="GJ437" s="24"/>
      <c r="GK437" s="24"/>
      <c r="GL437" s="24"/>
      <c r="GM437" s="24"/>
      <c r="GN437" s="24"/>
      <c r="GO437" s="24"/>
      <c r="GP437" s="24"/>
      <c r="GQ437" s="24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</row>
    <row r="438" spans="1:213">
      <c r="A438" s="24"/>
      <c r="B438" s="440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</row>
    <row r="439" spans="1:213">
      <c r="A439" s="24"/>
      <c r="B439" s="440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24"/>
      <c r="GF439" s="24"/>
      <c r="GG439" s="24"/>
      <c r="GH439" s="24"/>
      <c r="GI439" s="24"/>
      <c r="GJ439" s="24"/>
      <c r="GK439" s="24"/>
      <c r="GL439" s="24"/>
      <c r="GM439" s="24"/>
      <c r="GN439" s="24"/>
      <c r="GO439" s="24"/>
      <c r="GP439" s="24"/>
      <c r="GQ439" s="24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</row>
    <row r="440" spans="1:213">
      <c r="A440" s="24"/>
      <c r="B440" s="440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</row>
    <row r="441" spans="1:213">
      <c r="A441" s="24"/>
      <c r="B441" s="440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24"/>
      <c r="GF441" s="24"/>
      <c r="GG441" s="24"/>
      <c r="GH441" s="24"/>
      <c r="GI441" s="24"/>
      <c r="GJ441" s="24"/>
      <c r="GK441" s="24"/>
      <c r="GL441" s="24"/>
      <c r="GM441" s="24"/>
      <c r="GN441" s="24"/>
      <c r="GO441" s="24"/>
      <c r="GP441" s="24"/>
      <c r="GQ441" s="24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</row>
    <row r="442" spans="1:213">
      <c r="A442" s="24"/>
      <c r="B442" s="440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</row>
    <row r="443" spans="1:213">
      <c r="A443" s="24"/>
      <c r="B443" s="440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  <c r="FM443" s="24"/>
      <c r="FN443" s="24"/>
      <c r="FO443" s="24"/>
      <c r="FP443" s="24"/>
      <c r="FQ443" s="24"/>
      <c r="FR443" s="24"/>
      <c r="FS443" s="24"/>
      <c r="FT443" s="24"/>
      <c r="FU443" s="24"/>
      <c r="FV443" s="24"/>
      <c r="FW443" s="24"/>
      <c r="FX443" s="24"/>
      <c r="FY443" s="24"/>
      <c r="FZ443" s="24"/>
      <c r="GA443" s="24"/>
      <c r="GB443" s="24"/>
      <c r="GC443" s="24"/>
      <c r="GD443" s="24"/>
      <c r="GE443" s="24"/>
      <c r="GF443" s="24"/>
      <c r="GG443" s="24"/>
      <c r="GH443" s="24"/>
      <c r="GI443" s="24"/>
      <c r="GJ443" s="24"/>
      <c r="GK443" s="24"/>
      <c r="GL443" s="24"/>
      <c r="GM443" s="24"/>
      <c r="GN443" s="24"/>
      <c r="GO443" s="24"/>
      <c r="GP443" s="24"/>
      <c r="GQ443" s="24"/>
      <c r="GR443" s="24"/>
      <c r="GS443" s="24"/>
      <c r="GT443" s="24"/>
      <c r="GU443" s="24"/>
      <c r="GV443" s="24"/>
      <c r="GW443" s="24"/>
      <c r="GX443" s="24"/>
      <c r="GY443" s="24"/>
      <c r="GZ443" s="24"/>
      <c r="HA443" s="24"/>
      <c r="HB443" s="24"/>
      <c r="HC443" s="24"/>
      <c r="HD443" s="24"/>
      <c r="HE443" s="24"/>
    </row>
    <row r="444" spans="1:213">
      <c r="A444" s="24"/>
      <c r="B444" s="440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</row>
    <row r="445" spans="1:213">
      <c r="A445" s="24"/>
      <c r="B445" s="440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24"/>
      <c r="GF445" s="24"/>
      <c r="GG445" s="24"/>
      <c r="GH445" s="24"/>
      <c r="GI445" s="24"/>
      <c r="GJ445" s="24"/>
      <c r="GK445" s="24"/>
      <c r="GL445" s="24"/>
      <c r="GM445" s="24"/>
      <c r="GN445" s="24"/>
      <c r="GO445" s="24"/>
      <c r="GP445" s="24"/>
      <c r="GQ445" s="24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</row>
    <row r="446" spans="1:213">
      <c r="A446" s="24"/>
      <c r="B446" s="440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</row>
    <row r="447" spans="1:213">
      <c r="A447" s="24"/>
      <c r="B447" s="440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24"/>
      <c r="GF447" s="24"/>
      <c r="GG447" s="24"/>
      <c r="GH447" s="24"/>
      <c r="GI447" s="24"/>
      <c r="GJ447" s="24"/>
      <c r="GK447" s="24"/>
      <c r="GL447" s="24"/>
      <c r="GM447" s="24"/>
      <c r="GN447" s="24"/>
      <c r="GO447" s="24"/>
      <c r="GP447" s="24"/>
      <c r="GQ447" s="24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</row>
    <row r="448" spans="1:213">
      <c r="A448" s="24"/>
      <c r="B448" s="440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</row>
    <row r="449" spans="1:213">
      <c r="A449" s="24"/>
      <c r="B449" s="440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</row>
    <row r="450" spans="1:213">
      <c r="A450" s="24"/>
      <c r="B450" s="440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</row>
    <row r="451" spans="1:213">
      <c r="A451" s="24"/>
      <c r="B451" s="440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24"/>
      <c r="GF451" s="24"/>
      <c r="GG451" s="24"/>
      <c r="GH451" s="24"/>
      <c r="GI451" s="24"/>
      <c r="GJ451" s="24"/>
      <c r="GK451" s="24"/>
      <c r="GL451" s="24"/>
      <c r="GM451" s="24"/>
      <c r="GN451" s="24"/>
      <c r="GO451" s="24"/>
      <c r="GP451" s="24"/>
      <c r="GQ451" s="24"/>
      <c r="GR451" s="24"/>
      <c r="GS451" s="24"/>
      <c r="GT451" s="24"/>
      <c r="GU451" s="24"/>
      <c r="GV451" s="24"/>
      <c r="GW451" s="24"/>
      <c r="GX451" s="24"/>
      <c r="GY451" s="24"/>
      <c r="GZ451" s="24"/>
      <c r="HA451" s="24"/>
      <c r="HB451" s="24"/>
      <c r="HC451" s="24"/>
      <c r="HD451" s="24"/>
      <c r="HE451" s="24"/>
    </row>
    <row r="452" spans="1:213">
      <c r="A452" s="24"/>
      <c r="B452" s="440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</row>
    <row r="453" spans="1:213">
      <c r="A453" s="24"/>
      <c r="B453" s="440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  <c r="GJ453" s="24"/>
      <c r="GK453" s="24"/>
      <c r="GL453" s="24"/>
      <c r="GM453" s="24"/>
      <c r="GN453" s="24"/>
      <c r="GO453" s="24"/>
      <c r="GP453" s="24"/>
      <c r="GQ453" s="24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</row>
    <row r="454" spans="1:213">
      <c r="A454" s="24"/>
      <c r="B454" s="440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</row>
    <row r="455" spans="1:213">
      <c r="A455" s="24"/>
      <c r="B455" s="440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24"/>
      <c r="GF455" s="24"/>
      <c r="GG455" s="24"/>
      <c r="GH455" s="24"/>
      <c r="GI455" s="24"/>
      <c r="GJ455" s="24"/>
      <c r="GK455" s="24"/>
      <c r="GL455" s="24"/>
      <c r="GM455" s="24"/>
      <c r="GN455" s="24"/>
      <c r="GO455" s="24"/>
      <c r="GP455" s="24"/>
      <c r="GQ455" s="24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</row>
    <row r="456" spans="1:213">
      <c r="A456" s="24"/>
      <c r="B456" s="440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</row>
    <row r="457" spans="1:213">
      <c r="A457" s="24"/>
      <c r="B457" s="440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</row>
    <row r="458" spans="1:213">
      <c r="A458" s="24"/>
      <c r="B458" s="440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</row>
    <row r="459" spans="1:213">
      <c r="A459" s="24"/>
      <c r="B459" s="440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</row>
    <row r="460" spans="1:213">
      <c r="A460" s="24"/>
      <c r="B460" s="440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</row>
    <row r="461" spans="1:213">
      <c r="A461" s="24"/>
      <c r="B461" s="440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</row>
    <row r="462" spans="1:213">
      <c r="A462" s="24"/>
      <c r="B462" s="440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</row>
    <row r="463" spans="1:213">
      <c r="A463" s="24"/>
      <c r="B463" s="440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</row>
    <row r="464" spans="1:213">
      <c r="A464" s="24"/>
      <c r="B464" s="440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</row>
    <row r="465" spans="1:213">
      <c r="A465" s="24"/>
      <c r="B465" s="440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</row>
    <row r="466" spans="1:213">
      <c r="A466" s="24"/>
      <c r="B466" s="440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</row>
    <row r="467" spans="1:213">
      <c r="A467" s="24"/>
      <c r="B467" s="440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</row>
    <row r="468" spans="1:213">
      <c r="A468" s="24"/>
      <c r="B468" s="440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</row>
    <row r="469" spans="1:213">
      <c r="A469" s="24"/>
      <c r="B469" s="440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</row>
    <row r="470" spans="1:213">
      <c r="A470" s="24"/>
      <c r="B470" s="440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</row>
    <row r="471" spans="1:213">
      <c r="A471" s="24"/>
      <c r="B471" s="440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</row>
    <row r="472" spans="1:213">
      <c r="A472" s="24"/>
      <c r="B472" s="440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</row>
    <row r="473" spans="1:213">
      <c r="A473" s="24"/>
      <c r="B473" s="440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</row>
    <row r="474" spans="1:213">
      <c r="A474" s="24"/>
      <c r="B474" s="440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</row>
    <row r="475" spans="1:213">
      <c r="A475" s="24"/>
      <c r="B475" s="440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</row>
    <row r="476" spans="1:213">
      <c r="A476" s="24"/>
      <c r="B476" s="440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</row>
    <row r="477" spans="1:213">
      <c r="A477" s="24"/>
      <c r="B477" s="440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</row>
    <row r="478" spans="1:213">
      <c r="A478" s="24"/>
      <c r="B478" s="440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</row>
    <row r="479" spans="1:213">
      <c r="A479" s="24"/>
      <c r="B479" s="440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  <c r="HB479" s="24"/>
      <c r="HC479" s="24"/>
      <c r="HD479" s="24"/>
      <c r="HE479" s="24"/>
    </row>
    <row r="480" spans="1:213">
      <c r="A480" s="24"/>
      <c r="B480" s="440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  <c r="HB480" s="24"/>
      <c r="HC480" s="24"/>
      <c r="HD480" s="24"/>
      <c r="HE480" s="24"/>
    </row>
    <row r="481" spans="1:213">
      <c r="A481" s="24"/>
      <c r="B481" s="440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24"/>
      <c r="GF481" s="24"/>
      <c r="GG481" s="24"/>
      <c r="GH481" s="24"/>
      <c r="GI481" s="24"/>
      <c r="GJ481" s="24"/>
      <c r="GK481" s="24"/>
      <c r="GL481" s="24"/>
      <c r="GM481" s="24"/>
      <c r="GN481" s="24"/>
      <c r="GO481" s="24"/>
      <c r="GP481" s="24"/>
      <c r="GQ481" s="24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</row>
    <row r="482" spans="1:213">
      <c r="A482" s="24"/>
      <c r="B482" s="440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</row>
    <row r="483" spans="1:213">
      <c r="A483" s="24"/>
      <c r="B483" s="440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  <c r="HB483" s="24"/>
      <c r="HC483" s="24"/>
      <c r="HD483" s="24"/>
      <c r="HE483" s="24"/>
    </row>
    <row r="484" spans="1:213">
      <c r="A484" s="24"/>
      <c r="B484" s="440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</row>
    <row r="485" spans="1:213">
      <c r="A485" s="24"/>
      <c r="B485" s="440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  <c r="HB485" s="24"/>
      <c r="HC485" s="24"/>
      <c r="HD485" s="24"/>
      <c r="HE485" s="24"/>
    </row>
    <row r="486" spans="1:213">
      <c r="A486" s="24"/>
      <c r="B486" s="440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</row>
    <row r="487" spans="1:213">
      <c r="A487" s="24"/>
      <c r="B487" s="440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</row>
    <row r="488" spans="1:213">
      <c r="A488" s="24"/>
      <c r="B488" s="440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</row>
    <row r="489" spans="1:213">
      <c r="A489" s="24"/>
      <c r="B489" s="440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</row>
    <row r="490" spans="1:213">
      <c r="A490" s="24"/>
      <c r="B490" s="440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</row>
    <row r="491" spans="1:213">
      <c r="A491" s="24"/>
      <c r="B491" s="440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  <c r="HB491" s="24"/>
      <c r="HC491" s="24"/>
      <c r="HD491" s="24"/>
      <c r="HE491" s="24"/>
    </row>
    <row r="492" spans="1:213">
      <c r="A492" s="24"/>
      <c r="B492" s="440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</row>
    <row r="493" spans="1:213">
      <c r="A493" s="24"/>
      <c r="B493" s="440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  <c r="HB493" s="24"/>
      <c r="HC493" s="24"/>
      <c r="HD493" s="24"/>
      <c r="HE493" s="24"/>
    </row>
    <row r="494" spans="1:213">
      <c r="A494" s="24"/>
      <c r="B494" s="440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</row>
    <row r="495" spans="1:213">
      <c r="A495" s="24"/>
      <c r="B495" s="440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24"/>
      <c r="GF495" s="24"/>
      <c r="GG495" s="24"/>
      <c r="GH495" s="24"/>
      <c r="GI495" s="24"/>
      <c r="GJ495" s="24"/>
      <c r="GK495" s="24"/>
      <c r="GL495" s="24"/>
      <c r="GM495" s="24"/>
      <c r="GN495" s="24"/>
      <c r="GO495" s="24"/>
      <c r="GP495" s="24"/>
      <c r="GQ495" s="24"/>
      <c r="GR495" s="24"/>
      <c r="GS495" s="24"/>
      <c r="GT495" s="24"/>
      <c r="GU495" s="24"/>
      <c r="GV495" s="24"/>
      <c r="GW495" s="24"/>
      <c r="GX495" s="24"/>
      <c r="GY495" s="24"/>
      <c r="GZ495" s="24"/>
      <c r="HA495" s="24"/>
      <c r="HB495" s="24"/>
      <c r="HC495" s="24"/>
      <c r="HD495" s="24"/>
      <c r="HE495" s="24"/>
    </row>
    <row r="496" spans="1:213">
      <c r="A496" s="24"/>
      <c r="B496" s="440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</row>
    <row r="497" spans="1:213">
      <c r="A497" s="24"/>
      <c r="B497" s="440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  <c r="GU497" s="24"/>
      <c r="GV497" s="24"/>
      <c r="GW497" s="24"/>
      <c r="GX497" s="24"/>
      <c r="GY497" s="24"/>
      <c r="GZ497" s="24"/>
      <c r="HA497" s="24"/>
      <c r="HB497" s="24"/>
      <c r="HC497" s="24"/>
      <c r="HD497" s="24"/>
      <c r="HE497" s="24"/>
    </row>
    <row r="498" spans="1:213">
      <c r="A498" s="24"/>
      <c r="B498" s="440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  <c r="HB498" s="24"/>
      <c r="HC498" s="24"/>
      <c r="HD498" s="24"/>
      <c r="HE498" s="24"/>
    </row>
    <row r="499" spans="1:213">
      <c r="A499" s="24"/>
      <c r="B499" s="440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</row>
    <row r="500" spans="1:213">
      <c r="A500" s="24"/>
      <c r="B500" s="440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</row>
    <row r="501" spans="1:213">
      <c r="A501" s="24"/>
      <c r="B501" s="440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24"/>
      <c r="GF501" s="24"/>
      <c r="GG501" s="24"/>
      <c r="GH501" s="24"/>
      <c r="GI501" s="24"/>
      <c r="GJ501" s="24"/>
      <c r="GK501" s="24"/>
      <c r="GL501" s="24"/>
      <c r="GM501" s="24"/>
      <c r="GN501" s="24"/>
      <c r="GO501" s="24"/>
      <c r="GP501" s="24"/>
      <c r="GQ501" s="24"/>
      <c r="GR501" s="24"/>
      <c r="GS501" s="24"/>
      <c r="GT501" s="24"/>
      <c r="GU501" s="24"/>
      <c r="GV501" s="24"/>
      <c r="GW501" s="24"/>
      <c r="GX501" s="24"/>
      <c r="GY501" s="24"/>
      <c r="GZ501" s="24"/>
      <c r="HA501" s="24"/>
      <c r="HB501" s="24"/>
      <c r="HC501" s="24"/>
      <c r="HD501" s="24"/>
      <c r="HE501" s="24"/>
    </row>
    <row r="502" spans="1:213">
      <c r="A502" s="24"/>
      <c r="B502" s="440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</row>
    <row r="503" spans="1:213">
      <c r="A503" s="24"/>
      <c r="B503" s="440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  <c r="HB503" s="24"/>
      <c r="HC503" s="24"/>
      <c r="HD503" s="24"/>
      <c r="HE503" s="24"/>
    </row>
    <row r="504" spans="1:213">
      <c r="A504" s="24"/>
      <c r="B504" s="440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</row>
    <row r="505" spans="1:213">
      <c r="A505" s="24"/>
      <c r="B505" s="440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</row>
    <row r="506" spans="1:213">
      <c r="A506" s="24"/>
      <c r="B506" s="440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  <c r="HB506" s="24"/>
      <c r="HC506" s="24"/>
      <c r="HD506" s="24"/>
      <c r="HE506" s="24"/>
    </row>
    <row r="507" spans="1:213">
      <c r="A507" s="24"/>
      <c r="B507" s="440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</row>
    <row r="508" spans="1:213">
      <c r="A508" s="24"/>
      <c r="B508" s="440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</row>
    <row r="509" spans="1:213">
      <c r="A509" s="24"/>
      <c r="B509" s="440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</row>
    <row r="510" spans="1:213">
      <c r="A510" s="24"/>
      <c r="B510" s="440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</row>
    <row r="511" spans="1:213">
      <c r="A511" s="24"/>
      <c r="B511" s="440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</row>
    <row r="512" spans="1:213">
      <c r="A512" s="24"/>
      <c r="B512" s="440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</row>
    <row r="513" spans="1:213">
      <c r="A513" s="24"/>
      <c r="B513" s="440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  <c r="HB513" s="24"/>
      <c r="HC513" s="24"/>
      <c r="HD513" s="24"/>
      <c r="HE513" s="24"/>
    </row>
    <row r="514" spans="1:213">
      <c r="A514" s="24"/>
      <c r="B514" s="440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</row>
    <row r="515" spans="1:213">
      <c r="A515" s="24"/>
      <c r="B515" s="440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  <c r="FM515" s="24"/>
      <c r="FN515" s="24"/>
      <c r="FO515" s="24"/>
      <c r="FP515" s="24"/>
      <c r="FQ515" s="24"/>
      <c r="FR515" s="24"/>
      <c r="FS515" s="24"/>
      <c r="FT515" s="24"/>
      <c r="FU515" s="24"/>
      <c r="FV515" s="24"/>
      <c r="FW515" s="24"/>
      <c r="FX515" s="24"/>
      <c r="FY515" s="24"/>
      <c r="FZ515" s="24"/>
      <c r="GA515" s="24"/>
      <c r="GB515" s="24"/>
      <c r="GC515" s="24"/>
      <c r="GD515" s="24"/>
      <c r="GE515" s="24"/>
      <c r="GF515" s="24"/>
      <c r="GG515" s="24"/>
      <c r="GH515" s="24"/>
      <c r="GI515" s="24"/>
      <c r="GJ515" s="24"/>
      <c r="GK515" s="24"/>
      <c r="GL515" s="24"/>
      <c r="GM515" s="24"/>
      <c r="GN515" s="24"/>
      <c r="GO515" s="24"/>
      <c r="GP515" s="24"/>
      <c r="GQ515" s="24"/>
      <c r="GR515" s="24"/>
      <c r="GS515" s="24"/>
      <c r="GT515" s="24"/>
      <c r="GU515" s="24"/>
      <c r="GV515" s="24"/>
      <c r="GW515" s="24"/>
      <c r="GX515" s="24"/>
      <c r="GY515" s="24"/>
      <c r="GZ515" s="24"/>
      <c r="HA515" s="24"/>
      <c r="HB515" s="24"/>
      <c r="HC515" s="24"/>
      <c r="HD515" s="24"/>
      <c r="HE515" s="24"/>
    </row>
    <row r="516" spans="1:213">
      <c r="A516" s="24"/>
      <c r="B516" s="440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</row>
    <row r="517" spans="1:213">
      <c r="A517" s="24"/>
      <c r="B517" s="440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</row>
    <row r="518" spans="1:213">
      <c r="A518" s="24"/>
      <c r="B518" s="440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  <c r="HB518" s="24"/>
      <c r="HC518" s="24"/>
      <c r="HD518" s="24"/>
      <c r="HE518" s="24"/>
    </row>
    <row r="519" spans="1:213">
      <c r="A519" s="24"/>
      <c r="B519" s="440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24"/>
      <c r="GF519" s="24"/>
      <c r="GG519" s="24"/>
      <c r="GH519" s="24"/>
      <c r="GI519" s="24"/>
      <c r="GJ519" s="24"/>
      <c r="GK519" s="24"/>
      <c r="GL519" s="24"/>
      <c r="GM519" s="24"/>
      <c r="GN519" s="24"/>
      <c r="GO519" s="24"/>
      <c r="GP519" s="24"/>
      <c r="GQ519" s="24"/>
      <c r="GR519" s="24"/>
      <c r="GS519" s="24"/>
      <c r="GT519" s="24"/>
      <c r="GU519" s="24"/>
      <c r="GV519" s="24"/>
      <c r="GW519" s="24"/>
      <c r="GX519" s="24"/>
      <c r="GY519" s="24"/>
      <c r="GZ519" s="24"/>
      <c r="HA519" s="24"/>
      <c r="HB519" s="24"/>
      <c r="HC519" s="24"/>
      <c r="HD519" s="24"/>
      <c r="HE519" s="24"/>
    </row>
    <row r="520" spans="1:213">
      <c r="A520" s="24"/>
      <c r="B520" s="440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  <c r="HB520" s="24"/>
      <c r="HC520" s="24"/>
      <c r="HD520" s="24"/>
      <c r="HE520" s="24"/>
    </row>
    <row r="521" spans="1:213">
      <c r="A521" s="24"/>
      <c r="B521" s="440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24"/>
      <c r="GF521" s="24"/>
      <c r="GG521" s="24"/>
      <c r="GH521" s="24"/>
      <c r="GI521" s="24"/>
      <c r="GJ521" s="24"/>
      <c r="GK521" s="24"/>
      <c r="GL521" s="24"/>
      <c r="GM521" s="24"/>
      <c r="GN521" s="24"/>
      <c r="GO521" s="24"/>
      <c r="GP521" s="24"/>
      <c r="GQ521" s="24"/>
      <c r="GR521" s="24"/>
      <c r="GS521" s="24"/>
      <c r="GT521" s="24"/>
      <c r="GU521" s="24"/>
      <c r="GV521" s="24"/>
      <c r="GW521" s="24"/>
      <c r="GX521" s="24"/>
      <c r="GY521" s="24"/>
      <c r="GZ521" s="24"/>
      <c r="HA521" s="24"/>
      <c r="HB521" s="24"/>
      <c r="HC521" s="24"/>
      <c r="HD521" s="24"/>
      <c r="HE521" s="24"/>
    </row>
    <row r="522" spans="1:213">
      <c r="A522" s="24"/>
      <c r="B522" s="440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24"/>
      <c r="GF522" s="24"/>
      <c r="GG522" s="24"/>
      <c r="GH522" s="24"/>
      <c r="GI522" s="24"/>
      <c r="GJ522" s="24"/>
      <c r="GK522" s="24"/>
      <c r="GL522" s="24"/>
      <c r="GM522" s="24"/>
      <c r="GN522" s="24"/>
      <c r="GO522" s="24"/>
      <c r="GP522" s="24"/>
      <c r="GQ522" s="24"/>
      <c r="GR522" s="24"/>
      <c r="GS522" s="24"/>
      <c r="GT522" s="24"/>
      <c r="GU522" s="24"/>
      <c r="GV522" s="24"/>
      <c r="GW522" s="24"/>
      <c r="GX522" s="24"/>
      <c r="GY522" s="24"/>
      <c r="GZ522" s="24"/>
      <c r="HA522" s="24"/>
      <c r="HB522" s="24"/>
      <c r="HC522" s="24"/>
      <c r="HD522" s="24"/>
      <c r="HE522" s="24"/>
    </row>
    <row r="523" spans="1:213">
      <c r="A523" s="24"/>
      <c r="B523" s="440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</row>
    <row r="524" spans="1:213">
      <c r="A524" s="24"/>
      <c r="B524" s="440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</row>
    <row r="525" spans="1:213">
      <c r="A525" s="24"/>
      <c r="B525" s="440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24"/>
      <c r="GF525" s="24"/>
      <c r="GG525" s="24"/>
      <c r="GH525" s="24"/>
      <c r="GI525" s="24"/>
      <c r="GJ525" s="24"/>
      <c r="GK525" s="24"/>
      <c r="GL525" s="24"/>
      <c r="GM525" s="24"/>
      <c r="GN525" s="24"/>
      <c r="GO525" s="24"/>
      <c r="GP525" s="24"/>
      <c r="GQ525" s="24"/>
      <c r="GR525" s="24"/>
      <c r="GS525" s="24"/>
      <c r="GT525" s="24"/>
      <c r="GU525" s="24"/>
      <c r="GV525" s="24"/>
      <c r="GW525" s="24"/>
      <c r="GX525" s="24"/>
      <c r="GY525" s="24"/>
      <c r="GZ525" s="24"/>
      <c r="HA525" s="24"/>
      <c r="HB525" s="24"/>
      <c r="HC525" s="24"/>
      <c r="HD525" s="24"/>
      <c r="HE525" s="24"/>
    </row>
    <row r="526" spans="1:213">
      <c r="A526" s="24"/>
      <c r="B526" s="440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</row>
    <row r="527" spans="1:213">
      <c r="A527" s="24"/>
      <c r="B527" s="440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</row>
    <row r="528" spans="1:213">
      <c r="A528" s="24"/>
      <c r="B528" s="440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</row>
    <row r="529" spans="1:213">
      <c r="A529" s="24"/>
      <c r="B529" s="440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  <c r="HB529" s="24"/>
      <c r="HC529" s="24"/>
      <c r="HD529" s="24"/>
      <c r="HE529" s="24"/>
    </row>
    <row r="530" spans="1:213">
      <c r="A530" s="24"/>
      <c r="B530" s="440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</row>
    <row r="531" spans="1:213">
      <c r="A531" s="24"/>
      <c r="B531" s="440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24"/>
      <c r="GF531" s="24"/>
      <c r="GG531" s="24"/>
      <c r="GH531" s="24"/>
      <c r="GI531" s="24"/>
      <c r="GJ531" s="24"/>
      <c r="GK531" s="24"/>
      <c r="GL531" s="24"/>
      <c r="GM531" s="24"/>
      <c r="GN531" s="24"/>
      <c r="GO531" s="24"/>
      <c r="GP531" s="24"/>
      <c r="GQ531" s="24"/>
      <c r="GR531" s="24"/>
      <c r="GS531" s="24"/>
      <c r="GT531" s="24"/>
      <c r="GU531" s="24"/>
      <c r="GV531" s="24"/>
      <c r="GW531" s="24"/>
      <c r="GX531" s="24"/>
      <c r="GY531" s="24"/>
      <c r="GZ531" s="24"/>
      <c r="HA531" s="24"/>
      <c r="HB531" s="24"/>
      <c r="HC531" s="24"/>
      <c r="HD531" s="24"/>
      <c r="HE531" s="24"/>
    </row>
    <row r="532" spans="1:213">
      <c r="A532" s="24"/>
      <c r="B532" s="440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</row>
    <row r="533" spans="1:213">
      <c r="A533" s="24"/>
      <c r="B533" s="440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  <c r="HB533" s="24"/>
      <c r="HC533" s="24"/>
      <c r="HD533" s="24"/>
      <c r="HE533" s="24"/>
    </row>
    <row r="534" spans="1:213">
      <c r="A534" s="24"/>
      <c r="B534" s="440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24"/>
      <c r="GF534" s="24"/>
      <c r="GG534" s="24"/>
      <c r="GH534" s="24"/>
      <c r="GI534" s="24"/>
      <c r="GJ534" s="24"/>
      <c r="GK534" s="24"/>
      <c r="GL534" s="24"/>
      <c r="GM534" s="24"/>
      <c r="GN534" s="24"/>
      <c r="GO534" s="24"/>
      <c r="GP534" s="24"/>
      <c r="GQ534" s="24"/>
      <c r="GR534" s="24"/>
      <c r="GS534" s="24"/>
      <c r="GT534" s="24"/>
      <c r="GU534" s="24"/>
      <c r="GV534" s="24"/>
      <c r="GW534" s="24"/>
      <c r="GX534" s="24"/>
      <c r="GY534" s="24"/>
      <c r="GZ534" s="24"/>
      <c r="HA534" s="24"/>
      <c r="HB534" s="24"/>
      <c r="HC534" s="24"/>
      <c r="HD534" s="24"/>
      <c r="HE534" s="24"/>
    </row>
    <row r="535" spans="1:213">
      <c r="A535" s="24"/>
      <c r="B535" s="440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24"/>
      <c r="GF535" s="24"/>
      <c r="GG535" s="24"/>
      <c r="GH535" s="24"/>
      <c r="GI535" s="24"/>
      <c r="GJ535" s="24"/>
      <c r="GK535" s="24"/>
      <c r="GL535" s="24"/>
      <c r="GM535" s="24"/>
      <c r="GN535" s="24"/>
      <c r="GO535" s="24"/>
      <c r="GP535" s="24"/>
      <c r="GQ535" s="24"/>
      <c r="GR535" s="24"/>
      <c r="GS535" s="24"/>
      <c r="GT535" s="24"/>
      <c r="GU535" s="24"/>
      <c r="GV535" s="24"/>
      <c r="GW535" s="24"/>
      <c r="GX535" s="24"/>
      <c r="GY535" s="24"/>
      <c r="GZ535" s="24"/>
      <c r="HA535" s="24"/>
      <c r="HB535" s="24"/>
      <c r="HC535" s="24"/>
      <c r="HD535" s="24"/>
      <c r="HE535" s="24"/>
    </row>
    <row r="536" spans="1:213">
      <c r="A536" s="24"/>
      <c r="B536" s="440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  <c r="HB536" s="24"/>
      <c r="HC536" s="24"/>
      <c r="HD536" s="24"/>
      <c r="HE536" s="24"/>
    </row>
    <row r="537" spans="1:213">
      <c r="A537" s="24"/>
      <c r="B537" s="440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  <c r="FM537" s="24"/>
      <c r="FN537" s="24"/>
      <c r="FO537" s="24"/>
      <c r="FP537" s="24"/>
      <c r="FQ537" s="24"/>
      <c r="FR537" s="24"/>
      <c r="FS537" s="24"/>
      <c r="FT537" s="24"/>
      <c r="FU537" s="24"/>
      <c r="FV537" s="24"/>
      <c r="FW537" s="24"/>
      <c r="FX537" s="24"/>
      <c r="FY537" s="24"/>
      <c r="FZ537" s="24"/>
      <c r="GA537" s="24"/>
      <c r="GB537" s="24"/>
      <c r="GC537" s="24"/>
      <c r="GD537" s="24"/>
      <c r="GE537" s="24"/>
      <c r="GF537" s="24"/>
      <c r="GG537" s="24"/>
      <c r="GH537" s="24"/>
      <c r="GI537" s="24"/>
      <c r="GJ537" s="24"/>
      <c r="GK537" s="24"/>
      <c r="GL537" s="24"/>
      <c r="GM537" s="24"/>
      <c r="GN537" s="24"/>
      <c r="GO537" s="24"/>
      <c r="GP537" s="24"/>
      <c r="GQ537" s="24"/>
      <c r="GR537" s="24"/>
      <c r="GS537" s="24"/>
      <c r="GT537" s="24"/>
      <c r="GU537" s="24"/>
      <c r="GV537" s="24"/>
      <c r="GW537" s="24"/>
      <c r="GX537" s="24"/>
      <c r="GY537" s="24"/>
      <c r="GZ537" s="24"/>
      <c r="HA537" s="24"/>
      <c r="HB537" s="24"/>
      <c r="HC537" s="24"/>
      <c r="HD537" s="24"/>
      <c r="HE537" s="24"/>
    </row>
    <row r="538" spans="1:213">
      <c r="A538" s="24"/>
      <c r="B538" s="440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24"/>
      <c r="GF538" s="24"/>
      <c r="GG538" s="24"/>
      <c r="GH538" s="24"/>
      <c r="GI538" s="24"/>
      <c r="GJ538" s="24"/>
      <c r="GK538" s="24"/>
      <c r="GL538" s="24"/>
      <c r="GM538" s="24"/>
      <c r="GN538" s="24"/>
      <c r="GO538" s="24"/>
      <c r="GP538" s="24"/>
      <c r="GQ538" s="24"/>
      <c r="GR538" s="24"/>
      <c r="GS538" s="24"/>
      <c r="GT538" s="24"/>
      <c r="GU538" s="24"/>
      <c r="GV538" s="24"/>
      <c r="GW538" s="24"/>
      <c r="GX538" s="24"/>
      <c r="GY538" s="24"/>
      <c r="GZ538" s="24"/>
      <c r="HA538" s="24"/>
      <c r="HB538" s="24"/>
      <c r="HC538" s="24"/>
      <c r="HD538" s="24"/>
      <c r="HE538" s="24"/>
    </row>
    <row r="539" spans="1:213">
      <c r="A539" s="24"/>
      <c r="B539" s="440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  <c r="FM539" s="24"/>
      <c r="FN539" s="24"/>
      <c r="FO539" s="24"/>
      <c r="FP539" s="24"/>
      <c r="FQ539" s="24"/>
      <c r="FR539" s="24"/>
      <c r="FS539" s="24"/>
      <c r="FT539" s="24"/>
      <c r="FU539" s="24"/>
      <c r="FV539" s="24"/>
      <c r="FW539" s="24"/>
      <c r="FX539" s="24"/>
      <c r="FY539" s="24"/>
      <c r="FZ539" s="24"/>
      <c r="GA539" s="24"/>
      <c r="GB539" s="24"/>
      <c r="GC539" s="24"/>
      <c r="GD539" s="24"/>
      <c r="GE539" s="24"/>
      <c r="GF539" s="24"/>
      <c r="GG539" s="24"/>
      <c r="GH539" s="24"/>
      <c r="GI539" s="24"/>
      <c r="GJ539" s="24"/>
      <c r="GK539" s="24"/>
      <c r="GL539" s="24"/>
      <c r="GM539" s="24"/>
      <c r="GN539" s="24"/>
      <c r="GO539" s="24"/>
      <c r="GP539" s="24"/>
      <c r="GQ539" s="24"/>
      <c r="GR539" s="24"/>
      <c r="GS539" s="24"/>
      <c r="GT539" s="24"/>
      <c r="GU539" s="24"/>
      <c r="GV539" s="24"/>
      <c r="GW539" s="24"/>
      <c r="GX539" s="24"/>
      <c r="GY539" s="24"/>
      <c r="GZ539" s="24"/>
      <c r="HA539" s="24"/>
      <c r="HB539" s="24"/>
      <c r="HC539" s="24"/>
      <c r="HD539" s="24"/>
      <c r="HE539" s="24"/>
    </row>
    <row r="540" spans="1:213">
      <c r="A540" s="24"/>
      <c r="B540" s="440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</row>
    <row r="541" spans="1:213">
      <c r="A541" s="24"/>
      <c r="B541" s="440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  <c r="HB541" s="24"/>
      <c r="HC541" s="24"/>
      <c r="HD541" s="24"/>
      <c r="HE541" s="24"/>
    </row>
    <row r="542" spans="1:213">
      <c r="A542" s="24"/>
      <c r="B542" s="440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</row>
    <row r="543" spans="1:213">
      <c r="A543" s="24"/>
      <c r="B543" s="440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24"/>
      <c r="GF543" s="24"/>
      <c r="GG543" s="24"/>
      <c r="GH543" s="24"/>
      <c r="GI543" s="24"/>
      <c r="GJ543" s="24"/>
      <c r="GK543" s="24"/>
      <c r="GL543" s="24"/>
      <c r="GM543" s="24"/>
      <c r="GN543" s="24"/>
      <c r="GO543" s="24"/>
      <c r="GP543" s="24"/>
      <c r="GQ543" s="24"/>
      <c r="GR543" s="24"/>
      <c r="GS543" s="24"/>
      <c r="GT543" s="24"/>
      <c r="GU543" s="24"/>
      <c r="GV543" s="24"/>
      <c r="GW543" s="24"/>
      <c r="GX543" s="24"/>
      <c r="GY543" s="24"/>
      <c r="GZ543" s="24"/>
      <c r="HA543" s="24"/>
      <c r="HB543" s="24"/>
      <c r="HC543" s="24"/>
      <c r="HD543" s="24"/>
      <c r="HE543" s="24"/>
    </row>
    <row r="544" spans="1:213">
      <c r="A544" s="24"/>
      <c r="B544" s="440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  <c r="HB544" s="24"/>
      <c r="HC544" s="24"/>
      <c r="HD544" s="24"/>
      <c r="HE544" s="24"/>
    </row>
    <row r="545" spans="1:213">
      <c r="A545" s="24"/>
      <c r="B545" s="440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  <c r="FM545" s="24"/>
      <c r="FN545" s="24"/>
      <c r="FO545" s="24"/>
      <c r="FP545" s="24"/>
      <c r="FQ545" s="24"/>
      <c r="FR545" s="24"/>
      <c r="FS545" s="24"/>
      <c r="FT545" s="24"/>
      <c r="FU545" s="24"/>
      <c r="FV545" s="24"/>
      <c r="FW545" s="24"/>
      <c r="FX545" s="24"/>
      <c r="FY545" s="24"/>
      <c r="FZ545" s="24"/>
      <c r="GA545" s="24"/>
      <c r="GB545" s="24"/>
      <c r="GC545" s="24"/>
      <c r="GD545" s="24"/>
      <c r="GE545" s="24"/>
      <c r="GF545" s="24"/>
      <c r="GG545" s="24"/>
      <c r="GH545" s="24"/>
      <c r="GI545" s="24"/>
      <c r="GJ545" s="24"/>
      <c r="GK545" s="24"/>
      <c r="GL545" s="24"/>
      <c r="GM545" s="24"/>
      <c r="GN545" s="24"/>
      <c r="GO545" s="24"/>
      <c r="GP545" s="24"/>
      <c r="GQ545" s="24"/>
      <c r="GR545" s="24"/>
      <c r="GS545" s="24"/>
      <c r="GT545" s="24"/>
      <c r="GU545" s="24"/>
      <c r="GV545" s="24"/>
      <c r="GW545" s="24"/>
      <c r="GX545" s="24"/>
      <c r="GY545" s="24"/>
      <c r="GZ545" s="24"/>
      <c r="HA545" s="24"/>
      <c r="HB545" s="24"/>
      <c r="HC545" s="24"/>
      <c r="HD545" s="24"/>
      <c r="HE545" s="24"/>
    </row>
    <row r="546" spans="1:213">
      <c r="A546" s="24"/>
      <c r="B546" s="440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  <c r="HB546" s="24"/>
      <c r="HC546" s="24"/>
      <c r="HD546" s="24"/>
      <c r="HE546" s="24"/>
    </row>
    <row r="547" spans="1:213">
      <c r="A547" s="24"/>
      <c r="B547" s="440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  <c r="FM547" s="24"/>
      <c r="FN547" s="24"/>
      <c r="FO547" s="24"/>
      <c r="FP547" s="24"/>
      <c r="FQ547" s="24"/>
      <c r="FR547" s="24"/>
      <c r="FS547" s="24"/>
      <c r="FT547" s="24"/>
      <c r="FU547" s="24"/>
      <c r="FV547" s="24"/>
      <c r="FW547" s="24"/>
      <c r="FX547" s="24"/>
      <c r="FY547" s="24"/>
      <c r="FZ547" s="24"/>
      <c r="GA547" s="24"/>
      <c r="GB547" s="24"/>
      <c r="GC547" s="24"/>
      <c r="GD547" s="24"/>
      <c r="GE547" s="24"/>
      <c r="GF547" s="24"/>
      <c r="GG547" s="24"/>
      <c r="GH547" s="24"/>
      <c r="GI547" s="24"/>
      <c r="GJ547" s="24"/>
      <c r="GK547" s="24"/>
      <c r="GL547" s="24"/>
      <c r="GM547" s="24"/>
      <c r="GN547" s="24"/>
      <c r="GO547" s="24"/>
      <c r="GP547" s="24"/>
      <c r="GQ547" s="24"/>
      <c r="GR547" s="24"/>
      <c r="GS547" s="24"/>
      <c r="GT547" s="24"/>
      <c r="GU547" s="24"/>
      <c r="GV547" s="24"/>
      <c r="GW547" s="24"/>
      <c r="GX547" s="24"/>
      <c r="GY547" s="24"/>
      <c r="GZ547" s="24"/>
      <c r="HA547" s="24"/>
      <c r="HB547" s="24"/>
      <c r="HC547" s="24"/>
      <c r="HD547" s="24"/>
      <c r="HE547" s="24"/>
    </row>
    <row r="548" spans="1:213">
      <c r="A548" s="24"/>
      <c r="B548" s="440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24"/>
      <c r="GF548" s="24"/>
      <c r="GG548" s="24"/>
      <c r="GH548" s="24"/>
      <c r="GI548" s="24"/>
      <c r="GJ548" s="24"/>
      <c r="GK548" s="24"/>
      <c r="GL548" s="24"/>
      <c r="GM548" s="24"/>
      <c r="GN548" s="24"/>
      <c r="GO548" s="24"/>
      <c r="GP548" s="24"/>
      <c r="GQ548" s="24"/>
      <c r="GR548" s="24"/>
      <c r="GS548" s="24"/>
      <c r="GT548" s="24"/>
      <c r="GU548" s="24"/>
      <c r="GV548" s="24"/>
      <c r="GW548" s="24"/>
      <c r="GX548" s="24"/>
      <c r="GY548" s="24"/>
      <c r="GZ548" s="24"/>
      <c r="HA548" s="24"/>
      <c r="HB548" s="24"/>
      <c r="HC548" s="24"/>
      <c r="HD548" s="24"/>
      <c r="HE548" s="24"/>
    </row>
    <row r="549" spans="1:213">
      <c r="A549" s="24"/>
      <c r="B549" s="440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  <c r="FM549" s="24"/>
      <c r="FN549" s="24"/>
      <c r="FO549" s="24"/>
      <c r="FP549" s="24"/>
      <c r="FQ549" s="24"/>
      <c r="FR549" s="24"/>
      <c r="FS549" s="24"/>
      <c r="FT549" s="24"/>
      <c r="FU549" s="24"/>
      <c r="FV549" s="24"/>
      <c r="FW549" s="24"/>
      <c r="FX549" s="24"/>
      <c r="FY549" s="24"/>
      <c r="FZ549" s="24"/>
      <c r="GA549" s="24"/>
      <c r="GB549" s="24"/>
      <c r="GC549" s="24"/>
      <c r="GD549" s="24"/>
      <c r="GE549" s="24"/>
      <c r="GF549" s="24"/>
      <c r="GG549" s="24"/>
      <c r="GH549" s="24"/>
      <c r="GI549" s="24"/>
      <c r="GJ549" s="24"/>
      <c r="GK549" s="24"/>
      <c r="GL549" s="24"/>
      <c r="GM549" s="24"/>
      <c r="GN549" s="24"/>
      <c r="GO549" s="24"/>
      <c r="GP549" s="24"/>
      <c r="GQ549" s="24"/>
      <c r="GR549" s="24"/>
      <c r="GS549" s="24"/>
      <c r="GT549" s="24"/>
      <c r="GU549" s="24"/>
      <c r="GV549" s="24"/>
      <c r="GW549" s="24"/>
      <c r="GX549" s="24"/>
      <c r="GY549" s="24"/>
      <c r="GZ549" s="24"/>
      <c r="HA549" s="24"/>
      <c r="HB549" s="24"/>
      <c r="HC549" s="24"/>
      <c r="HD549" s="24"/>
      <c r="HE549" s="24"/>
    </row>
    <row r="550" spans="1:213">
      <c r="A550" s="24"/>
      <c r="B550" s="440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  <c r="FM550" s="24"/>
      <c r="FN550" s="24"/>
      <c r="FO550" s="24"/>
      <c r="FP550" s="24"/>
      <c r="FQ550" s="24"/>
      <c r="FR550" s="24"/>
      <c r="FS550" s="24"/>
      <c r="FT550" s="24"/>
      <c r="FU550" s="24"/>
      <c r="FV550" s="24"/>
      <c r="FW550" s="24"/>
      <c r="FX550" s="24"/>
      <c r="FY550" s="24"/>
      <c r="FZ550" s="24"/>
      <c r="GA550" s="24"/>
      <c r="GB550" s="24"/>
      <c r="GC550" s="24"/>
      <c r="GD550" s="24"/>
      <c r="GE550" s="24"/>
      <c r="GF550" s="24"/>
      <c r="GG550" s="24"/>
      <c r="GH550" s="24"/>
      <c r="GI550" s="24"/>
      <c r="GJ550" s="24"/>
      <c r="GK550" s="24"/>
      <c r="GL550" s="24"/>
      <c r="GM550" s="24"/>
      <c r="GN550" s="24"/>
      <c r="GO550" s="24"/>
      <c r="GP550" s="24"/>
      <c r="GQ550" s="24"/>
      <c r="GR550" s="24"/>
      <c r="GS550" s="24"/>
      <c r="GT550" s="24"/>
      <c r="GU550" s="24"/>
      <c r="GV550" s="24"/>
      <c r="GW550" s="24"/>
      <c r="GX550" s="24"/>
      <c r="GY550" s="24"/>
      <c r="GZ550" s="24"/>
      <c r="HA550" s="24"/>
      <c r="HB550" s="24"/>
      <c r="HC550" s="24"/>
      <c r="HD550" s="24"/>
      <c r="HE550" s="24"/>
    </row>
    <row r="551" spans="1:213">
      <c r="A551" s="24"/>
      <c r="B551" s="440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  <c r="FM551" s="24"/>
      <c r="FN551" s="24"/>
      <c r="FO551" s="24"/>
      <c r="FP551" s="24"/>
      <c r="FQ551" s="24"/>
      <c r="FR551" s="24"/>
      <c r="FS551" s="24"/>
      <c r="FT551" s="24"/>
      <c r="FU551" s="24"/>
      <c r="FV551" s="24"/>
      <c r="FW551" s="24"/>
      <c r="FX551" s="24"/>
      <c r="FY551" s="24"/>
      <c r="FZ551" s="24"/>
      <c r="GA551" s="24"/>
      <c r="GB551" s="24"/>
      <c r="GC551" s="24"/>
      <c r="GD551" s="24"/>
      <c r="GE551" s="24"/>
      <c r="GF551" s="24"/>
      <c r="GG551" s="24"/>
      <c r="GH551" s="24"/>
      <c r="GI551" s="24"/>
      <c r="GJ551" s="24"/>
      <c r="GK551" s="24"/>
      <c r="GL551" s="24"/>
      <c r="GM551" s="24"/>
      <c r="GN551" s="24"/>
      <c r="GO551" s="24"/>
      <c r="GP551" s="24"/>
      <c r="GQ551" s="24"/>
      <c r="GR551" s="24"/>
      <c r="GS551" s="24"/>
      <c r="GT551" s="24"/>
      <c r="GU551" s="24"/>
      <c r="GV551" s="24"/>
      <c r="GW551" s="24"/>
      <c r="GX551" s="24"/>
      <c r="GY551" s="24"/>
      <c r="GZ551" s="24"/>
      <c r="HA551" s="24"/>
      <c r="HB551" s="24"/>
      <c r="HC551" s="24"/>
      <c r="HD551" s="24"/>
      <c r="HE551" s="24"/>
    </row>
    <row r="552" spans="1:213">
      <c r="A552" s="24"/>
      <c r="B552" s="440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  <c r="FM552" s="24"/>
      <c r="FN552" s="24"/>
      <c r="FO552" s="24"/>
      <c r="FP552" s="24"/>
      <c r="FQ552" s="24"/>
      <c r="FR552" s="24"/>
      <c r="FS552" s="24"/>
      <c r="FT552" s="24"/>
      <c r="FU552" s="24"/>
      <c r="FV552" s="24"/>
      <c r="FW552" s="24"/>
      <c r="FX552" s="24"/>
      <c r="FY552" s="24"/>
      <c r="FZ552" s="24"/>
      <c r="GA552" s="24"/>
      <c r="GB552" s="24"/>
      <c r="GC552" s="24"/>
      <c r="GD552" s="24"/>
      <c r="GE552" s="24"/>
      <c r="GF552" s="24"/>
      <c r="GG552" s="24"/>
      <c r="GH552" s="24"/>
      <c r="GI552" s="24"/>
      <c r="GJ552" s="24"/>
      <c r="GK552" s="24"/>
      <c r="GL552" s="24"/>
      <c r="GM552" s="24"/>
      <c r="GN552" s="24"/>
      <c r="GO552" s="24"/>
      <c r="GP552" s="24"/>
      <c r="GQ552" s="24"/>
      <c r="GR552" s="24"/>
      <c r="GS552" s="24"/>
      <c r="GT552" s="24"/>
      <c r="GU552" s="24"/>
      <c r="GV552" s="24"/>
      <c r="GW552" s="24"/>
      <c r="GX552" s="24"/>
      <c r="GY552" s="24"/>
      <c r="GZ552" s="24"/>
      <c r="HA552" s="24"/>
      <c r="HB552" s="24"/>
      <c r="HC552" s="24"/>
      <c r="HD552" s="24"/>
      <c r="HE552" s="24"/>
    </row>
    <row r="553" spans="1:213">
      <c r="A553" s="24"/>
      <c r="B553" s="440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  <c r="FM553" s="24"/>
      <c r="FN553" s="24"/>
      <c r="FO553" s="24"/>
      <c r="FP553" s="24"/>
      <c r="FQ553" s="24"/>
      <c r="FR553" s="24"/>
      <c r="FS553" s="24"/>
      <c r="FT553" s="24"/>
      <c r="FU553" s="24"/>
      <c r="FV553" s="24"/>
      <c r="FW553" s="24"/>
      <c r="FX553" s="24"/>
      <c r="FY553" s="24"/>
      <c r="FZ553" s="24"/>
      <c r="GA553" s="24"/>
      <c r="GB553" s="24"/>
      <c r="GC553" s="24"/>
      <c r="GD553" s="24"/>
      <c r="GE553" s="24"/>
      <c r="GF553" s="24"/>
      <c r="GG553" s="24"/>
      <c r="GH553" s="24"/>
      <c r="GI553" s="24"/>
      <c r="GJ553" s="24"/>
      <c r="GK553" s="24"/>
      <c r="GL553" s="24"/>
      <c r="GM553" s="24"/>
      <c r="GN553" s="24"/>
      <c r="GO553" s="24"/>
      <c r="GP553" s="24"/>
      <c r="GQ553" s="24"/>
      <c r="GR553" s="24"/>
      <c r="GS553" s="24"/>
      <c r="GT553" s="24"/>
      <c r="GU553" s="24"/>
      <c r="GV553" s="24"/>
      <c r="GW553" s="24"/>
      <c r="GX553" s="24"/>
      <c r="GY553" s="24"/>
      <c r="GZ553" s="24"/>
      <c r="HA553" s="24"/>
      <c r="HB553" s="24"/>
      <c r="HC553" s="24"/>
      <c r="HD553" s="24"/>
      <c r="HE553" s="24"/>
    </row>
    <row r="554" spans="1:213">
      <c r="A554" s="24"/>
      <c r="B554" s="440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24"/>
      <c r="GF554" s="24"/>
      <c r="GG554" s="24"/>
      <c r="GH554" s="24"/>
      <c r="GI554" s="24"/>
      <c r="GJ554" s="24"/>
      <c r="GK554" s="24"/>
      <c r="GL554" s="24"/>
      <c r="GM554" s="24"/>
      <c r="GN554" s="24"/>
      <c r="GO554" s="24"/>
      <c r="GP554" s="24"/>
      <c r="GQ554" s="24"/>
      <c r="GR554" s="24"/>
      <c r="GS554" s="24"/>
      <c r="GT554" s="24"/>
      <c r="GU554" s="24"/>
      <c r="GV554" s="24"/>
      <c r="GW554" s="24"/>
      <c r="GX554" s="24"/>
      <c r="GY554" s="24"/>
      <c r="GZ554" s="24"/>
      <c r="HA554" s="24"/>
      <c r="HB554" s="24"/>
      <c r="HC554" s="24"/>
      <c r="HD554" s="24"/>
      <c r="HE554" s="24"/>
    </row>
    <row r="555" spans="1:213">
      <c r="A555" s="24"/>
      <c r="B555" s="440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  <c r="FM555" s="24"/>
      <c r="FN555" s="24"/>
      <c r="FO555" s="24"/>
      <c r="FP555" s="24"/>
      <c r="FQ555" s="24"/>
      <c r="FR555" s="24"/>
      <c r="FS555" s="24"/>
      <c r="FT555" s="24"/>
      <c r="FU555" s="24"/>
      <c r="FV555" s="24"/>
      <c r="FW555" s="24"/>
      <c r="FX555" s="24"/>
      <c r="FY555" s="24"/>
      <c r="FZ555" s="24"/>
      <c r="GA555" s="24"/>
      <c r="GB555" s="24"/>
      <c r="GC555" s="24"/>
      <c r="GD555" s="24"/>
      <c r="GE555" s="24"/>
      <c r="GF555" s="24"/>
      <c r="GG555" s="24"/>
      <c r="GH555" s="24"/>
      <c r="GI555" s="24"/>
      <c r="GJ555" s="24"/>
      <c r="GK555" s="24"/>
      <c r="GL555" s="24"/>
      <c r="GM555" s="24"/>
      <c r="GN555" s="24"/>
      <c r="GO555" s="24"/>
      <c r="GP555" s="24"/>
      <c r="GQ555" s="24"/>
      <c r="GR555" s="24"/>
      <c r="GS555" s="24"/>
      <c r="GT555" s="24"/>
      <c r="GU555" s="24"/>
      <c r="GV555" s="24"/>
      <c r="GW555" s="24"/>
      <c r="GX555" s="24"/>
      <c r="GY555" s="24"/>
      <c r="GZ555" s="24"/>
      <c r="HA555" s="24"/>
      <c r="HB555" s="24"/>
      <c r="HC555" s="24"/>
      <c r="HD555" s="24"/>
      <c r="HE555" s="24"/>
    </row>
    <row r="556" spans="1:213">
      <c r="A556" s="24"/>
      <c r="B556" s="440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  <c r="FU556" s="24"/>
      <c r="FV556" s="24"/>
      <c r="FW556" s="24"/>
      <c r="FX556" s="24"/>
      <c r="FY556" s="24"/>
      <c r="FZ556" s="24"/>
      <c r="GA556" s="24"/>
      <c r="GB556" s="24"/>
      <c r="GC556" s="24"/>
      <c r="GD556" s="24"/>
      <c r="GE556" s="24"/>
      <c r="GF556" s="24"/>
      <c r="GG556" s="24"/>
      <c r="GH556" s="24"/>
      <c r="GI556" s="24"/>
      <c r="GJ556" s="24"/>
      <c r="GK556" s="24"/>
      <c r="GL556" s="24"/>
      <c r="GM556" s="24"/>
      <c r="GN556" s="24"/>
      <c r="GO556" s="24"/>
      <c r="GP556" s="24"/>
      <c r="GQ556" s="24"/>
      <c r="GR556" s="24"/>
      <c r="GS556" s="24"/>
      <c r="GT556" s="24"/>
      <c r="GU556" s="24"/>
      <c r="GV556" s="24"/>
      <c r="GW556" s="24"/>
      <c r="GX556" s="24"/>
      <c r="GY556" s="24"/>
      <c r="GZ556" s="24"/>
      <c r="HA556" s="24"/>
      <c r="HB556" s="24"/>
      <c r="HC556" s="24"/>
      <c r="HD556" s="24"/>
      <c r="HE556" s="24"/>
    </row>
    <row r="557" spans="1:213">
      <c r="A557" s="24"/>
      <c r="B557" s="440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  <c r="FU557" s="24"/>
      <c r="FV557" s="24"/>
      <c r="FW557" s="24"/>
      <c r="FX557" s="24"/>
      <c r="FY557" s="24"/>
      <c r="FZ557" s="24"/>
      <c r="GA557" s="24"/>
      <c r="GB557" s="24"/>
      <c r="GC557" s="24"/>
      <c r="GD557" s="24"/>
      <c r="GE557" s="24"/>
      <c r="GF557" s="24"/>
      <c r="GG557" s="24"/>
      <c r="GH557" s="24"/>
      <c r="GI557" s="24"/>
      <c r="GJ557" s="24"/>
      <c r="GK557" s="24"/>
      <c r="GL557" s="24"/>
      <c r="GM557" s="24"/>
      <c r="GN557" s="24"/>
      <c r="GO557" s="24"/>
      <c r="GP557" s="24"/>
      <c r="GQ557" s="24"/>
      <c r="GR557" s="24"/>
      <c r="GS557" s="24"/>
      <c r="GT557" s="24"/>
      <c r="GU557" s="24"/>
      <c r="GV557" s="24"/>
      <c r="GW557" s="24"/>
      <c r="GX557" s="24"/>
      <c r="GY557" s="24"/>
      <c r="GZ557" s="24"/>
      <c r="HA557" s="24"/>
      <c r="HB557" s="24"/>
      <c r="HC557" s="24"/>
      <c r="HD557" s="24"/>
      <c r="HE557" s="24"/>
    </row>
    <row r="558" spans="1:213">
      <c r="A558" s="24"/>
      <c r="B558" s="440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  <c r="FU558" s="24"/>
      <c r="FV558" s="24"/>
      <c r="FW558" s="24"/>
      <c r="FX558" s="24"/>
      <c r="FY558" s="24"/>
      <c r="FZ558" s="24"/>
      <c r="GA558" s="24"/>
      <c r="GB558" s="24"/>
      <c r="GC558" s="24"/>
      <c r="GD558" s="24"/>
      <c r="GE558" s="24"/>
      <c r="GF558" s="24"/>
      <c r="GG558" s="24"/>
      <c r="GH558" s="24"/>
      <c r="GI558" s="24"/>
      <c r="GJ558" s="24"/>
      <c r="GK558" s="24"/>
      <c r="GL558" s="24"/>
      <c r="GM558" s="24"/>
      <c r="GN558" s="24"/>
      <c r="GO558" s="24"/>
      <c r="GP558" s="24"/>
      <c r="GQ558" s="24"/>
      <c r="GR558" s="24"/>
      <c r="GS558" s="24"/>
      <c r="GT558" s="24"/>
      <c r="GU558" s="24"/>
      <c r="GV558" s="24"/>
      <c r="GW558" s="24"/>
      <c r="GX558" s="24"/>
      <c r="GY558" s="24"/>
      <c r="GZ558" s="24"/>
      <c r="HA558" s="24"/>
      <c r="HB558" s="24"/>
      <c r="HC558" s="24"/>
      <c r="HD558" s="24"/>
      <c r="HE558" s="24"/>
    </row>
    <row r="559" spans="1:213">
      <c r="A559" s="24"/>
      <c r="B559" s="440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24"/>
      <c r="GF559" s="24"/>
      <c r="GG559" s="24"/>
      <c r="GH559" s="24"/>
      <c r="GI559" s="24"/>
      <c r="GJ559" s="24"/>
      <c r="GK559" s="24"/>
      <c r="GL559" s="24"/>
      <c r="GM559" s="24"/>
      <c r="GN559" s="24"/>
      <c r="GO559" s="24"/>
      <c r="GP559" s="24"/>
      <c r="GQ559" s="24"/>
      <c r="GR559" s="24"/>
      <c r="GS559" s="24"/>
      <c r="GT559" s="24"/>
      <c r="GU559" s="24"/>
      <c r="GV559" s="24"/>
      <c r="GW559" s="24"/>
      <c r="GX559" s="24"/>
      <c r="GY559" s="24"/>
      <c r="GZ559" s="24"/>
      <c r="HA559" s="24"/>
      <c r="HB559" s="24"/>
      <c r="HC559" s="24"/>
      <c r="HD559" s="24"/>
      <c r="HE559" s="24"/>
    </row>
    <row r="560" spans="1:213">
      <c r="A560" s="24"/>
      <c r="B560" s="440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  <c r="FU560" s="24"/>
      <c r="FV560" s="24"/>
      <c r="FW560" s="24"/>
      <c r="FX560" s="24"/>
      <c r="FY560" s="24"/>
      <c r="FZ560" s="24"/>
      <c r="GA560" s="24"/>
      <c r="GB560" s="24"/>
      <c r="GC560" s="24"/>
      <c r="GD560" s="24"/>
      <c r="GE560" s="24"/>
      <c r="GF560" s="24"/>
      <c r="GG560" s="24"/>
      <c r="GH560" s="24"/>
      <c r="GI560" s="24"/>
      <c r="GJ560" s="24"/>
      <c r="GK560" s="24"/>
      <c r="GL560" s="24"/>
      <c r="GM560" s="24"/>
      <c r="GN560" s="24"/>
      <c r="GO560" s="24"/>
      <c r="GP560" s="24"/>
      <c r="GQ560" s="24"/>
      <c r="GR560" s="24"/>
      <c r="GS560" s="24"/>
      <c r="GT560" s="24"/>
      <c r="GU560" s="24"/>
      <c r="GV560" s="24"/>
      <c r="GW560" s="24"/>
      <c r="GX560" s="24"/>
      <c r="GY560" s="24"/>
      <c r="GZ560" s="24"/>
      <c r="HA560" s="24"/>
      <c r="HB560" s="24"/>
      <c r="HC560" s="24"/>
      <c r="HD560" s="24"/>
      <c r="HE560" s="24"/>
    </row>
    <row r="561" spans="1:213">
      <c r="A561" s="24"/>
      <c r="B561" s="440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24"/>
      <c r="GF561" s="24"/>
      <c r="GG561" s="24"/>
      <c r="GH561" s="24"/>
      <c r="GI561" s="24"/>
      <c r="GJ561" s="24"/>
      <c r="GK561" s="24"/>
      <c r="GL561" s="24"/>
      <c r="GM561" s="24"/>
      <c r="GN561" s="24"/>
      <c r="GO561" s="24"/>
      <c r="GP561" s="24"/>
      <c r="GQ561" s="24"/>
      <c r="GR561" s="24"/>
      <c r="GS561" s="24"/>
      <c r="GT561" s="24"/>
      <c r="GU561" s="24"/>
      <c r="GV561" s="24"/>
      <c r="GW561" s="24"/>
      <c r="GX561" s="24"/>
      <c r="GY561" s="24"/>
      <c r="GZ561" s="24"/>
      <c r="HA561" s="24"/>
      <c r="HB561" s="24"/>
      <c r="HC561" s="24"/>
      <c r="HD561" s="24"/>
      <c r="HE561" s="24"/>
    </row>
    <row r="562" spans="1:213">
      <c r="A562" s="24"/>
      <c r="B562" s="440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4"/>
      <c r="GI562" s="24"/>
      <c r="GJ562" s="24"/>
      <c r="GK562" s="24"/>
      <c r="GL562" s="24"/>
      <c r="GM562" s="24"/>
      <c r="GN562" s="24"/>
      <c r="GO562" s="24"/>
      <c r="GP562" s="24"/>
      <c r="GQ562" s="24"/>
      <c r="GR562" s="24"/>
      <c r="GS562" s="24"/>
      <c r="GT562" s="24"/>
      <c r="GU562" s="24"/>
      <c r="GV562" s="24"/>
      <c r="GW562" s="24"/>
      <c r="GX562" s="24"/>
      <c r="GY562" s="24"/>
      <c r="GZ562" s="24"/>
      <c r="HA562" s="24"/>
      <c r="HB562" s="24"/>
      <c r="HC562" s="24"/>
      <c r="HD562" s="24"/>
      <c r="HE562" s="24"/>
    </row>
    <row r="563" spans="1:213">
      <c r="A563" s="24"/>
      <c r="B563" s="440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  <c r="FU563" s="24"/>
      <c r="FV563" s="24"/>
      <c r="FW563" s="24"/>
      <c r="FX563" s="24"/>
      <c r="FY563" s="24"/>
      <c r="FZ563" s="24"/>
      <c r="GA563" s="24"/>
      <c r="GB563" s="24"/>
      <c r="GC563" s="24"/>
      <c r="GD563" s="24"/>
      <c r="GE563" s="24"/>
      <c r="GF563" s="24"/>
      <c r="GG563" s="24"/>
      <c r="GH563" s="24"/>
      <c r="GI563" s="24"/>
      <c r="GJ563" s="24"/>
      <c r="GK563" s="24"/>
      <c r="GL563" s="24"/>
      <c r="GM563" s="24"/>
      <c r="GN563" s="24"/>
      <c r="GO563" s="24"/>
      <c r="GP563" s="24"/>
      <c r="GQ563" s="24"/>
      <c r="GR563" s="24"/>
      <c r="GS563" s="24"/>
      <c r="GT563" s="24"/>
      <c r="GU563" s="24"/>
      <c r="GV563" s="24"/>
      <c r="GW563" s="24"/>
      <c r="GX563" s="24"/>
      <c r="GY563" s="24"/>
      <c r="GZ563" s="24"/>
      <c r="HA563" s="24"/>
      <c r="HB563" s="24"/>
      <c r="HC563" s="24"/>
      <c r="HD563" s="24"/>
      <c r="HE563" s="24"/>
    </row>
    <row r="564" spans="1:213">
      <c r="A564" s="24"/>
      <c r="B564" s="440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24"/>
      <c r="GF564" s="24"/>
      <c r="GG564" s="24"/>
      <c r="GH564" s="24"/>
      <c r="GI564" s="24"/>
      <c r="GJ564" s="24"/>
      <c r="GK564" s="24"/>
      <c r="GL564" s="24"/>
      <c r="GM564" s="24"/>
      <c r="GN564" s="24"/>
      <c r="GO564" s="24"/>
      <c r="GP564" s="24"/>
      <c r="GQ564" s="24"/>
      <c r="GR564" s="24"/>
      <c r="GS564" s="24"/>
      <c r="GT564" s="24"/>
      <c r="GU564" s="24"/>
      <c r="GV564" s="24"/>
      <c r="GW564" s="24"/>
      <c r="GX564" s="24"/>
      <c r="GY564" s="24"/>
      <c r="GZ564" s="24"/>
      <c r="HA564" s="24"/>
      <c r="HB564" s="24"/>
      <c r="HC564" s="24"/>
      <c r="HD564" s="24"/>
      <c r="HE564" s="24"/>
    </row>
    <row r="565" spans="1:213">
      <c r="A565" s="24"/>
      <c r="B565" s="440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  <c r="FM565" s="24"/>
      <c r="FN565" s="24"/>
      <c r="FO565" s="24"/>
      <c r="FP565" s="24"/>
      <c r="FQ565" s="24"/>
      <c r="FR565" s="24"/>
      <c r="FS565" s="24"/>
      <c r="FT565" s="24"/>
      <c r="FU565" s="24"/>
      <c r="FV565" s="24"/>
      <c r="FW565" s="24"/>
      <c r="FX565" s="24"/>
      <c r="FY565" s="24"/>
      <c r="FZ565" s="24"/>
      <c r="GA565" s="24"/>
      <c r="GB565" s="24"/>
      <c r="GC565" s="24"/>
      <c r="GD565" s="24"/>
      <c r="GE565" s="24"/>
      <c r="GF565" s="24"/>
      <c r="GG565" s="24"/>
      <c r="GH565" s="24"/>
      <c r="GI565" s="24"/>
      <c r="GJ565" s="24"/>
      <c r="GK565" s="24"/>
      <c r="GL565" s="24"/>
      <c r="GM565" s="24"/>
      <c r="GN565" s="24"/>
      <c r="GO565" s="24"/>
      <c r="GP565" s="24"/>
      <c r="GQ565" s="24"/>
      <c r="GR565" s="24"/>
      <c r="GS565" s="24"/>
      <c r="GT565" s="24"/>
      <c r="GU565" s="24"/>
      <c r="GV565" s="24"/>
      <c r="GW565" s="24"/>
      <c r="GX565" s="24"/>
      <c r="GY565" s="24"/>
      <c r="GZ565" s="24"/>
      <c r="HA565" s="24"/>
      <c r="HB565" s="24"/>
      <c r="HC565" s="24"/>
      <c r="HD565" s="24"/>
      <c r="HE565" s="24"/>
    </row>
    <row r="566" spans="1:213">
      <c r="A566" s="24"/>
      <c r="B566" s="440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24"/>
      <c r="GF566" s="24"/>
      <c r="GG566" s="24"/>
      <c r="GH566" s="24"/>
      <c r="GI566" s="24"/>
      <c r="GJ566" s="24"/>
      <c r="GK566" s="24"/>
      <c r="GL566" s="24"/>
      <c r="GM566" s="24"/>
      <c r="GN566" s="24"/>
      <c r="GO566" s="24"/>
      <c r="GP566" s="24"/>
      <c r="GQ566" s="24"/>
      <c r="GR566" s="24"/>
      <c r="GS566" s="24"/>
      <c r="GT566" s="24"/>
      <c r="GU566" s="24"/>
      <c r="GV566" s="24"/>
      <c r="GW566" s="24"/>
      <c r="GX566" s="24"/>
      <c r="GY566" s="24"/>
      <c r="GZ566" s="24"/>
      <c r="HA566" s="24"/>
      <c r="HB566" s="24"/>
      <c r="HC566" s="24"/>
      <c r="HD566" s="24"/>
      <c r="HE566" s="24"/>
    </row>
    <row r="567" spans="1:213">
      <c r="A567" s="24"/>
      <c r="B567" s="440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  <c r="FM567" s="24"/>
      <c r="FN567" s="24"/>
      <c r="FO567" s="24"/>
      <c r="FP567" s="24"/>
      <c r="FQ567" s="24"/>
      <c r="FR567" s="24"/>
      <c r="FS567" s="24"/>
      <c r="FT567" s="24"/>
      <c r="FU567" s="24"/>
      <c r="FV567" s="24"/>
      <c r="FW567" s="24"/>
      <c r="FX567" s="24"/>
      <c r="FY567" s="24"/>
      <c r="FZ567" s="24"/>
      <c r="GA567" s="24"/>
      <c r="GB567" s="24"/>
      <c r="GC567" s="24"/>
      <c r="GD567" s="24"/>
      <c r="GE567" s="24"/>
      <c r="GF567" s="24"/>
      <c r="GG567" s="24"/>
      <c r="GH567" s="24"/>
      <c r="GI567" s="24"/>
      <c r="GJ567" s="24"/>
      <c r="GK567" s="24"/>
      <c r="GL567" s="24"/>
      <c r="GM567" s="24"/>
      <c r="GN567" s="24"/>
      <c r="GO567" s="24"/>
      <c r="GP567" s="24"/>
      <c r="GQ567" s="24"/>
      <c r="GR567" s="24"/>
      <c r="GS567" s="24"/>
      <c r="GT567" s="24"/>
      <c r="GU567" s="24"/>
      <c r="GV567" s="24"/>
      <c r="GW567" s="24"/>
      <c r="GX567" s="24"/>
      <c r="GY567" s="24"/>
      <c r="GZ567" s="24"/>
      <c r="HA567" s="24"/>
      <c r="HB567" s="24"/>
      <c r="HC567" s="24"/>
      <c r="HD567" s="24"/>
      <c r="HE567" s="24"/>
    </row>
    <row r="568" spans="1:213">
      <c r="A568" s="24"/>
      <c r="B568" s="440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  <c r="HB568" s="24"/>
      <c r="HC568" s="24"/>
      <c r="HD568" s="24"/>
      <c r="HE568" s="24"/>
    </row>
    <row r="569" spans="1:213">
      <c r="A569" s="24"/>
      <c r="B569" s="440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  <c r="FM569" s="24"/>
      <c r="FN569" s="24"/>
      <c r="FO569" s="24"/>
      <c r="FP569" s="24"/>
      <c r="FQ569" s="24"/>
      <c r="FR569" s="24"/>
      <c r="FS569" s="24"/>
      <c r="FT569" s="24"/>
      <c r="FU569" s="24"/>
      <c r="FV569" s="24"/>
      <c r="FW569" s="24"/>
      <c r="FX569" s="24"/>
      <c r="FY569" s="24"/>
      <c r="FZ569" s="24"/>
      <c r="GA569" s="24"/>
      <c r="GB569" s="24"/>
      <c r="GC569" s="24"/>
      <c r="GD569" s="24"/>
      <c r="GE569" s="24"/>
      <c r="GF569" s="24"/>
      <c r="GG569" s="24"/>
      <c r="GH569" s="24"/>
      <c r="GI569" s="24"/>
      <c r="GJ569" s="24"/>
      <c r="GK569" s="24"/>
      <c r="GL569" s="24"/>
      <c r="GM569" s="24"/>
      <c r="GN569" s="24"/>
      <c r="GO569" s="24"/>
      <c r="GP569" s="24"/>
      <c r="GQ569" s="24"/>
      <c r="GR569" s="24"/>
      <c r="GS569" s="24"/>
      <c r="GT569" s="24"/>
      <c r="GU569" s="24"/>
      <c r="GV569" s="24"/>
      <c r="GW569" s="24"/>
      <c r="GX569" s="24"/>
      <c r="GY569" s="24"/>
      <c r="GZ569" s="24"/>
      <c r="HA569" s="24"/>
      <c r="HB569" s="24"/>
      <c r="HC569" s="24"/>
      <c r="HD569" s="24"/>
      <c r="HE569" s="24"/>
    </row>
    <row r="570" spans="1:213">
      <c r="A570" s="24"/>
      <c r="B570" s="440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24"/>
      <c r="GF570" s="24"/>
      <c r="GG570" s="24"/>
      <c r="GH570" s="24"/>
      <c r="GI570" s="24"/>
      <c r="GJ570" s="24"/>
      <c r="GK570" s="24"/>
      <c r="GL570" s="24"/>
      <c r="GM570" s="24"/>
      <c r="GN570" s="24"/>
      <c r="GO570" s="24"/>
      <c r="GP570" s="24"/>
      <c r="GQ570" s="24"/>
      <c r="GR570" s="24"/>
      <c r="GS570" s="24"/>
      <c r="GT570" s="24"/>
      <c r="GU570" s="24"/>
      <c r="GV570" s="24"/>
      <c r="GW570" s="24"/>
      <c r="GX570" s="24"/>
      <c r="GY570" s="24"/>
      <c r="GZ570" s="24"/>
      <c r="HA570" s="24"/>
      <c r="HB570" s="24"/>
      <c r="HC570" s="24"/>
      <c r="HD570" s="24"/>
      <c r="HE570" s="24"/>
    </row>
    <row r="571" spans="1:213">
      <c r="A571" s="24"/>
      <c r="B571" s="440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  <c r="FM571" s="24"/>
      <c r="FN571" s="24"/>
      <c r="FO571" s="24"/>
      <c r="FP571" s="24"/>
      <c r="FQ571" s="24"/>
      <c r="FR571" s="24"/>
      <c r="FS571" s="24"/>
      <c r="FT571" s="24"/>
      <c r="FU571" s="24"/>
      <c r="FV571" s="24"/>
      <c r="FW571" s="24"/>
      <c r="FX571" s="24"/>
      <c r="FY571" s="24"/>
      <c r="FZ571" s="24"/>
      <c r="GA571" s="24"/>
      <c r="GB571" s="24"/>
      <c r="GC571" s="24"/>
      <c r="GD571" s="24"/>
      <c r="GE571" s="24"/>
      <c r="GF571" s="24"/>
      <c r="GG571" s="24"/>
      <c r="GH571" s="24"/>
      <c r="GI571" s="24"/>
      <c r="GJ571" s="24"/>
      <c r="GK571" s="24"/>
      <c r="GL571" s="24"/>
      <c r="GM571" s="24"/>
      <c r="GN571" s="24"/>
      <c r="GO571" s="24"/>
      <c r="GP571" s="24"/>
      <c r="GQ571" s="24"/>
      <c r="GR571" s="24"/>
      <c r="GS571" s="24"/>
      <c r="GT571" s="24"/>
      <c r="GU571" s="24"/>
      <c r="GV571" s="24"/>
      <c r="GW571" s="24"/>
      <c r="GX571" s="24"/>
      <c r="GY571" s="24"/>
      <c r="GZ571" s="24"/>
      <c r="HA571" s="24"/>
      <c r="HB571" s="24"/>
      <c r="HC571" s="24"/>
      <c r="HD571" s="24"/>
      <c r="HE571" s="24"/>
    </row>
    <row r="572" spans="1:213">
      <c r="A572" s="24"/>
      <c r="B572" s="440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24"/>
      <c r="GF572" s="24"/>
      <c r="GG572" s="24"/>
      <c r="GH572" s="24"/>
      <c r="GI572" s="24"/>
      <c r="GJ572" s="24"/>
      <c r="GK572" s="24"/>
      <c r="GL572" s="24"/>
      <c r="GM572" s="24"/>
      <c r="GN572" s="24"/>
      <c r="GO572" s="24"/>
      <c r="GP572" s="24"/>
      <c r="GQ572" s="24"/>
      <c r="GR572" s="24"/>
      <c r="GS572" s="24"/>
      <c r="GT572" s="24"/>
      <c r="GU572" s="24"/>
      <c r="GV572" s="24"/>
      <c r="GW572" s="24"/>
      <c r="GX572" s="24"/>
      <c r="GY572" s="24"/>
      <c r="GZ572" s="24"/>
      <c r="HA572" s="24"/>
      <c r="HB572" s="24"/>
      <c r="HC572" s="24"/>
      <c r="HD572" s="24"/>
      <c r="HE572" s="24"/>
    </row>
    <row r="573" spans="1:213">
      <c r="A573" s="24"/>
      <c r="B573" s="440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  <c r="GU573" s="24"/>
      <c r="GV573" s="24"/>
      <c r="GW573" s="24"/>
      <c r="GX573" s="24"/>
      <c r="GY573" s="24"/>
      <c r="GZ573" s="24"/>
      <c r="HA573" s="24"/>
      <c r="HB573" s="24"/>
      <c r="HC573" s="24"/>
      <c r="HD573" s="24"/>
      <c r="HE573" s="24"/>
    </row>
    <row r="574" spans="1:213">
      <c r="A574" s="24"/>
      <c r="B574" s="440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  <c r="GU574" s="24"/>
      <c r="GV574" s="24"/>
      <c r="GW574" s="24"/>
      <c r="GX574" s="24"/>
      <c r="GY574" s="24"/>
      <c r="GZ574" s="24"/>
      <c r="HA574" s="24"/>
      <c r="HB574" s="24"/>
      <c r="HC574" s="24"/>
      <c r="HD574" s="24"/>
      <c r="HE574" s="24"/>
    </row>
    <row r="575" spans="1:213">
      <c r="A575" s="24"/>
      <c r="B575" s="440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  <c r="FM575" s="24"/>
      <c r="FN575" s="24"/>
      <c r="FO575" s="24"/>
      <c r="FP575" s="24"/>
      <c r="FQ575" s="24"/>
      <c r="FR575" s="24"/>
      <c r="FS575" s="24"/>
      <c r="FT575" s="24"/>
      <c r="FU575" s="24"/>
      <c r="FV575" s="24"/>
      <c r="FW575" s="24"/>
      <c r="FX575" s="24"/>
      <c r="FY575" s="24"/>
      <c r="FZ575" s="24"/>
      <c r="GA575" s="24"/>
      <c r="GB575" s="24"/>
      <c r="GC575" s="24"/>
      <c r="GD575" s="24"/>
      <c r="GE575" s="24"/>
      <c r="GF575" s="24"/>
      <c r="GG575" s="24"/>
      <c r="GH575" s="24"/>
      <c r="GI575" s="24"/>
      <c r="GJ575" s="24"/>
      <c r="GK575" s="24"/>
      <c r="GL575" s="24"/>
      <c r="GM575" s="24"/>
      <c r="GN575" s="24"/>
      <c r="GO575" s="24"/>
      <c r="GP575" s="24"/>
      <c r="GQ575" s="24"/>
      <c r="GR575" s="24"/>
      <c r="GS575" s="24"/>
      <c r="GT575" s="24"/>
      <c r="GU575" s="24"/>
      <c r="GV575" s="24"/>
      <c r="GW575" s="24"/>
      <c r="GX575" s="24"/>
      <c r="GY575" s="24"/>
      <c r="GZ575" s="24"/>
      <c r="HA575" s="24"/>
      <c r="HB575" s="24"/>
      <c r="HC575" s="24"/>
      <c r="HD575" s="24"/>
      <c r="HE575" s="24"/>
    </row>
    <row r="576" spans="1:213">
      <c r="A576" s="24"/>
      <c r="B576" s="440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24"/>
      <c r="GF576" s="24"/>
      <c r="GG576" s="24"/>
      <c r="GH576" s="24"/>
      <c r="GI576" s="24"/>
      <c r="GJ576" s="24"/>
      <c r="GK576" s="24"/>
      <c r="GL576" s="24"/>
      <c r="GM576" s="24"/>
      <c r="GN576" s="24"/>
      <c r="GO576" s="24"/>
      <c r="GP576" s="24"/>
      <c r="GQ576" s="24"/>
      <c r="GR576" s="24"/>
      <c r="GS576" s="24"/>
      <c r="GT576" s="24"/>
      <c r="GU576" s="24"/>
      <c r="GV576" s="24"/>
      <c r="GW576" s="24"/>
      <c r="GX576" s="24"/>
      <c r="GY576" s="24"/>
      <c r="GZ576" s="24"/>
      <c r="HA576" s="24"/>
      <c r="HB576" s="24"/>
      <c r="HC576" s="24"/>
      <c r="HD576" s="24"/>
      <c r="HE576" s="24"/>
    </row>
    <row r="577" spans="1:213">
      <c r="A577" s="24"/>
      <c r="B577" s="440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  <c r="FM577" s="24"/>
      <c r="FN577" s="24"/>
      <c r="FO577" s="24"/>
      <c r="FP577" s="24"/>
      <c r="FQ577" s="24"/>
      <c r="FR577" s="24"/>
      <c r="FS577" s="24"/>
      <c r="FT577" s="24"/>
      <c r="FU577" s="24"/>
      <c r="FV577" s="24"/>
      <c r="FW577" s="24"/>
      <c r="FX577" s="24"/>
      <c r="FY577" s="24"/>
      <c r="FZ577" s="24"/>
      <c r="GA577" s="24"/>
      <c r="GB577" s="24"/>
      <c r="GC577" s="24"/>
      <c r="GD577" s="24"/>
      <c r="GE577" s="24"/>
      <c r="GF577" s="24"/>
      <c r="GG577" s="24"/>
      <c r="GH577" s="24"/>
      <c r="GI577" s="24"/>
      <c r="GJ577" s="24"/>
      <c r="GK577" s="24"/>
      <c r="GL577" s="24"/>
      <c r="GM577" s="24"/>
      <c r="GN577" s="24"/>
      <c r="GO577" s="24"/>
      <c r="GP577" s="24"/>
      <c r="GQ577" s="24"/>
      <c r="GR577" s="24"/>
      <c r="GS577" s="24"/>
      <c r="GT577" s="24"/>
      <c r="GU577" s="24"/>
      <c r="GV577" s="24"/>
      <c r="GW577" s="24"/>
      <c r="GX577" s="24"/>
      <c r="GY577" s="24"/>
      <c r="GZ577" s="24"/>
      <c r="HA577" s="24"/>
      <c r="HB577" s="24"/>
      <c r="HC577" s="24"/>
      <c r="HD577" s="24"/>
      <c r="HE577" s="24"/>
    </row>
    <row r="578" spans="1:213">
      <c r="A578" s="24"/>
      <c r="B578" s="440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  <c r="FM578" s="24"/>
      <c r="FN578" s="24"/>
      <c r="FO578" s="24"/>
      <c r="FP578" s="24"/>
      <c r="FQ578" s="24"/>
      <c r="FR578" s="24"/>
      <c r="FS578" s="24"/>
      <c r="FT578" s="24"/>
      <c r="FU578" s="24"/>
      <c r="FV578" s="24"/>
      <c r="FW578" s="24"/>
      <c r="FX578" s="24"/>
      <c r="FY578" s="24"/>
      <c r="FZ578" s="24"/>
      <c r="GA578" s="24"/>
      <c r="GB578" s="24"/>
      <c r="GC578" s="24"/>
      <c r="GD578" s="24"/>
      <c r="GE578" s="24"/>
      <c r="GF578" s="24"/>
      <c r="GG578" s="24"/>
      <c r="GH578" s="24"/>
      <c r="GI578" s="24"/>
      <c r="GJ578" s="24"/>
      <c r="GK578" s="24"/>
      <c r="GL578" s="24"/>
      <c r="GM578" s="24"/>
      <c r="GN578" s="24"/>
      <c r="GO578" s="24"/>
      <c r="GP578" s="24"/>
      <c r="GQ578" s="24"/>
      <c r="GR578" s="24"/>
      <c r="GS578" s="24"/>
      <c r="GT578" s="24"/>
      <c r="GU578" s="24"/>
      <c r="GV578" s="24"/>
      <c r="GW578" s="24"/>
      <c r="GX578" s="24"/>
      <c r="GY578" s="24"/>
      <c r="GZ578" s="24"/>
      <c r="HA578" s="24"/>
      <c r="HB578" s="24"/>
      <c r="HC578" s="24"/>
      <c r="HD578" s="24"/>
      <c r="HE578" s="24"/>
    </row>
    <row r="579" spans="1:213">
      <c r="A579" s="24"/>
      <c r="B579" s="440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  <c r="FM579" s="24"/>
      <c r="FN579" s="24"/>
      <c r="FO579" s="24"/>
      <c r="FP579" s="24"/>
      <c r="FQ579" s="24"/>
      <c r="FR579" s="24"/>
      <c r="FS579" s="24"/>
      <c r="FT579" s="24"/>
      <c r="FU579" s="24"/>
      <c r="FV579" s="24"/>
      <c r="FW579" s="24"/>
      <c r="FX579" s="24"/>
      <c r="FY579" s="24"/>
      <c r="FZ579" s="24"/>
      <c r="GA579" s="24"/>
      <c r="GB579" s="24"/>
      <c r="GC579" s="24"/>
      <c r="GD579" s="24"/>
      <c r="GE579" s="24"/>
      <c r="GF579" s="24"/>
      <c r="GG579" s="24"/>
      <c r="GH579" s="24"/>
      <c r="GI579" s="24"/>
      <c r="GJ579" s="24"/>
      <c r="GK579" s="24"/>
      <c r="GL579" s="24"/>
      <c r="GM579" s="24"/>
      <c r="GN579" s="24"/>
      <c r="GO579" s="24"/>
      <c r="GP579" s="24"/>
      <c r="GQ579" s="24"/>
      <c r="GR579" s="24"/>
      <c r="GS579" s="24"/>
      <c r="GT579" s="24"/>
      <c r="GU579" s="24"/>
      <c r="GV579" s="24"/>
      <c r="GW579" s="24"/>
      <c r="GX579" s="24"/>
      <c r="GY579" s="24"/>
      <c r="GZ579" s="24"/>
      <c r="HA579" s="24"/>
      <c r="HB579" s="24"/>
      <c r="HC579" s="24"/>
      <c r="HD579" s="24"/>
      <c r="HE579" s="24"/>
    </row>
    <row r="580" spans="1:213">
      <c r="A580" s="24"/>
      <c r="B580" s="440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  <c r="GU580" s="24"/>
      <c r="GV580" s="24"/>
      <c r="GW580" s="24"/>
      <c r="GX580" s="24"/>
      <c r="GY580" s="24"/>
      <c r="GZ580" s="24"/>
      <c r="HA580" s="24"/>
      <c r="HB580" s="24"/>
      <c r="HC580" s="24"/>
      <c r="HD580" s="24"/>
      <c r="HE580" s="24"/>
    </row>
    <row r="581" spans="1:213">
      <c r="A581" s="24"/>
      <c r="B581" s="440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  <c r="FM581" s="24"/>
      <c r="FN581" s="24"/>
      <c r="FO581" s="24"/>
      <c r="FP581" s="24"/>
      <c r="FQ581" s="24"/>
      <c r="FR581" s="24"/>
      <c r="FS581" s="24"/>
      <c r="FT581" s="24"/>
      <c r="FU581" s="24"/>
      <c r="FV581" s="24"/>
      <c r="FW581" s="24"/>
      <c r="FX581" s="24"/>
      <c r="FY581" s="24"/>
      <c r="FZ581" s="24"/>
      <c r="GA581" s="24"/>
      <c r="GB581" s="24"/>
      <c r="GC581" s="24"/>
      <c r="GD581" s="24"/>
      <c r="GE581" s="24"/>
      <c r="GF581" s="24"/>
      <c r="GG581" s="24"/>
      <c r="GH581" s="24"/>
      <c r="GI581" s="24"/>
      <c r="GJ581" s="24"/>
      <c r="GK581" s="24"/>
      <c r="GL581" s="24"/>
      <c r="GM581" s="24"/>
      <c r="GN581" s="24"/>
      <c r="GO581" s="24"/>
      <c r="GP581" s="24"/>
      <c r="GQ581" s="24"/>
      <c r="GR581" s="24"/>
      <c r="GS581" s="24"/>
      <c r="GT581" s="24"/>
      <c r="GU581" s="24"/>
      <c r="GV581" s="24"/>
      <c r="GW581" s="24"/>
      <c r="GX581" s="24"/>
      <c r="GY581" s="24"/>
      <c r="GZ581" s="24"/>
      <c r="HA581" s="24"/>
      <c r="HB581" s="24"/>
      <c r="HC581" s="24"/>
      <c r="HD581" s="24"/>
      <c r="HE581" s="24"/>
    </row>
    <row r="582" spans="1:213">
      <c r="A582" s="24"/>
      <c r="B582" s="440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24"/>
      <c r="GF582" s="24"/>
      <c r="GG582" s="24"/>
      <c r="GH582" s="24"/>
      <c r="GI582" s="24"/>
      <c r="GJ582" s="24"/>
      <c r="GK582" s="24"/>
      <c r="GL582" s="24"/>
      <c r="GM582" s="24"/>
      <c r="GN582" s="24"/>
      <c r="GO582" s="24"/>
      <c r="GP582" s="24"/>
      <c r="GQ582" s="24"/>
      <c r="GR582" s="24"/>
      <c r="GS582" s="24"/>
      <c r="GT582" s="24"/>
      <c r="GU582" s="24"/>
      <c r="GV582" s="24"/>
      <c r="GW582" s="24"/>
      <c r="GX582" s="24"/>
      <c r="GY582" s="24"/>
      <c r="GZ582" s="24"/>
      <c r="HA582" s="24"/>
      <c r="HB582" s="24"/>
      <c r="HC582" s="24"/>
      <c r="HD582" s="24"/>
      <c r="HE582" s="24"/>
    </row>
    <row r="583" spans="1:213">
      <c r="A583" s="24"/>
      <c r="B583" s="440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  <c r="FM583" s="24"/>
      <c r="FN583" s="24"/>
      <c r="FO583" s="24"/>
      <c r="FP583" s="24"/>
      <c r="FQ583" s="24"/>
      <c r="FR583" s="24"/>
      <c r="FS583" s="24"/>
      <c r="FT583" s="24"/>
      <c r="FU583" s="24"/>
      <c r="FV583" s="24"/>
      <c r="FW583" s="24"/>
      <c r="FX583" s="24"/>
      <c r="FY583" s="24"/>
      <c r="FZ583" s="24"/>
      <c r="GA583" s="24"/>
      <c r="GB583" s="24"/>
      <c r="GC583" s="24"/>
      <c r="GD583" s="24"/>
      <c r="GE583" s="24"/>
      <c r="GF583" s="24"/>
      <c r="GG583" s="24"/>
      <c r="GH583" s="24"/>
      <c r="GI583" s="24"/>
      <c r="GJ583" s="24"/>
      <c r="GK583" s="24"/>
      <c r="GL583" s="24"/>
      <c r="GM583" s="24"/>
      <c r="GN583" s="24"/>
      <c r="GO583" s="24"/>
      <c r="GP583" s="24"/>
      <c r="GQ583" s="24"/>
      <c r="GR583" s="24"/>
      <c r="GS583" s="24"/>
      <c r="GT583" s="24"/>
      <c r="GU583" s="24"/>
      <c r="GV583" s="24"/>
      <c r="GW583" s="24"/>
      <c r="GX583" s="24"/>
      <c r="GY583" s="24"/>
      <c r="GZ583" s="24"/>
      <c r="HA583" s="24"/>
      <c r="HB583" s="24"/>
      <c r="HC583" s="24"/>
      <c r="HD583" s="24"/>
      <c r="HE583" s="24"/>
    </row>
    <row r="584" spans="1:213">
      <c r="A584" s="24"/>
      <c r="B584" s="440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</row>
    <row r="585" spans="1:213">
      <c r="A585" s="24"/>
      <c r="B585" s="440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</row>
    <row r="586" spans="1:213">
      <c r="A586" s="24"/>
      <c r="B586" s="440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4"/>
      <c r="FX586" s="24"/>
      <c r="FY586" s="24"/>
      <c r="FZ586" s="24"/>
      <c r="GA586" s="24"/>
      <c r="GB586" s="24"/>
      <c r="GC586" s="24"/>
      <c r="GD586" s="24"/>
      <c r="GE586" s="24"/>
      <c r="GF586" s="24"/>
      <c r="GG586" s="24"/>
      <c r="GH586" s="24"/>
      <c r="GI586" s="24"/>
      <c r="GJ586" s="24"/>
      <c r="GK586" s="24"/>
      <c r="GL586" s="24"/>
      <c r="GM586" s="24"/>
      <c r="GN586" s="24"/>
      <c r="GO586" s="24"/>
      <c r="GP586" s="24"/>
      <c r="GQ586" s="24"/>
      <c r="GR586" s="24"/>
      <c r="GS586" s="24"/>
      <c r="GT586" s="24"/>
      <c r="GU586" s="24"/>
      <c r="GV586" s="24"/>
      <c r="GW586" s="24"/>
      <c r="GX586" s="24"/>
      <c r="GY586" s="24"/>
      <c r="GZ586" s="24"/>
      <c r="HA586" s="24"/>
      <c r="HB586" s="24"/>
      <c r="HC586" s="24"/>
      <c r="HD586" s="24"/>
      <c r="HE586" s="24"/>
    </row>
    <row r="587" spans="1:213">
      <c r="A587" s="24"/>
      <c r="B587" s="440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  <c r="FM587" s="24"/>
      <c r="FN587" s="24"/>
      <c r="FO587" s="24"/>
      <c r="FP587" s="24"/>
      <c r="FQ587" s="24"/>
      <c r="FR587" s="24"/>
      <c r="FS587" s="24"/>
      <c r="FT587" s="24"/>
      <c r="FU587" s="24"/>
      <c r="FV587" s="24"/>
      <c r="FW587" s="24"/>
      <c r="FX587" s="24"/>
      <c r="FY587" s="24"/>
      <c r="FZ587" s="24"/>
      <c r="GA587" s="24"/>
      <c r="GB587" s="24"/>
      <c r="GC587" s="24"/>
      <c r="GD587" s="24"/>
      <c r="GE587" s="24"/>
      <c r="GF587" s="24"/>
      <c r="GG587" s="24"/>
      <c r="GH587" s="24"/>
      <c r="GI587" s="24"/>
      <c r="GJ587" s="24"/>
      <c r="GK587" s="24"/>
      <c r="GL587" s="24"/>
      <c r="GM587" s="24"/>
      <c r="GN587" s="24"/>
      <c r="GO587" s="24"/>
      <c r="GP587" s="24"/>
      <c r="GQ587" s="24"/>
      <c r="GR587" s="24"/>
      <c r="GS587" s="24"/>
      <c r="GT587" s="24"/>
      <c r="GU587" s="24"/>
      <c r="GV587" s="24"/>
      <c r="GW587" s="24"/>
      <c r="GX587" s="24"/>
      <c r="GY587" s="24"/>
      <c r="GZ587" s="24"/>
      <c r="HA587" s="24"/>
      <c r="HB587" s="24"/>
      <c r="HC587" s="24"/>
      <c r="HD587" s="24"/>
      <c r="HE587" s="24"/>
    </row>
    <row r="588" spans="1:213">
      <c r="A588" s="24"/>
      <c r="B588" s="440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4"/>
      <c r="FX588" s="24"/>
      <c r="FY588" s="24"/>
      <c r="FZ588" s="24"/>
      <c r="GA588" s="24"/>
      <c r="GB588" s="24"/>
      <c r="GC588" s="24"/>
      <c r="GD588" s="24"/>
      <c r="GE588" s="24"/>
      <c r="GF588" s="24"/>
      <c r="GG588" s="24"/>
      <c r="GH588" s="24"/>
      <c r="GI588" s="24"/>
      <c r="GJ588" s="24"/>
      <c r="GK588" s="24"/>
      <c r="GL588" s="24"/>
      <c r="GM588" s="24"/>
      <c r="GN588" s="24"/>
      <c r="GO588" s="24"/>
      <c r="GP588" s="24"/>
      <c r="GQ588" s="24"/>
      <c r="GR588" s="24"/>
      <c r="GS588" s="24"/>
      <c r="GT588" s="24"/>
      <c r="GU588" s="24"/>
      <c r="GV588" s="24"/>
      <c r="GW588" s="24"/>
      <c r="GX588" s="24"/>
      <c r="GY588" s="24"/>
      <c r="GZ588" s="24"/>
      <c r="HA588" s="24"/>
      <c r="HB588" s="24"/>
      <c r="HC588" s="24"/>
      <c r="HD588" s="24"/>
      <c r="HE588" s="24"/>
    </row>
    <row r="589" spans="1:213">
      <c r="A589" s="24"/>
      <c r="B589" s="440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4"/>
      <c r="FX589" s="24"/>
      <c r="FY589" s="24"/>
      <c r="FZ589" s="24"/>
      <c r="GA589" s="24"/>
      <c r="GB589" s="24"/>
      <c r="GC589" s="24"/>
      <c r="GD589" s="24"/>
      <c r="GE589" s="24"/>
      <c r="GF589" s="24"/>
      <c r="GG589" s="24"/>
      <c r="GH589" s="24"/>
      <c r="GI589" s="24"/>
      <c r="GJ589" s="24"/>
      <c r="GK589" s="24"/>
      <c r="GL589" s="24"/>
      <c r="GM589" s="24"/>
      <c r="GN589" s="24"/>
      <c r="GO589" s="24"/>
      <c r="GP589" s="24"/>
      <c r="GQ589" s="24"/>
      <c r="GR589" s="24"/>
      <c r="GS589" s="24"/>
      <c r="GT589" s="24"/>
      <c r="GU589" s="24"/>
      <c r="GV589" s="24"/>
      <c r="GW589" s="24"/>
      <c r="GX589" s="24"/>
      <c r="GY589" s="24"/>
      <c r="GZ589" s="24"/>
      <c r="HA589" s="24"/>
      <c r="HB589" s="24"/>
      <c r="HC589" s="24"/>
      <c r="HD589" s="24"/>
      <c r="HE589" s="24"/>
    </row>
    <row r="590" spans="1:213">
      <c r="A590" s="24"/>
      <c r="B590" s="440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4"/>
      <c r="FX590" s="24"/>
      <c r="FY590" s="24"/>
      <c r="FZ590" s="24"/>
      <c r="GA590" s="24"/>
      <c r="GB590" s="24"/>
      <c r="GC590" s="24"/>
      <c r="GD590" s="24"/>
      <c r="GE590" s="24"/>
      <c r="GF590" s="24"/>
      <c r="GG590" s="24"/>
      <c r="GH590" s="24"/>
      <c r="GI590" s="24"/>
      <c r="GJ590" s="24"/>
      <c r="GK590" s="24"/>
      <c r="GL590" s="24"/>
      <c r="GM590" s="24"/>
      <c r="GN590" s="24"/>
      <c r="GO590" s="24"/>
      <c r="GP590" s="24"/>
      <c r="GQ590" s="24"/>
      <c r="GR590" s="24"/>
      <c r="GS590" s="24"/>
      <c r="GT590" s="24"/>
      <c r="GU590" s="24"/>
      <c r="GV590" s="24"/>
      <c r="GW590" s="24"/>
      <c r="GX590" s="24"/>
      <c r="GY590" s="24"/>
      <c r="GZ590" s="24"/>
      <c r="HA590" s="24"/>
      <c r="HB590" s="24"/>
      <c r="HC590" s="24"/>
      <c r="HD590" s="24"/>
      <c r="HE590" s="24"/>
    </row>
    <row r="591" spans="1:213">
      <c r="A591" s="24"/>
      <c r="B591" s="440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</row>
    <row r="592" spans="1:213">
      <c r="A592" s="24"/>
      <c r="B592" s="440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4"/>
      <c r="GM592" s="24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4"/>
      <c r="HB592" s="24"/>
      <c r="HC592" s="24"/>
      <c r="HD592" s="24"/>
      <c r="HE592" s="24"/>
    </row>
    <row r="593" spans="1:213">
      <c r="A593" s="24"/>
      <c r="B593" s="440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4"/>
      <c r="FX593" s="24"/>
      <c r="FY593" s="24"/>
      <c r="FZ593" s="24"/>
      <c r="GA593" s="24"/>
      <c r="GB593" s="24"/>
      <c r="GC593" s="24"/>
      <c r="GD593" s="24"/>
      <c r="GE593" s="24"/>
      <c r="GF593" s="24"/>
      <c r="GG593" s="24"/>
      <c r="GH593" s="24"/>
      <c r="GI593" s="24"/>
      <c r="GJ593" s="24"/>
      <c r="GK593" s="24"/>
      <c r="GL593" s="24"/>
      <c r="GM593" s="24"/>
      <c r="GN593" s="24"/>
      <c r="GO593" s="24"/>
      <c r="GP593" s="24"/>
      <c r="GQ593" s="24"/>
      <c r="GR593" s="24"/>
      <c r="GS593" s="24"/>
      <c r="GT593" s="24"/>
      <c r="GU593" s="24"/>
      <c r="GV593" s="24"/>
      <c r="GW593" s="24"/>
      <c r="GX593" s="24"/>
      <c r="GY593" s="24"/>
      <c r="GZ593" s="24"/>
      <c r="HA593" s="24"/>
      <c r="HB593" s="24"/>
      <c r="HC593" s="24"/>
      <c r="HD593" s="24"/>
      <c r="HE593" s="24"/>
    </row>
    <row r="594" spans="1:213">
      <c r="A594" s="24"/>
      <c r="B594" s="440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4"/>
      <c r="FX594" s="24"/>
      <c r="FY594" s="24"/>
      <c r="FZ594" s="24"/>
      <c r="GA594" s="24"/>
      <c r="GB594" s="24"/>
      <c r="GC594" s="24"/>
      <c r="GD594" s="24"/>
      <c r="GE594" s="24"/>
      <c r="GF594" s="24"/>
      <c r="GG594" s="24"/>
      <c r="GH594" s="24"/>
      <c r="GI594" s="24"/>
      <c r="GJ594" s="24"/>
      <c r="GK594" s="24"/>
      <c r="GL594" s="24"/>
      <c r="GM594" s="24"/>
      <c r="GN594" s="24"/>
      <c r="GO594" s="24"/>
      <c r="GP594" s="24"/>
      <c r="GQ594" s="24"/>
      <c r="GR594" s="24"/>
      <c r="GS594" s="24"/>
      <c r="GT594" s="24"/>
      <c r="GU594" s="24"/>
      <c r="GV594" s="24"/>
      <c r="GW594" s="24"/>
      <c r="GX594" s="24"/>
      <c r="GY594" s="24"/>
      <c r="GZ594" s="24"/>
      <c r="HA594" s="24"/>
      <c r="HB594" s="24"/>
      <c r="HC594" s="24"/>
      <c r="HD594" s="24"/>
      <c r="HE594" s="24"/>
    </row>
    <row r="595" spans="1:213">
      <c r="A595" s="24"/>
      <c r="B595" s="440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  <c r="FM595" s="24"/>
      <c r="FN595" s="24"/>
      <c r="FO595" s="24"/>
      <c r="FP595" s="24"/>
      <c r="FQ595" s="24"/>
      <c r="FR595" s="24"/>
      <c r="FS595" s="24"/>
      <c r="FT595" s="24"/>
      <c r="FU595" s="24"/>
      <c r="FV595" s="24"/>
      <c r="FW595" s="24"/>
      <c r="FX595" s="24"/>
      <c r="FY595" s="24"/>
      <c r="FZ595" s="24"/>
      <c r="GA595" s="24"/>
      <c r="GB595" s="24"/>
      <c r="GC595" s="24"/>
      <c r="GD595" s="24"/>
      <c r="GE595" s="24"/>
      <c r="GF595" s="24"/>
      <c r="GG595" s="24"/>
      <c r="GH595" s="24"/>
      <c r="GI595" s="24"/>
      <c r="GJ595" s="24"/>
      <c r="GK595" s="24"/>
      <c r="GL595" s="24"/>
      <c r="GM595" s="24"/>
      <c r="GN595" s="24"/>
      <c r="GO595" s="24"/>
      <c r="GP595" s="24"/>
      <c r="GQ595" s="24"/>
      <c r="GR595" s="24"/>
      <c r="GS595" s="24"/>
      <c r="GT595" s="24"/>
      <c r="GU595" s="24"/>
      <c r="GV595" s="24"/>
      <c r="GW595" s="24"/>
      <c r="GX595" s="24"/>
      <c r="GY595" s="24"/>
      <c r="GZ595" s="24"/>
      <c r="HA595" s="24"/>
      <c r="HB595" s="24"/>
      <c r="HC595" s="24"/>
      <c r="HD595" s="24"/>
      <c r="HE595" s="24"/>
    </row>
    <row r="596" spans="1:213">
      <c r="A596" s="24"/>
      <c r="B596" s="440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4"/>
      <c r="GM596" s="24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4"/>
      <c r="HB596" s="24"/>
      <c r="HC596" s="24"/>
      <c r="HD596" s="24"/>
      <c r="HE596" s="24"/>
    </row>
    <row r="597" spans="1:213">
      <c r="A597" s="24"/>
      <c r="B597" s="440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  <c r="FM597" s="24"/>
      <c r="FN597" s="24"/>
      <c r="FO597" s="24"/>
      <c r="FP597" s="24"/>
      <c r="FQ597" s="24"/>
      <c r="FR597" s="24"/>
      <c r="FS597" s="24"/>
      <c r="FT597" s="24"/>
      <c r="FU597" s="24"/>
      <c r="FV597" s="24"/>
      <c r="FW597" s="24"/>
      <c r="FX597" s="24"/>
      <c r="FY597" s="24"/>
      <c r="FZ597" s="24"/>
      <c r="GA597" s="24"/>
      <c r="GB597" s="24"/>
      <c r="GC597" s="24"/>
      <c r="GD597" s="24"/>
      <c r="GE597" s="24"/>
      <c r="GF597" s="24"/>
      <c r="GG597" s="24"/>
      <c r="GH597" s="24"/>
      <c r="GI597" s="24"/>
      <c r="GJ597" s="24"/>
      <c r="GK597" s="24"/>
      <c r="GL597" s="24"/>
      <c r="GM597" s="24"/>
      <c r="GN597" s="24"/>
      <c r="GO597" s="24"/>
      <c r="GP597" s="24"/>
      <c r="GQ597" s="24"/>
      <c r="GR597" s="24"/>
      <c r="GS597" s="24"/>
      <c r="GT597" s="24"/>
      <c r="GU597" s="24"/>
      <c r="GV597" s="24"/>
      <c r="GW597" s="24"/>
      <c r="GX597" s="24"/>
      <c r="GY597" s="24"/>
      <c r="GZ597" s="24"/>
      <c r="HA597" s="24"/>
      <c r="HB597" s="24"/>
      <c r="HC597" s="24"/>
      <c r="HD597" s="24"/>
      <c r="HE597" s="24"/>
    </row>
    <row r="598" spans="1:213">
      <c r="A598" s="24"/>
      <c r="B598" s="440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4"/>
      <c r="FX598" s="24"/>
      <c r="FY598" s="24"/>
      <c r="FZ598" s="24"/>
      <c r="GA598" s="24"/>
      <c r="GB598" s="24"/>
      <c r="GC598" s="24"/>
      <c r="GD598" s="24"/>
      <c r="GE598" s="24"/>
      <c r="GF598" s="24"/>
      <c r="GG598" s="24"/>
      <c r="GH598" s="24"/>
      <c r="GI598" s="24"/>
      <c r="GJ598" s="24"/>
      <c r="GK598" s="24"/>
      <c r="GL598" s="24"/>
      <c r="GM598" s="24"/>
      <c r="GN598" s="24"/>
      <c r="GO598" s="24"/>
      <c r="GP598" s="24"/>
      <c r="GQ598" s="24"/>
      <c r="GR598" s="24"/>
      <c r="GS598" s="24"/>
      <c r="GT598" s="24"/>
      <c r="GU598" s="24"/>
      <c r="GV598" s="24"/>
      <c r="GW598" s="24"/>
      <c r="GX598" s="24"/>
      <c r="GY598" s="24"/>
      <c r="GZ598" s="24"/>
      <c r="HA598" s="24"/>
      <c r="HB598" s="24"/>
      <c r="HC598" s="24"/>
      <c r="HD598" s="24"/>
      <c r="HE598" s="24"/>
    </row>
    <row r="599" spans="1:213">
      <c r="A599" s="24"/>
      <c r="B599" s="440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  <c r="FM599" s="24"/>
      <c r="FN599" s="24"/>
      <c r="FO599" s="24"/>
      <c r="FP599" s="24"/>
      <c r="FQ599" s="24"/>
      <c r="FR599" s="24"/>
      <c r="FS599" s="24"/>
      <c r="FT599" s="24"/>
      <c r="FU599" s="24"/>
      <c r="FV599" s="24"/>
      <c r="FW599" s="24"/>
      <c r="FX599" s="24"/>
      <c r="FY599" s="24"/>
      <c r="FZ599" s="24"/>
      <c r="GA599" s="24"/>
      <c r="GB599" s="24"/>
      <c r="GC599" s="24"/>
      <c r="GD599" s="24"/>
      <c r="GE599" s="24"/>
      <c r="GF599" s="24"/>
      <c r="GG599" s="24"/>
      <c r="GH599" s="24"/>
      <c r="GI599" s="24"/>
      <c r="GJ599" s="24"/>
      <c r="GK599" s="24"/>
      <c r="GL599" s="24"/>
      <c r="GM599" s="24"/>
      <c r="GN599" s="24"/>
      <c r="GO599" s="24"/>
      <c r="GP599" s="24"/>
      <c r="GQ599" s="24"/>
      <c r="GR599" s="24"/>
      <c r="GS599" s="24"/>
      <c r="GT599" s="24"/>
      <c r="GU599" s="24"/>
      <c r="GV599" s="24"/>
      <c r="GW599" s="24"/>
      <c r="GX599" s="24"/>
      <c r="GY599" s="24"/>
      <c r="GZ599" s="24"/>
      <c r="HA599" s="24"/>
      <c r="HB599" s="24"/>
      <c r="HC599" s="24"/>
      <c r="HD599" s="24"/>
      <c r="HE599" s="24"/>
    </row>
    <row r="600" spans="1:213">
      <c r="A600" s="24"/>
      <c r="B600" s="440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4"/>
      <c r="FX600" s="24"/>
      <c r="FY600" s="24"/>
      <c r="FZ600" s="24"/>
      <c r="GA600" s="24"/>
      <c r="GB600" s="24"/>
      <c r="GC600" s="24"/>
      <c r="GD600" s="24"/>
      <c r="GE600" s="24"/>
      <c r="GF600" s="24"/>
      <c r="GG600" s="24"/>
      <c r="GH600" s="24"/>
      <c r="GI600" s="24"/>
      <c r="GJ600" s="24"/>
      <c r="GK600" s="24"/>
      <c r="GL600" s="24"/>
      <c r="GM600" s="24"/>
      <c r="GN600" s="24"/>
      <c r="GO600" s="24"/>
      <c r="GP600" s="24"/>
      <c r="GQ600" s="24"/>
      <c r="GR600" s="24"/>
      <c r="GS600" s="24"/>
      <c r="GT600" s="24"/>
      <c r="GU600" s="24"/>
      <c r="GV600" s="24"/>
      <c r="GW600" s="24"/>
      <c r="GX600" s="24"/>
      <c r="GY600" s="24"/>
      <c r="GZ600" s="24"/>
      <c r="HA600" s="24"/>
      <c r="HB600" s="24"/>
      <c r="HC600" s="24"/>
      <c r="HD600" s="24"/>
      <c r="HE600" s="24"/>
    </row>
    <row r="601" spans="1:213">
      <c r="A601" s="24"/>
      <c r="B601" s="440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  <c r="FM601" s="24"/>
      <c r="FN601" s="24"/>
      <c r="FO601" s="24"/>
      <c r="FP601" s="24"/>
      <c r="FQ601" s="24"/>
      <c r="FR601" s="24"/>
      <c r="FS601" s="24"/>
      <c r="FT601" s="24"/>
      <c r="FU601" s="24"/>
      <c r="FV601" s="24"/>
      <c r="FW601" s="24"/>
      <c r="FX601" s="24"/>
      <c r="FY601" s="24"/>
      <c r="FZ601" s="24"/>
      <c r="GA601" s="24"/>
      <c r="GB601" s="24"/>
      <c r="GC601" s="24"/>
      <c r="GD601" s="24"/>
      <c r="GE601" s="24"/>
      <c r="GF601" s="24"/>
      <c r="GG601" s="24"/>
      <c r="GH601" s="24"/>
      <c r="GI601" s="24"/>
      <c r="GJ601" s="24"/>
      <c r="GK601" s="24"/>
      <c r="GL601" s="24"/>
      <c r="GM601" s="24"/>
      <c r="GN601" s="24"/>
      <c r="GO601" s="24"/>
      <c r="GP601" s="24"/>
      <c r="GQ601" s="24"/>
      <c r="GR601" s="24"/>
      <c r="GS601" s="24"/>
      <c r="GT601" s="24"/>
      <c r="GU601" s="24"/>
      <c r="GV601" s="24"/>
      <c r="GW601" s="24"/>
      <c r="GX601" s="24"/>
      <c r="GY601" s="24"/>
      <c r="GZ601" s="24"/>
      <c r="HA601" s="24"/>
      <c r="HB601" s="24"/>
      <c r="HC601" s="24"/>
      <c r="HD601" s="24"/>
      <c r="HE601" s="24"/>
    </row>
    <row r="602" spans="1:213">
      <c r="A602" s="24"/>
      <c r="B602" s="440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4"/>
      <c r="FX602" s="24"/>
      <c r="FY602" s="24"/>
      <c r="FZ602" s="24"/>
      <c r="GA602" s="24"/>
      <c r="GB602" s="24"/>
      <c r="GC602" s="24"/>
      <c r="GD602" s="24"/>
      <c r="GE602" s="24"/>
      <c r="GF602" s="24"/>
      <c r="GG602" s="24"/>
      <c r="GH602" s="24"/>
      <c r="GI602" s="24"/>
      <c r="GJ602" s="24"/>
      <c r="GK602" s="24"/>
      <c r="GL602" s="24"/>
      <c r="GM602" s="24"/>
      <c r="GN602" s="24"/>
      <c r="GO602" s="24"/>
      <c r="GP602" s="24"/>
      <c r="GQ602" s="24"/>
      <c r="GR602" s="24"/>
      <c r="GS602" s="24"/>
      <c r="GT602" s="24"/>
      <c r="GU602" s="24"/>
      <c r="GV602" s="24"/>
      <c r="GW602" s="24"/>
      <c r="GX602" s="24"/>
      <c r="GY602" s="24"/>
      <c r="GZ602" s="24"/>
      <c r="HA602" s="24"/>
      <c r="HB602" s="24"/>
      <c r="HC602" s="24"/>
      <c r="HD602" s="24"/>
      <c r="HE602" s="24"/>
    </row>
    <row r="603" spans="1:213">
      <c r="A603" s="24"/>
      <c r="B603" s="440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  <c r="FM603" s="24"/>
      <c r="FN603" s="24"/>
      <c r="FO603" s="24"/>
      <c r="FP603" s="24"/>
      <c r="FQ603" s="24"/>
      <c r="FR603" s="24"/>
      <c r="FS603" s="24"/>
      <c r="FT603" s="24"/>
      <c r="FU603" s="24"/>
      <c r="FV603" s="24"/>
      <c r="FW603" s="24"/>
      <c r="FX603" s="24"/>
      <c r="FY603" s="24"/>
      <c r="FZ603" s="24"/>
      <c r="GA603" s="24"/>
      <c r="GB603" s="24"/>
      <c r="GC603" s="24"/>
      <c r="GD603" s="24"/>
      <c r="GE603" s="24"/>
      <c r="GF603" s="24"/>
      <c r="GG603" s="24"/>
      <c r="GH603" s="24"/>
      <c r="GI603" s="24"/>
      <c r="GJ603" s="24"/>
      <c r="GK603" s="24"/>
      <c r="GL603" s="24"/>
      <c r="GM603" s="24"/>
      <c r="GN603" s="24"/>
      <c r="GO603" s="24"/>
      <c r="GP603" s="24"/>
      <c r="GQ603" s="24"/>
      <c r="GR603" s="24"/>
      <c r="GS603" s="24"/>
      <c r="GT603" s="24"/>
      <c r="GU603" s="24"/>
      <c r="GV603" s="24"/>
      <c r="GW603" s="24"/>
      <c r="GX603" s="24"/>
      <c r="GY603" s="24"/>
      <c r="GZ603" s="24"/>
      <c r="HA603" s="24"/>
      <c r="HB603" s="24"/>
      <c r="HC603" s="24"/>
      <c r="HD603" s="24"/>
      <c r="HE603" s="24"/>
    </row>
    <row r="604" spans="1:213">
      <c r="A604" s="24"/>
      <c r="B604" s="440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4"/>
      <c r="FX604" s="24"/>
      <c r="FY604" s="24"/>
      <c r="FZ604" s="24"/>
      <c r="GA604" s="24"/>
      <c r="GB604" s="24"/>
      <c r="GC604" s="24"/>
      <c r="GD604" s="24"/>
      <c r="GE604" s="24"/>
      <c r="GF604" s="24"/>
      <c r="GG604" s="24"/>
      <c r="GH604" s="24"/>
      <c r="GI604" s="24"/>
      <c r="GJ604" s="24"/>
      <c r="GK604" s="24"/>
      <c r="GL604" s="24"/>
      <c r="GM604" s="24"/>
      <c r="GN604" s="24"/>
      <c r="GO604" s="24"/>
      <c r="GP604" s="24"/>
      <c r="GQ604" s="24"/>
      <c r="GR604" s="24"/>
      <c r="GS604" s="24"/>
      <c r="GT604" s="24"/>
      <c r="GU604" s="24"/>
      <c r="GV604" s="24"/>
      <c r="GW604" s="24"/>
      <c r="GX604" s="24"/>
      <c r="GY604" s="24"/>
      <c r="GZ604" s="24"/>
      <c r="HA604" s="24"/>
      <c r="HB604" s="24"/>
      <c r="HC604" s="24"/>
      <c r="HD604" s="24"/>
      <c r="HE604" s="24"/>
    </row>
    <row r="605" spans="1:213">
      <c r="A605" s="24"/>
      <c r="B605" s="440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  <c r="FM605" s="24"/>
      <c r="FN605" s="24"/>
      <c r="FO605" s="24"/>
      <c r="FP605" s="24"/>
      <c r="FQ605" s="24"/>
      <c r="FR605" s="24"/>
      <c r="FS605" s="24"/>
      <c r="FT605" s="24"/>
      <c r="FU605" s="24"/>
      <c r="FV605" s="24"/>
      <c r="FW605" s="24"/>
      <c r="FX605" s="24"/>
      <c r="FY605" s="24"/>
      <c r="FZ605" s="24"/>
      <c r="GA605" s="24"/>
      <c r="GB605" s="24"/>
      <c r="GC605" s="24"/>
      <c r="GD605" s="24"/>
      <c r="GE605" s="24"/>
      <c r="GF605" s="24"/>
      <c r="GG605" s="24"/>
      <c r="GH605" s="24"/>
      <c r="GI605" s="24"/>
      <c r="GJ605" s="24"/>
      <c r="GK605" s="24"/>
      <c r="GL605" s="24"/>
      <c r="GM605" s="24"/>
      <c r="GN605" s="24"/>
      <c r="GO605" s="24"/>
      <c r="GP605" s="24"/>
      <c r="GQ605" s="24"/>
      <c r="GR605" s="24"/>
      <c r="GS605" s="24"/>
      <c r="GT605" s="24"/>
      <c r="GU605" s="24"/>
      <c r="GV605" s="24"/>
      <c r="GW605" s="24"/>
      <c r="GX605" s="24"/>
      <c r="GY605" s="24"/>
      <c r="GZ605" s="24"/>
      <c r="HA605" s="24"/>
      <c r="HB605" s="24"/>
      <c r="HC605" s="24"/>
      <c r="HD605" s="24"/>
      <c r="HE605" s="24"/>
    </row>
    <row r="606" spans="1:213">
      <c r="A606" s="24"/>
      <c r="B606" s="440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4"/>
      <c r="GM606" s="24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4"/>
      <c r="HB606" s="24"/>
      <c r="HC606" s="24"/>
      <c r="HD606" s="24"/>
      <c r="HE606" s="24"/>
    </row>
    <row r="607" spans="1:213">
      <c r="A607" s="24"/>
      <c r="B607" s="440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  <c r="FM607" s="24"/>
      <c r="FN607" s="24"/>
      <c r="FO607" s="24"/>
      <c r="FP607" s="24"/>
      <c r="FQ607" s="24"/>
      <c r="FR607" s="24"/>
      <c r="FS607" s="24"/>
      <c r="FT607" s="24"/>
      <c r="FU607" s="24"/>
      <c r="FV607" s="24"/>
      <c r="FW607" s="24"/>
      <c r="FX607" s="24"/>
      <c r="FY607" s="24"/>
      <c r="FZ607" s="24"/>
      <c r="GA607" s="24"/>
      <c r="GB607" s="24"/>
      <c r="GC607" s="24"/>
      <c r="GD607" s="24"/>
      <c r="GE607" s="24"/>
      <c r="GF607" s="24"/>
      <c r="GG607" s="24"/>
      <c r="GH607" s="24"/>
      <c r="GI607" s="24"/>
      <c r="GJ607" s="24"/>
      <c r="GK607" s="24"/>
      <c r="GL607" s="24"/>
      <c r="GM607" s="24"/>
      <c r="GN607" s="24"/>
      <c r="GO607" s="24"/>
      <c r="GP607" s="24"/>
      <c r="GQ607" s="24"/>
      <c r="GR607" s="24"/>
      <c r="GS607" s="24"/>
      <c r="GT607" s="24"/>
      <c r="GU607" s="24"/>
      <c r="GV607" s="24"/>
      <c r="GW607" s="24"/>
      <c r="GX607" s="24"/>
      <c r="GY607" s="24"/>
      <c r="GZ607" s="24"/>
      <c r="HA607" s="24"/>
      <c r="HB607" s="24"/>
      <c r="HC607" s="24"/>
      <c r="HD607" s="24"/>
      <c r="HE607" s="24"/>
    </row>
    <row r="608" spans="1:213">
      <c r="A608" s="24"/>
      <c r="B608" s="440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4"/>
      <c r="FX608" s="24"/>
      <c r="FY608" s="24"/>
      <c r="FZ608" s="24"/>
      <c r="GA608" s="24"/>
      <c r="GB608" s="24"/>
      <c r="GC608" s="24"/>
      <c r="GD608" s="24"/>
      <c r="GE608" s="24"/>
      <c r="GF608" s="24"/>
      <c r="GG608" s="24"/>
      <c r="GH608" s="24"/>
      <c r="GI608" s="24"/>
      <c r="GJ608" s="24"/>
      <c r="GK608" s="24"/>
      <c r="GL608" s="24"/>
      <c r="GM608" s="24"/>
      <c r="GN608" s="24"/>
      <c r="GO608" s="24"/>
      <c r="GP608" s="24"/>
      <c r="GQ608" s="24"/>
      <c r="GR608" s="24"/>
      <c r="GS608" s="24"/>
      <c r="GT608" s="24"/>
      <c r="GU608" s="24"/>
      <c r="GV608" s="24"/>
      <c r="GW608" s="24"/>
      <c r="GX608" s="24"/>
      <c r="GY608" s="24"/>
      <c r="GZ608" s="24"/>
      <c r="HA608" s="24"/>
      <c r="HB608" s="24"/>
      <c r="HC608" s="24"/>
      <c r="HD608" s="24"/>
      <c r="HE608" s="24"/>
    </row>
    <row r="609" spans="1:213">
      <c r="A609" s="24"/>
      <c r="B609" s="440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  <c r="FM609" s="24"/>
      <c r="FN609" s="24"/>
      <c r="FO609" s="24"/>
      <c r="FP609" s="24"/>
      <c r="FQ609" s="24"/>
      <c r="FR609" s="24"/>
      <c r="FS609" s="24"/>
      <c r="FT609" s="24"/>
      <c r="FU609" s="24"/>
      <c r="FV609" s="24"/>
      <c r="FW609" s="24"/>
      <c r="FX609" s="24"/>
      <c r="FY609" s="24"/>
      <c r="FZ609" s="24"/>
      <c r="GA609" s="24"/>
      <c r="GB609" s="24"/>
      <c r="GC609" s="24"/>
      <c r="GD609" s="24"/>
      <c r="GE609" s="24"/>
      <c r="GF609" s="24"/>
      <c r="GG609" s="24"/>
      <c r="GH609" s="24"/>
      <c r="GI609" s="24"/>
      <c r="GJ609" s="24"/>
      <c r="GK609" s="24"/>
      <c r="GL609" s="24"/>
      <c r="GM609" s="24"/>
      <c r="GN609" s="24"/>
      <c r="GO609" s="24"/>
      <c r="GP609" s="24"/>
      <c r="GQ609" s="24"/>
      <c r="GR609" s="24"/>
      <c r="GS609" s="24"/>
      <c r="GT609" s="24"/>
      <c r="GU609" s="24"/>
      <c r="GV609" s="24"/>
      <c r="GW609" s="24"/>
      <c r="GX609" s="24"/>
      <c r="GY609" s="24"/>
      <c r="GZ609" s="24"/>
      <c r="HA609" s="24"/>
      <c r="HB609" s="24"/>
      <c r="HC609" s="24"/>
      <c r="HD609" s="24"/>
      <c r="HE609" s="24"/>
    </row>
    <row r="610" spans="1:213">
      <c r="A610" s="24"/>
      <c r="B610" s="440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4"/>
      <c r="GM610" s="24"/>
      <c r="GN610" s="24"/>
      <c r="GO610" s="24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4"/>
      <c r="HB610" s="24"/>
      <c r="HC610" s="24"/>
      <c r="HD610" s="24"/>
      <c r="HE610" s="24"/>
    </row>
    <row r="611" spans="1:213">
      <c r="A611" s="24"/>
      <c r="B611" s="440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  <c r="FM611" s="24"/>
      <c r="FN611" s="24"/>
      <c r="FO611" s="24"/>
      <c r="FP611" s="24"/>
      <c r="FQ611" s="24"/>
      <c r="FR611" s="24"/>
      <c r="FS611" s="24"/>
      <c r="FT611" s="24"/>
      <c r="FU611" s="24"/>
      <c r="FV611" s="24"/>
      <c r="FW611" s="24"/>
      <c r="FX611" s="24"/>
      <c r="FY611" s="24"/>
      <c r="FZ611" s="24"/>
      <c r="GA611" s="24"/>
      <c r="GB611" s="24"/>
      <c r="GC611" s="24"/>
      <c r="GD611" s="24"/>
      <c r="GE611" s="24"/>
      <c r="GF611" s="24"/>
      <c r="GG611" s="24"/>
      <c r="GH611" s="24"/>
      <c r="GI611" s="24"/>
      <c r="GJ611" s="24"/>
      <c r="GK611" s="24"/>
      <c r="GL611" s="24"/>
      <c r="GM611" s="24"/>
      <c r="GN611" s="24"/>
      <c r="GO611" s="24"/>
      <c r="GP611" s="24"/>
      <c r="GQ611" s="24"/>
      <c r="GR611" s="24"/>
      <c r="GS611" s="24"/>
      <c r="GT611" s="24"/>
      <c r="GU611" s="24"/>
      <c r="GV611" s="24"/>
      <c r="GW611" s="24"/>
      <c r="GX611" s="24"/>
      <c r="GY611" s="24"/>
      <c r="GZ611" s="24"/>
      <c r="HA611" s="24"/>
      <c r="HB611" s="24"/>
      <c r="HC611" s="24"/>
      <c r="HD611" s="24"/>
      <c r="HE611" s="24"/>
    </row>
    <row r="612" spans="1:213">
      <c r="A612" s="24"/>
      <c r="B612" s="440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4"/>
      <c r="FX612" s="24"/>
      <c r="FY612" s="24"/>
      <c r="FZ612" s="24"/>
      <c r="GA612" s="24"/>
      <c r="GB612" s="24"/>
      <c r="GC612" s="24"/>
      <c r="GD612" s="24"/>
      <c r="GE612" s="24"/>
      <c r="GF612" s="24"/>
      <c r="GG612" s="24"/>
      <c r="GH612" s="24"/>
      <c r="GI612" s="24"/>
      <c r="GJ612" s="24"/>
      <c r="GK612" s="24"/>
      <c r="GL612" s="24"/>
      <c r="GM612" s="24"/>
      <c r="GN612" s="24"/>
      <c r="GO612" s="24"/>
      <c r="GP612" s="24"/>
      <c r="GQ612" s="24"/>
      <c r="GR612" s="24"/>
      <c r="GS612" s="24"/>
      <c r="GT612" s="24"/>
      <c r="GU612" s="24"/>
      <c r="GV612" s="24"/>
      <c r="GW612" s="24"/>
      <c r="GX612" s="24"/>
      <c r="GY612" s="24"/>
      <c r="GZ612" s="24"/>
      <c r="HA612" s="24"/>
      <c r="HB612" s="24"/>
      <c r="HC612" s="24"/>
      <c r="HD612" s="24"/>
      <c r="HE612" s="24"/>
    </row>
    <row r="613" spans="1:213">
      <c r="A613" s="24"/>
      <c r="B613" s="440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  <c r="FM613" s="24"/>
      <c r="FN613" s="24"/>
      <c r="FO613" s="24"/>
      <c r="FP613" s="24"/>
      <c r="FQ613" s="24"/>
      <c r="FR613" s="24"/>
      <c r="FS613" s="24"/>
      <c r="FT613" s="24"/>
      <c r="FU613" s="24"/>
      <c r="FV613" s="24"/>
      <c r="FW613" s="24"/>
      <c r="FX613" s="24"/>
      <c r="FY613" s="24"/>
      <c r="FZ613" s="24"/>
      <c r="GA613" s="24"/>
      <c r="GB613" s="24"/>
      <c r="GC613" s="24"/>
      <c r="GD613" s="24"/>
      <c r="GE613" s="24"/>
      <c r="GF613" s="24"/>
      <c r="GG613" s="24"/>
      <c r="GH613" s="24"/>
      <c r="GI613" s="24"/>
      <c r="GJ613" s="24"/>
      <c r="GK613" s="24"/>
      <c r="GL613" s="24"/>
      <c r="GM613" s="24"/>
      <c r="GN613" s="24"/>
      <c r="GO613" s="24"/>
      <c r="GP613" s="24"/>
      <c r="GQ613" s="24"/>
      <c r="GR613" s="24"/>
      <c r="GS613" s="24"/>
      <c r="GT613" s="24"/>
      <c r="GU613" s="24"/>
      <c r="GV613" s="24"/>
      <c r="GW613" s="24"/>
      <c r="GX613" s="24"/>
      <c r="GY613" s="24"/>
      <c r="GZ613" s="24"/>
      <c r="HA613" s="24"/>
      <c r="HB613" s="24"/>
      <c r="HC613" s="24"/>
      <c r="HD613" s="24"/>
      <c r="HE613" s="24"/>
    </row>
    <row r="614" spans="1:213">
      <c r="A614" s="24"/>
      <c r="B614" s="440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4"/>
      <c r="FX614" s="24"/>
      <c r="FY614" s="24"/>
      <c r="FZ614" s="24"/>
      <c r="GA614" s="24"/>
      <c r="GB614" s="24"/>
      <c r="GC614" s="24"/>
      <c r="GD614" s="24"/>
      <c r="GE614" s="24"/>
      <c r="GF614" s="24"/>
      <c r="GG614" s="24"/>
      <c r="GH614" s="24"/>
      <c r="GI614" s="24"/>
      <c r="GJ614" s="24"/>
      <c r="GK614" s="24"/>
      <c r="GL614" s="24"/>
      <c r="GM614" s="24"/>
      <c r="GN614" s="24"/>
      <c r="GO614" s="24"/>
      <c r="GP614" s="24"/>
      <c r="GQ614" s="24"/>
      <c r="GR614" s="24"/>
      <c r="GS614" s="24"/>
      <c r="GT614" s="24"/>
      <c r="GU614" s="24"/>
      <c r="GV614" s="24"/>
      <c r="GW614" s="24"/>
      <c r="GX614" s="24"/>
      <c r="GY614" s="24"/>
      <c r="GZ614" s="24"/>
      <c r="HA614" s="24"/>
      <c r="HB614" s="24"/>
      <c r="HC614" s="24"/>
      <c r="HD614" s="24"/>
      <c r="HE614" s="24"/>
    </row>
    <row r="615" spans="1:213">
      <c r="A615" s="24"/>
      <c r="B615" s="440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4"/>
      <c r="FX615" s="24"/>
      <c r="FY615" s="24"/>
      <c r="FZ615" s="24"/>
      <c r="GA615" s="24"/>
      <c r="GB615" s="24"/>
      <c r="GC615" s="24"/>
      <c r="GD615" s="24"/>
      <c r="GE615" s="24"/>
      <c r="GF615" s="24"/>
      <c r="GG615" s="24"/>
      <c r="GH615" s="24"/>
      <c r="GI615" s="24"/>
      <c r="GJ615" s="24"/>
      <c r="GK615" s="24"/>
      <c r="GL615" s="24"/>
      <c r="GM615" s="24"/>
      <c r="GN615" s="24"/>
      <c r="GO615" s="24"/>
      <c r="GP615" s="24"/>
      <c r="GQ615" s="24"/>
      <c r="GR615" s="24"/>
      <c r="GS615" s="24"/>
      <c r="GT615" s="24"/>
      <c r="GU615" s="24"/>
      <c r="GV615" s="24"/>
      <c r="GW615" s="24"/>
      <c r="GX615" s="24"/>
      <c r="GY615" s="24"/>
      <c r="GZ615" s="24"/>
      <c r="HA615" s="24"/>
      <c r="HB615" s="24"/>
      <c r="HC615" s="24"/>
      <c r="HD615" s="24"/>
      <c r="HE615" s="24"/>
    </row>
    <row r="616" spans="1:213">
      <c r="A616" s="24"/>
      <c r="B616" s="440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4"/>
      <c r="FX616" s="24"/>
      <c r="FY616" s="24"/>
      <c r="FZ616" s="24"/>
      <c r="GA616" s="24"/>
      <c r="GB616" s="24"/>
      <c r="GC616" s="24"/>
      <c r="GD616" s="24"/>
      <c r="GE616" s="24"/>
      <c r="GF616" s="24"/>
      <c r="GG616" s="24"/>
      <c r="GH616" s="24"/>
      <c r="GI616" s="24"/>
      <c r="GJ616" s="24"/>
      <c r="GK616" s="24"/>
      <c r="GL616" s="24"/>
      <c r="GM616" s="24"/>
      <c r="GN616" s="24"/>
      <c r="GO616" s="24"/>
      <c r="GP616" s="24"/>
      <c r="GQ616" s="24"/>
      <c r="GR616" s="24"/>
      <c r="GS616" s="24"/>
      <c r="GT616" s="24"/>
      <c r="GU616" s="24"/>
      <c r="GV616" s="24"/>
      <c r="GW616" s="24"/>
      <c r="GX616" s="24"/>
      <c r="GY616" s="24"/>
      <c r="GZ616" s="24"/>
      <c r="HA616" s="24"/>
      <c r="HB616" s="24"/>
      <c r="HC616" s="24"/>
      <c r="HD616" s="24"/>
      <c r="HE616" s="24"/>
    </row>
    <row r="617" spans="1:213">
      <c r="A617" s="24"/>
      <c r="B617" s="440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  <c r="FM617" s="24"/>
      <c r="FN617" s="24"/>
      <c r="FO617" s="24"/>
      <c r="FP617" s="24"/>
      <c r="FQ617" s="24"/>
      <c r="FR617" s="24"/>
      <c r="FS617" s="24"/>
      <c r="FT617" s="24"/>
      <c r="FU617" s="24"/>
      <c r="FV617" s="24"/>
      <c r="FW617" s="24"/>
      <c r="FX617" s="24"/>
      <c r="FY617" s="24"/>
      <c r="FZ617" s="24"/>
      <c r="GA617" s="24"/>
      <c r="GB617" s="24"/>
      <c r="GC617" s="24"/>
      <c r="GD617" s="24"/>
      <c r="GE617" s="24"/>
      <c r="GF617" s="24"/>
      <c r="GG617" s="24"/>
      <c r="GH617" s="24"/>
      <c r="GI617" s="24"/>
      <c r="GJ617" s="24"/>
      <c r="GK617" s="24"/>
      <c r="GL617" s="24"/>
      <c r="GM617" s="24"/>
      <c r="GN617" s="24"/>
      <c r="GO617" s="24"/>
      <c r="GP617" s="24"/>
      <c r="GQ617" s="24"/>
      <c r="GR617" s="24"/>
      <c r="GS617" s="24"/>
      <c r="GT617" s="24"/>
      <c r="GU617" s="24"/>
      <c r="GV617" s="24"/>
      <c r="GW617" s="24"/>
      <c r="GX617" s="24"/>
      <c r="GY617" s="24"/>
      <c r="GZ617" s="24"/>
      <c r="HA617" s="24"/>
      <c r="HB617" s="24"/>
      <c r="HC617" s="24"/>
      <c r="HD617" s="24"/>
      <c r="HE617" s="24"/>
    </row>
    <row r="618" spans="1:213">
      <c r="A618" s="24"/>
      <c r="B618" s="440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4"/>
      <c r="FX618" s="24"/>
      <c r="FY618" s="24"/>
      <c r="FZ618" s="24"/>
      <c r="GA618" s="24"/>
      <c r="GB618" s="24"/>
      <c r="GC618" s="24"/>
      <c r="GD618" s="24"/>
      <c r="GE618" s="24"/>
      <c r="GF618" s="24"/>
      <c r="GG618" s="24"/>
      <c r="GH618" s="24"/>
      <c r="GI618" s="24"/>
      <c r="GJ618" s="24"/>
      <c r="GK618" s="24"/>
      <c r="GL618" s="24"/>
      <c r="GM618" s="24"/>
      <c r="GN618" s="24"/>
      <c r="GO618" s="24"/>
      <c r="GP618" s="24"/>
      <c r="GQ618" s="24"/>
      <c r="GR618" s="24"/>
      <c r="GS618" s="24"/>
      <c r="GT618" s="24"/>
      <c r="GU618" s="24"/>
      <c r="GV618" s="24"/>
      <c r="GW618" s="24"/>
      <c r="GX618" s="24"/>
      <c r="GY618" s="24"/>
      <c r="GZ618" s="24"/>
      <c r="HA618" s="24"/>
      <c r="HB618" s="24"/>
      <c r="HC618" s="24"/>
      <c r="HD618" s="24"/>
      <c r="HE618" s="24"/>
    </row>
    <row r="619" spans="1:213">
      <c r="A619" s="24"/>
      <c r="B619" s="440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  <c r="FM619" s="24"/>
      <c r="FN619" s="24"/>
      <c r="FO619" s="24"/>
      <c r="FP619" s="24"/>
      <c r="FQ619" s="24"/>
      <c r="FR619" s="24"/>
      <c r="FS619" s="24"/>
      <c r="FT619" s="24"/>
      <c r="FU619" s="24"/>
      <c r="FV619" s="24"/>
      <c r="FW619" s="24"/>
      <c r="FX619" s="24"/>
      <c r="FY619" s="24"/>
      <c r="FZ619" s="24"/>
      <c r="GA619" s="24"/>
      <c r="GB619" s="24"/>
      <c r="GC619" s="24"/>
      <c r="GD619" s="24"/>
      <c r="GE619" s="24"/>
      <c r="GF619" s="24"/>
      <c r="GG619" s="24"/>
      <c r="GH619" s="24"/>
      <c r="GI619" s="24"/>
      <c r="GJ619" s="24"/>
      <c r="GK619" s="24"/>
      <c r="GL619" s="24"/>
      <c r="GM619" s="24"/>
      <c r="GN619" s="24"/>
      <c r="GO619" s="24"/>
      <c r="GP619" s="24"/>
      <c r="GQ619" s="24"/>
      <c r="GR619" s="24"/>
      <c r="GS619" s="24"/>
      <c r="GT619" s="24"/>
      <c r="GU619" s="24"/>
      <c r="GV619" s="24"/>
      <c r="GW619" s="24"/>
      <c r="GX619" s="24"/>
      <c r="GY619" s="24"/>
      <c r="GZ619" s="24"/>
      <c r="HA619" s="24"/>
      <c r="HB619" s="24"/>
      <c r="HC619" s="24"/>
      <c r="HD619" s="24"/>
      <c r="HE619" s="24"/>
    </row>
    <row r="620" spans="1:213">
      <c r="A620" s="24"/>
      <c r="B620" s="440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4"/>
      <c r="FX620" s="24"/>
      <c r="FY620" s="24"/>
      <c r="FZ620" s="24"/>
      <c r="GA620" s="24"/>
      <c r="GB620" s="24"/>
      <c r="GC620" s="24"/>
      <c r="GD620" s="24"/>
      <c r="GE620" s="24"/>
      <c r="GF620" s="24"/>
      <c r="GG620" s="24"/>
      <c r="GH620" s="24"/>
      <c r="GI620" s="24"/>
      <c r="GJ620" s="24"/>
      <c r="GK620" s="24"/>
      <c r="GL620" s="24"/>
      <c r="GM620" s="24"/>
      <c r="GN620" s="24"/>
      <c r="GO620" s="24"/>
      <c r="GP620" s="24"/>
      <c r="GQ620" s="24"/>
      <c r="GR620" s="24"/>
      <c r="GS620" s="24"/>
      <c r="GT620" s="24"/>
      <c r="GU620" s="24"/>
      <c r="GV620" s="24"/>
      <c r="GW620" s="24"/>
      <c r="GX620" s="24"/>
      <c r="GY620" s="24"/>
      <c r="GZ620" s="24"/>
      <c r="HA620" s="24"/>
      <c r="HB620" s="24"/>
      <c r="HC620" s="24"/>
      <c r="HD620" s="24"/>
      <c r="HE620" s="24"/>
    </row>
    <row r="621" spans="1:213">
      <c r="A621" s="24"/>
      <c r="B621" s="440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  <c r="FM621" s="24"/>
      <c r="FN621" s="24"/>
      <c r="FO621" s="24"/>
      <c r="FP621" s="24"/>
      <c r="FQ621" s="24"/>
      <c r="FR621" s="24"/>
      <c r="FS621" s="24"/>
      <c r="FT621" s="24"/>
      <c r="FU621" s="24"/>
      <c r="FV621" s="24"/>
      <c r="FW621" s="24"/>
      <c r="FX621" s="24"/>
      <c r="FY621" s="24"/>
      <c r="FZ621" s="24"/>
      <c r="GA621" s="24"/>
      <c r="GB621" s="24"/>
      <c r="GC621" s="24"/>
      <c r="GD621" s="24"/>
      <c r="GE621" s="24"/>
      <c r="GF621" s="24"/>
      <c r="GG621" s="24"/>
      <c r="GH621" s="24"/>
      <c r="GI621" s="24"/>
      <c r="GJ621" s="24"/>
      <c r="GK621" s="24"/>
      <c r="GL621" s="24"/>
      <c r="GM621" s="24"/>
      <c r="GN621" s="24"/>
      <c r="GO621" s="24"/>
      <c r="GP621" s="24"/>
      <c r="GQ621" s="24"/>
      <c r="GR621" s="24"/>
      <c r="GS621" s="24"/>
      <c r="GT621" s="24"/>
      <c r="GU621" s="24"/>
      <c r="GV621" s="24"/>
      <c r="GW621" s="24"/>
      <c r="GX621" s="24"/>
      <c r="GY621" s="24"/>
      <c r="GZ621" s="24"/>
      <c r="HA621" s="24"/>
      <c r="HB621" s="24"/>
      <c r="HC621" s="24"/>
      <c r="HD621" s="24"/>
      <c r="HE621" s="24"/>
    </row>
    <row r="622" spans="1:213">
      <c r="A622" s="24"/>
      <c r="B622" s="440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4"/>
      <c r="GM622" s="24"/>
      <c r="GN622" s="24"/>
      <c r="GO622" s="24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4"/>
      <c r="HB622" s="24"/>
      <c r="HC622" s="24"/>
      <c r="HD622" s="24"/>
      <c r="HE622" s="24"/>
    </row>
    <row r="623" spans="1:213">
      <c r="A623" s="24"/>
      <c r="B623" s="440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4"/>
      <c r="FX623" s="24"/>
      <c r="FY623" s="24"/>
      <c r="FZ623" s="24"/>
      <c r="GA623" s="24"/>
      <c r="GB623" s="24"/>
      <c r="GC623" s="24"/>
      <c r="GD623" s="24"/>
      <c r="GE623" s="24"/>
      <c r="GF623" s="24"/>
      <c r="GG623" s="24"/>
      <c r="GH623" s="24"/>
      <c r="GI623" s="24"/>
      <c r="GJ623" s="24"/>
      <c r="GK623" s="24"/>
      <c r="GL623" s="24"/>
      <c r="GM623" s="24"/>
      <c r="GN623" s="24"/>
      <c r="GO623" s="24"/>
      <c r="GP623" s="24"/>
      <c r="GQ623" s="24"/>
      <c r="GR623" s="24"/>
      <c r="GS623" s="24"/>
      <c r="GT623" s="24"/>
      <c r="GU623" s="24"/>
      <c r="GV623" s="24"/>
      <c r="GW623" s="24"/>
      <c r="GX623" s="24"/>
      <c r="GY623" s="24"/>
      <c r="GZ623" s="24"/>
      <c r="HA623" s="24"/>
      <c r="HB623" s="24"/>
      <c r="HC623" s="24"/>
      <c r="HD623" s="24"/>
      <c r="HE623" s="24"/>
    </row>
    <row r="624" spans="1:213">
      <c r="A624" s="24"/>
      <c r="B624" s="440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4"/>
      <c r="GM624" s="24"/>
      <c r="GN624" s="24"/>
      <c r="GO624" s="24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4"/>
      <c r="HB624" s="24"/>
      <c r="HC624" s="24"/>
      <c r="HD624" s="24"/>
      <c r="HE624" s="24"/>
    </row>
    <row r="625" spans="1:213">
      <c r="A625" s="24"/>
      <c r="B625" s="440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4"/>
      <c r="FX625" s="24"/>
      <c r="FY625" s="24"/>
      <c r="FZ625" s="24"/>
      <c r="GA625" s="24"/>
      <c r="GB625" s="24"/>
      <c r="GC625" s="24"/>
      <c r="GD625" s="24"/>
      <c r="GE625" s="24"/>
      <c r="GF625" s="24"/>
      <c r="GG625" s="24"/>
      <c r="GH625" s="24"/>
      <c r="GI625" s="24"/>
      <c r="GJ625" s="24"/>
      <c r="GK625" s="24"/>
      <c r="GL625" s="24"/>
      <c r="GM625" s="24"/>
      <c r="GN625" s="24"/>
      <c r="GO625" s="24"/>
      <c r="GP625" s="24"/>
      <c r="GQ625" s="24"/>
      <c r="GR625" s="24"/>
      <c r="GS625" s="24"/>
      <c r="GT625" s="24"/>
      <c r="GU625" s="24"/>
      <c r="GV625" s="24"/>
      <c r="GW625" s="24"/>
      <c r="GX625" s="24"/>
      <c r="GY625" s="24"/>
      <c r="GZ625" s="24"/>
      <c r="HA625" s="24"/>
      <c r="HB625" s="24"/>
      <c r="HC625" s="24"/>
      <c r="HD625" s="24"/>
      <c r="HE625" s="24"/>
    </row>
    <row r="626" spans="1:213">
      <c r="A626" s="24"/>
      <c r="B626" s="440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4"/>
      <c r="GM626" s="24"/>
      <c r="GN626" s="24"/>
      <c r="GO626" s="24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4"/>
      <c r="HB626" s="24"/>
      <c r="HC626" s="24"/>
      <c r="HD626" s="24"/>
      <c r="HE626" s="24"/>
    </row>
    <row r="627" spans="1:213">
      <c r="A627" s="24"/>
      <c r="B627" s="440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  <c r="FM627" s="24"/>
      <c r="FN627" s="24"/>
      <c r="FO627" s="24"/>
      <c r="FP627" s="24"/>
      <c r="FQ627" s="24"/>
      <c r="FR627" s="24"/>
      <c r="FS627" s="24"/>
      <c r="FT627" s="24"/>
      <c r="FU627" s="24"/>
      <c r="FV627" s="24"/>
      <c r="FW627" s="24"/>
      <c r="FX627" s="24"/>
      <c r="FY627" s="24"/>
      <c r="FZ627" s="24"/>
      <c r="GA627" s="24"/>
      <c r="GB627" s="24"/>
      <c r="GC627" s="24"/>
      <c r="GD627" s="24"/>
      <c r="GE627" s="24"/>
      <c r="GF627" s="24"/>
      <c r="GG627" s="24"/>
      <c r="GH627" s="24"/>
      <c r="GI627" s="24"/>
      <c r="GJ627" s="24"/>
      <c r="GK627" s="24"/>
      <c r="GL627" s="24"/>
      <c r="GM627" s="24"/>
      <c r="GN627" s="24"/>
      <c r="GO627" s="24"/>
      <c r="GP627" s="24"/>
      <c r="GQ627" s="24"/>
      <c r="GR627" s="24"/>
      <c r="GS627" s="24"/>
      <c r="GT627" s="24"/>
      <c r="GU627" s="24"/>
      <c r="GV627" s="24"/>
      <c r="GW627" s="24"/>
      <c r="GX627" s="24"/>
      <c r="GY627" s="24"/>
      <c r="GZ627" s="24"/>
      <c r="HA627" s="24"/>
      <c r="HB627" s="24"/>
      <c r="HC627" s="24"/>
      <c r="HD627" s="24"/>
      <c r="HE627" s="24"/>
    </row>
    <row r="628" spans="1:213">
      <c r="A628" s="24"/>
      <c r="B628" s="440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4"/>
      <c r="GM628" s="24"/>
      <c r="GN628" s="24"/>
      <c r="GO628" s="24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4"/>
      <c r="HB628" s="24"/>
      <c r="HC628" s="24"/>
      <c r="HD628" s="24"/>
      <c r="HE628" s="24"/>
    </row>
    <row r="629" spans="1:213">
      <c r="A629" s="24"/>
      <c r="B629" s="440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  <c r="FM629" s="24"/>
      <c r="FN629" s="24"/>
      <c r="FO629" s="24"/>
      <c r="FP629" s="24"/>
      <c r="FQ629" s="24"/>
      <c r="FR629" s="24"/>
      <c r="FS629" s="24"/>
      <c r="FT629" s="24"/>
      <c r="FU629" s="24"/>
      <c r="FV629" s="24"/>
      <c r="FW629" s="24"/>
      <c r="FX629" s="24"/>
      <c r="FY629" s="24"/>
      <c r="FZ629" s="24"/>
      <c r="GA629" s="24"/>
      <c r="GB629" s="24"/>
      <c r="GC629" s="24"/>
      <c r="GD629" s="24"/>
      <c r="GE629" s="24"/>
      <c r="GF629" s="24"/>
      <c r="GG629" s="24"/>
      <c r="GH629" s="24"/>
      <c r="GI629" s="24"/>
      <c r="GJ629" s="24"/>
      <c r="GK629" s="24"/>
      <c r="GL629" s="24"/>
      <c r="GM629" s="24"/>
      <c r="GN629" s="24"/>
      <c r="GO629" s="24"/>
      <c r="GP629" s="24"/>
      <c r="GQ629" s="24"/>
      <c r="GR629" s="24"/>
      <c r="GS629" s="24"/>
      <c r="GT629" s="24"/>
      <c r="GU629" s="24"/>
      <c r="GV629" s="24"/>
      <c r="GW629" s="24"/>
      <c r="GX629" s="24"/>
      <c r="GY629" s="24"/>
      <c r="GZ629" s="24"/>
      <c r="HA629" s="24"/>
      <c r="HB629" s="24"/>
      <c r="HC629" s="24"/>
      <c r="HD629" s="24"/>
      <c r="HE629" s="24"/>
    </row>
    <row r="630" spans="1:213">
      <c r="A630" s="24"/>
      <c r="B630" s="440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4"/>
      <c r="FX630" s="24"/>
      <c r="FY630" s="24"/>
      <c r="FZ630" s="24"/>
      <c r="GA630" s="24"/>
      <c r="GB630" s="24"/>
      <c r="GC630" s="24"/>
      <c r="GD630" s="24"/>
      <c r="GE630" s="24"/>
      <c r="GF630" s="24"/>
      <c r="GG630" s="24"/>
      <c r="GH630" s="24"/>
      <c r="GI630" s="24"/>
      <c r="GJ630" s="24"/>
      <c r="GK630" s="24"/>
      <c r="GL630" s="24"/>
      <c r="GM630" s="24"/>
      <c r="GN630" s="24"/>
      <c r="GO630" s="24"/>
      <c r="GP630" s="24"/>
      <c r="GQ630" s="24"/>
      <c r="GR630" s="24"/>
      <c r="GS630" s="24"/>
      <c r="GT630" s="24"/>
      <c r="GU630" s="24"/>
      <c r="GV630" s="24"/>
      <c r="GW630" s="24"/>
      <c r="GX630" s="24"/>
      <c r="GY630" s="24"/>
      <c r="GZ630" s="24"/>
      <c r="HA630" s="24"/>
      <c r="HB630" s="24"/>
      <c r="HC630" s="24"/>
      <c r="HD630" s="24"/>
      <c r="HE630" s="24"/>
    </row>
    <row r="631" spans="1:213">
      <c r="A631" s="24"/>
      <c r="B631" s="440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  <c r="FM631" s="24"/>
      <c r="FN631" s="24"/>
      <c r="FO631" s="24"/>
      <c r="FP631" s="24"/>
      <c r="FQ631" s="24"/>
      <c r="FR631" s="24"/>
      <c r="FS631" s="24"/>
      <c r="FT631" s="24"/>
      <c r="FU631" s="24"/>
      <c r="FV631" s="24"/>
      <c r="FW631" s="24"/>
      <c r="FX631" s="24"/>
      <c r="FY631" s="24"/>
      <c r="FZ631" s="24"/>
      <c r="GA631" s="24"/>
      <c r="GB631" s="24"/>
      <c r="GC631" s="24"/>
      <c r="GD631" s="24"/>
      <c r="GE631" s="24"/>
      <c r="GF631" s="24"/>
      <c r="GG631" s="24"/>
      <c r="GH631" s="24"/>
      <c r="GI631" s="24"/>
      <c r="GJ631" s="24"/>
      <c r="GK631" s="24"/>
      <c r="GL631" s="24"/>
      <c r="GM631" s="24"/>
      <c r="GN631" s="24"/>
      <c r="GO631" s="24"/>
      <c r="GP631" s="24"/>
      <c r="GQ631" s="24"/>
      <c r="GR631" s="24"/>
      <c r="GS631" s="24"/>
      <c r="GT631" s="24"/>
      <c r="GU631" s="24"/>
      <c r="GV631" s="24"/>
      <c r="GW631" s="24"/>
      <c r="GX631" s="24"/>
      <c r="GY631" s="24"/>
      <c r="GZ631" s="24"/>
      <c r="HA631" s="24"/>
      <c r="HB631" s="24"/>
      <c r="HC631" s="24"/>
      <c r="HD631" s="24"/>
      <c r="HE631" s="24"/>
    </row>
    <row r="632" spans="1:213">
      <c r="A632" s="24"/>
      <c r="B632" s="440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4"/>
      <c r="FX632" s="24"/>
      <c r="FY632" s="24"/>
      <c r="FZ632" s="24"/>
      <c r="GA632" s="24"/>
      <c r="GB632" s="24"/>
      <c r="GC632" s="24"/>
      <c r="GD632" s="24"/>
      <c r="GE632" s="24"/>
      <c r="GF632" s="24"/>
      <c r="GG632" s="24"/>
      <c r="GH632" s="24"/>
      <c r="GI632" s="24"/>
      <c r="GJ632" s="24"/>
      <c r="GK632" s="24"/>
      <c r="GL632" s="24"/>
      <c r="GM632" s="24"/>
      <c r="GN632" s="24"/>
      <c r="GO632" s="24"/>
      <c r="GP632" s="24"/>
      <c r="GQ632" s="24"/>
      <c r="GR632" s="24"/>
      <c r="GS632" s="24"/>
      <c r="GT632" s="24"/>
      <c r="GU632" s="24"/>
      <c r="GV632" s="24"/>
      <c r="GW632" s="24"/>
      <c r="GX632" s="24"/>
      <c r="GY632" s="24"/>
      <c r="GZ632" s="24"/>
      <c r="HA632" s="24"/>
      <c r="HB632" s="24"/>
      <c r="HC632" s="24"/>
      <c r="HD632" s="24"/>
      <c r="HE632" s="24"/>
    </row>
    <row r="633" spans="1:213">
      <c r="A633" s="24"/>
      <c r="B633" s="440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  <c r="FM633" s="24"/>
      <c r="FN633" s="24"/>
      <c r="FO633" s="24"/>
      <c r="FP633" s="24"/>
      <c r="FQ633" s="24"/>
      <c r="FR633" s="24"/>
      <c r="FS633" s="24"/>
      <c r="FT633" s="24"/>
      <c r="FU633" s="24"/>
      <c r="FV633" s="24"/>
      <c r="FW633" s="24"/>
      <c r="FX633" s="24"/>
      <c r="FY633" s="24"/>
      <c r="FZ633" s="24"/>
      <c r="GA633" s="24"/>
      <c r="GB633" s="24"/>
      <c r="GC633" s="24"/>
      <c r="GD633" s="24"/>
      <c r="GE633" s="24"/>
      <c r="GF633" s="24"/>
      <c r="GG633" s="24"/>
      <c r="GH633" s="24"/>
      <c r="GI633" s="24"/>
      <c r="GJ633" s="24"/>
      <c r="GK633" s="24"/>
      <c r="GL633" s="24"/>
      <c r="GM633" s="24"/>
      <c r="GN633" s="24"/>
      <c r="GO633" s="24"/>
      <c r="GP633" s="24"/>
      <c r="GQ633" s="24"/>
      <c r="GR633" s="24"/>
      <c r="GS633" s="24"/>
      <c r="GT633" s="24"/>
      <c r="GU633" s="24"/>
      <c r="GV633" s="24"/>
      <c r="GW633" s="24"/>
      <c r="GX633" s="24"/>
      <c r="GY633" s="24"/>
      <c r="GZ633" s="24"/>
      <c r="HA633" s="24"/>
      <c r="HB633" s="24"/>
      <c r="HC633" s="24"/>
      <c r="HD633" s="24"/>
      <c r="HE633" s="24"/>
    </row>
    <row r="634" spans="1:213">
      <c r="A634" s="24"/>
      <c r="B634" s="440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</row>
    <row r="635" spans="1:213">
      <c r="A635" s="24"/>
      <c r="B635" s="440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  <c r="FM635" s="24"/>
      <c r="FN635" s="24"/>
      <c r="FO635" s="24"/>
      <c r="FP635" s="24"/>
      <c r="FQ635" s="24"/>
      <c r="FR635" s="24"/>
      <c r="FS635" s="24"/>
      <c r="FT635" s="24"/>
      <c r="FU635" s="24"/>
      <c r="FV635" s="24"/>
      <c r="FW635" s="24"/>
      <c r="FX635" s="24"/>
      <c r="FY635" s="24"/>
      <c r="FZ635" s="24"/>
      <c r="GA635" s="24"/>
      <c r="GB635" s="24"/>
      <c r="GC635" s="24"/>
      <c r="GD635" s="24"/>
      <c r="GE635" s="24"/>
      <c r="GF635" s="24"/>
      <c r="GG635" s="24"/>
      <c r="GH635" s="24"/>
      <c r="GI635" s="24"/>
      <c r="GJ635" s="24"/>
      <c r="GK635" s="24"/>
      <c r="GL635" s="24"/>
      <c r="GM635" s="24"/>
      <c r="GN635" s="24"/>
      <c r="GO635" s="24"/>
      <c r="GP635" s="24"/>
      <c r="GQ635" s="24"/>
      <c r="GR635" s="24"/>
      <c r="GS635" s="24"/>
      <c r="GT635" s="24"/>
      <c r="GU635" s="24"/>
      <c r="GV635" s="24"/>
      <c r="GW635" s="24"/>
      <c r="GX635" s="24"/>
      <c r="GY635" s="24"/>
      <c r="GZ635" s="24"/>
      <c r="HA635" s="24"/>
      <c r="HB635" s="24"/>
      <c r="HC635" s="24"/>
      <c r="HD635" s="24"/>
      <c r="HE635" s="24"/>
    </row>
    <row r="636" spans="1:213">
      <c r="A636" s="24"/>
      <c r="B636" s="440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4"/>
      <c r="GM636" s="24"/>
      <c r="GN636" s="24"/>
      <c r="GO636" s="24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4"/>
      <c r="HB636" s="24"/>
      <c r="HC636" s="24"/>
      <c r="HD636" s="24"/>
      <c r="HE636" s="24"/>
    </row>
    <row r="637" spans="1:213">
      <c r="A637" s="24"/>
      <c r="B637" s="440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4"/>
      <c r="GM637" s="24"/>
      <c r="GN637" s="24"/>
      <c r="GO637" s="24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4"/>
      <c r="HB637" s="24"/>
      <c r="HC637" s="24"/>
      <c r="HD637" s="24"/>
      <c r="HE637" s="24"/>
    </row>
    <row r="638" spans="1:213">
      <c r="A638" s="24"/>
      <c r="B638" s="440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  <c r="HB638" s="24"/>
      <c r="HC638" s="24"/>
      <c r="HD638" s="24"/>
      <c r="HE638" s="24"/>
    </row>
    <row r="639" spans="1:213">
      <c r="A639" s="24"/>
      <c r="B639" s="440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  <c r="FM639" s="24"/>
      <c r="FN639" s="24"/>
      <c r="FO639" s="24"/>
      <c r="FP639" s="24"/>
      <c r="FQ639" s="24"/>
      <c r="FR639" s="24"/>
      <c r="FS639" s="24"/>
      <c r="FT639" s="24"/>
      <c r="FU639" s="24"/>
      <c r="FV639" s="24"/>
      <c r="FW639" s="24"/>
      <c r="FX639" s="24"/>
      <c r="FY639" s="24"/>
      <c r="FZ639" s="24"/>
      <c r="GA639" s="24"/>
      <c r="GB639" s="24"/>
      <c r="GC639" s="24"/>
      <c r="GD639" s="24"/>
      <c r="GE639" s="24"/>
      <c r="GF639" s="24"/>
      <c r="GG639" s="24"/>
      <c r="GH639" s="24"/>
      <c r="GI639" s="24"/>
      <c r="GJ639" s="24"/>
      <c r="GK639" s="24"/>
      <c r="GL639" s="24"/>
      <c r="GM639" s="24"/>
      <c r="GN639" s="24"/>
      <c r="GO639" s="24"/>
      <c r="GP639" s="24"/>
      <c r="GQ639" s="24"/>
      <c r="GR639" s="24"/>
      <c r="GS639" s="24"/>
      <c r="GT639" s="24"/>
      <c r="GU639" s="24"/>
      <c r="GV639" s="24"/>
      <c r="GW639" s="24"/>
      <c r="GX639" s="24"/>
      <c r="GY639" s="24"/>
      <c r="GZ639" s="24"/>
      <c r="HA639" s="24"/>
      <c r="HB639" s="24"/>
      <c r="HC639" s="24"/>
      <c r="HD639" s="24"/>
      <c r="HE639" s="24"/>
    </row>
    <row r="640" spans="1:213">
      <c r="A640" s="24"/>
      <c r="B640" s="440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  <c r="FM640" s="24"/>
      <c r="FN640" s="24"/>
      <c r="FO640" s="24"/>
      <c r="FP640" s="24"/>
      <c r="FQ640" s="24"/>
      <c r="FR640" s="24"/>
      <c r="FS640" s="24"/>
      <c r="FT640" s="24"/>
      <c r="FU640" s="24"/>
      <c r="FV640" s="24"/>
      <c r="FW640" s="24"/>
      <c r="FX640" s="24"/>
      <c r="FY640" s="24"/>
      <c r="FZ640" s="24"/>
      <c r="GA640" s="24"/>
      <c r="GB640" s="24"/>
      <c r="GC640" s="24"/>
      <c r="GD640" s="24"/>
      <c r="GE640" s="24"/>
      <c r="GF640" s="24"/>
      <c r="GG640" s="24"/>
      <c r="GH640" s="24"/>
      <c r="GI640" s="24"/>
      <c r="GJ640" s="24"/>
      <c r="GK640" s="24"/>
      <c r="GL640" s="24"/>
      <c r="GM640" s="24"/>
      <c r="GN640" s="24"/>
      <c r="GO640" s="24"/>
      <c r="GP640" s="24"/>
      <c r="GQ640" s="24"/>
      <c r="GR640" s="24"/>
      <c r="GS640" s="24"/>
      <c r="GT640" s="24"/>
      <c r="GU640" s="24"/>
      <c r="GV640" s="24"/>
      <c r="GW640" s="24"/>
      <c r="GX640" s="24"/>
      <c r="GY640" s="24"/>
      <c r="GZ640" s="24"/>
      <c r="HA640" s="24"/>
      <c r="HB640" s="24"/>
      <c r="HC640" s="24"/>
      <c r="HD640" s="24"/>
      <c r="HE640" s="24"/>
    </row>
    <row r="641" spans="1:213">
      <c r="A641" s="24"/>
      <c r="B641" s="440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  <c r="FM641" s="24"/>
      <c r="FN641" s="24"/>
      <c r="FO641" s="24"/>
      <c r="FP641" s="24"/>
      <c r="FQ641" s="24"/>
      <c r="FR641" s="24"/>
      <c r="FS641" s="24"/>
      <c r="FT641" s="24"/>
      <c r="FU641" s="24"/>
      <c r="FV641" s="24"/>
      <c r="FW641" s="24"/>
      <c r="FX641" s="24"/>
      <c r="FY641" s="24"/>
      <c r="FZ641" s="24"/>
      <c r="GA641" s="24"/>
      <c r="GB641" s="24"/>
      <c r="GC641" s="24"/>
      <c r="GD641" s="24"/>
      <c r="GE641" s="24"/>
      <c r="GF641" s="24"/>
      <c r="GG641" s="24"/>
      <c r="GH641" s="24"/>
      <c r="GI641" s="24"/>
      <c r="GJ641" s="24"/>
      <c r="GK641" s="24"/>
      <c r="GL641" s="24"/>
      <c r="GM641" s="24"/>
      <c r="GN641" s="24"/>
      <c r="GO641" s="24"/>
      <c r="GP641" s="24"/>
      <c r="GQ641" s="24"/>
      <c r="GR641" s="24"/>
      <c r="GS641" s="24"/>
      <c r="GT641" s="24"/>
      <c r="GU641" s="24"/>
      <c r="GV641" s="24"/>
      <c r="GW641" s="24"/>
      <c r="GX641" s="24"/>
      <c r="GY641" s="24"/>
      <c r="GZ641" s="24"/>
      <c r="HA641" s="24"/>
      <c r="HB641" s="24"/>
      <c r="HC641" s="24"/>
      <c r="HD641" s="24"/>
      <c r="HE641" s="24"/>
    </row>
    <row r="642" spans="1:213">
      <c r="A642" s="24"/>
      <c r="B642" s="440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  <c r="FM642" s="24"/>
      <c r="FN642" s="24"/>
      <c r="FO642" s="24"/>
      <c r="FP642" s="24"/>
      <c r="FQ642" s="24"/>
      <c r="FR642" s="24"/>
      <c r="FS642" s="24"/>
      <c r="FT642" s="24"/>
      <c r="FU642" s="24"/>
      <c r="FV642" s="24"/>
      <c r="FW642" s="24"/>
      <c r="FX642" s="24"/>
      <c r="FY642" s="24"/>
      <c r="FZ642" s="24"/>
      <c r="GA642" s="24"/>
      <c r="GB642" s="24"/>
      <c r="GC642" s="24"/>
      <c r="GD642" s="24"/>
      <c r="GE642" s="24"/>
      <c r="GF642" s="24"/>
      <c r="GG642" s="24"/>
      <c r="GH642" s="24"/>
      <c r="GI642" s="24"/>
      <c r="GJ642" s="24"/>
      <c r="GK642" s="24"/>
      <c r="GL642" s="24"/>
      <c r="GM642" s="24"/>
      <c r="GN642" s="24"/>
      <c r="GO642" s="24"/>
      <c r="GP642" s="24"/>
      <c r="GQ642" s="24"/>
      <c r="GR642" s="24"/>
      <c r="GS642" s="24"/>
      <c r="GT642" s="24"/>
      <c r="GU642" s="24"/>
      <c r="GV642" s="24"/>
      <c r="GW642" s="24"/>
      <c r="GX642" s="24"/>
      <c r="GY642" s="24"/>
      <c r="GZ642" s="24"/>
      <c r="HA642" s="24"/>
      <c r="HB642" s="24"/>
      <c r="HC642" s="24"/>
      <c r="HD642" s="24"/>
      <c r="HE642" s="24"/>
    </row>
    <row r="643" spans="1:213">
      <c r="A643" s="24"/>
      <c r="B643" s="440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  <c r="FM643" s="24"/>
      <c r="FN643" s="24"/>
      <c r="FO643" s="24"/>
      <c r="FP643" s="24"/>
      <c r="FQ643" s="24"/>
      <c r="FR643" s="24"/>
      <c r="FS643" s="24"/>
      <c r="FT643" s="24"/>
      <c r="FU643" s="24"/>
      <c r="FV643" s="24"/>
      <c r="FW643" s="24"/>
      <c r="FX643" s="24"/>
      <c r="FY643" s="24"/>
      <c r="FZ643" s="24"/>
      <c r="GA643" s="24"/>
      <c r="GB643" s="24"/>
      <c r="GC643" s="24"/>
      <c r="GD643" s="24"/>
      <c r="GE643" s="24"/>
      <c r="GF643" s="24"/>
      <c r="GG643" s="24"/>
      <c r="GH643" s="24"/>
      <c r="GI643" s="24"/>
      <c r="GJ643" s="24"/>
      <c r="GK643" s="24"/>
      <c r="GL643" s="24"/>
      <c r="GM643" s="24"/>
      <c r="GN643" s="24"/>
      <c r="GO643" s="24"/>
      <c r="GP643" s="24"/>
      <c r="GQ643" s="24"/>
      <c r="GR643" s="24"/>
      <c r="GS643" s="24"/>
      <c r="GT643" s="24"/>
      <c r="GU643" s="24"/>
      <c r="GV643" s="24"/>
      <c r="GW643" s="24"/>
      <c r="GX643" s="24"/>
      <c r="GY643" s="24"/>
      <c r="GZ643" s="24"/>
      <c r="HA643" s="24"/>
      <c r="HB643" s="24"/>
      <c r="HC643" s="24"/>
      <c r="HD643" s="24"/>
      <c r="HE643" s="24"/>
    </row>
    <row r="644" spans="1:213">
      <c r="A644" s="24"/>
      <c r="B644" s="440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  <c r="FM644" s="24"/>
      <c r="FN644" s="24"/>
      <c r="FO644" s="24"/>
      <c r="FP644" s="24"/>
      <c r="FQ644" s="24"/>
      <c r="FR644" s="24"/>
      <c r="FS644" s="24"/>
      <c r="FT644" s="24"/>
      <c r="FU644" s="24"/>
      <c r="FV644" s="24"/>
      <c r="FW644" s="24"/>
      <c r="FX644" s="24"/>
      <c r="FY644" s="24"/>
      <c r="FZ644" s="24"/>
      <c r="GA644" s="24"/>
      <c r="GB644" s="24"/>
      <c r="GC644" s="24"/>
      <c r="GD644" s="24"/>
      <c r="GE644" s="24"/>
      <c r="GF644" s="24"/>
      <c r="GG644" s="24"/>
      <c r="GH644" s="24"/>
      <c r="GI644" s="24"/>
      <c r="GJ644" s="24"/>
      <c r="GK644" s="24"/>
      <c r="GL644" s="24"/>
      <c r="GM644" s="24"/>
      <c r="GN644" s="24"/>
      <c r="GO644" s="24"/>
      <c r="GP644" s="24"/>
      <c r="GQ644" s="24"/>
      <c r="GR644" s="24"/>
      <c r="GS644" s="24"/>
      <c r="GT644" s="24"/>
      <c r="GU644" s="24"/>
      <c r="GV644" s="24"/>
      <c r="GW644" s="24"/>
      <c r="GX644" s="24"/>
      <c r="GY644" s="24"/>
      <c r="GZ644" s="24"/>
      <c r="HA644" s="24"/>
      <c r="HB644" s="24"/>
      <c r="HC644" s="24"/>
      <c r="HD644" s="24"/>
      <c r="HE644" s="24"/>
    </row>
    <row r="645" spans="1:213">
      <c r="A645" s="24"/>
      <c r="B645" s="440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  <c r="FM645" s="24"/>
      <c r="FN645" s="24"/>
      <c r="FO645" s="24"/>
      <c r="FP645" s="24"/>
      <c r="FQ645" s="24"/>
      <c r="FR645" s="24"/>
      <c r="FS645" s="24"/>
      <c r="FT645" s="24"/>
      <c r="FU645" s="24"/>
      <c r="FV645" s="24"/>
      <c r="FW645" s="24"/>
      <c r="FX645" s="24"/>
      <c r="FY645" s="24"/>
      <c r="FZ645" s="24"/>
      <c r="GA645" s="24"/>
      <c r="GB645" s="24"/>
      <c r="GC645" s="24"/>
      <c r="GD645" s="24"/>
      <c r="GE645" s="24"/>
      <c r="GF645" s="24"/>
      <c r="GG645" s="24"/>
      <c r="GH645" s="24"/>
      <c r="GI645" s="24"/>
      <c r="GJ645" s="24"/>
      <c r="GK645" s="24"/>
      <c r="GL645" s="24"/>
      <c r="GM645" s="24"/>
      <c r="GN645" s="24"/>
      <c r="GO645" s="24"/>
      <c r="GP645" s="24"/>
      <c r="GQ645" s="24"/>
      <c r="GR645" s="24"/>
      <c r="GS645" s="24"/>
      <c r="GT645" s="24"/>
      <c r="GU645" s="24"/>
      <c r="GV645" s="24"/>
      <c r="GW645" s="24"/>
      <c r="GX645" s="24"/>
      <c r="GY645" s="24"/>
      <c r="GZ645" s="24"/>
      <c r="HA645" s="24"/>
      <c r="HB645" s="24"/>
      <c r="HC645" s="24"/>
      <c r="HD645" s="24"/>
      <c r="HE645" s="24"/>
    </row>
    <row r="646" spans="1:213">
      <c r="A646" s="24"/>
      <c r="B646" s="440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  <c r="FM646" s="24"/>
      <c r="FN646" s="24"/>
      <c r="FO646" s="24"/>
      <c r="FP646" s="24"/>
      <c r="FQ646" s="24"/>
      <c r="FR646" s="24"/>
      <c r="FS646" s="24"/>
      <c r="FT646" s="24"/>
      <c r="FU646" s="24"/>
      <c r="FV646" s="24"/>
      <c r="FW646" s="24"/>
      <c r="FX646" s="24"/>
      <c r="FY646" s="24"/>
      <c r="FZ646" s="24"/>
      <c r="GA646" s="24"/>
      <c r="GB646" s="24"/>
      <c r="GC646" s="24"/>
      <c r="GD646" s="24"/>
      <c r="GE646" s="24"/>
      <c r="GF646" s="24"/>
      <c r="GG646" s="24"/>
      <c r="GH646" s="24"/>
      <c r="GI646" s="24"/>
      <c r="GJ646" s="24"/>
      <c r="GK646" s="24"/>
      <c r="GL646" s="24"/>
      <c r="GM646" s="24"/>
      <c r="GN646" s="24"/>
      <c r="GO646" s="24"/>
      <c r="GP646" s="24"/>
      <c r="GQ646" s="24"/>
      <c r="GR646" s="24"/>
      <c r="GS646" s="24"/>
      <c r="GT646" s="24"/>
      <c r="GU646" s="24"/>
      <c r="GV646" s="24"/>
      <c r="GW646" s="24"/>
      <c r="GX646" s="24"/>
      <c r="GY646" s="24"/>
      <c r="GZ646" s="24"/>
      <c r="HA646" s="24"/>
      <c r="HB646" s="24"/>
      <c r="HC646" s="24"/>
      <c r="HD646" s="24"/>
      <c r="HE646" s="24"/>
    </row>
    <row r="647" spans="1:213">
      <c r="A647" s="24"/>
      <c r="B647" s="440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  <c r="FM647" s="24"/>
      <c r="FN647" s="24"/>
      <c r="FO647" s="24"/>
      <c r="FP647" s="24"/>
      <c r="FQ647" s="24"/>
      <c r="FR647" s="24"/>
      <c r="FS647" s="24"/>
      <c r="FT647" s="24"/>
      <c r="FU647" s="24"/>
      <c r="FV647" s="24"/>
      <c r="FW647" s="24"/>
      <c r="FX647" s="24"/>
      <c r="FY647" s="24"/>
      <c r="FZ647" s="24"/>
      <c r="GA647" s="24"/>
      <c r="GB647" s="24"/>
      <c r="GC647" s="24"/>
      <c r="GD647" s="24"/>
      <c r="GE647" s="24"/>
      <c r="GF647" s="24"/>
      <c r="GG647" s="24"/>
      <c r="GH647" s="24"/>
      <c r="GI647" s="24"/>
      <c r="GJ647" s="24"/>
      <c r="GK647" s="24"/>
      <c r="GL647" s="24"/>
      <c r="GM647" s="24"/>
      <c r="GN647" s="24"/>
      <c r="GO647" s="24"/>
      <c r="GP647" s="24"/>
      <c r="GQ647" s="24"/>
      <c r="GR647" s="24"/>
      <c r="GS647" s="24"/>
      <c r="GT647" s="24"/>
      <c r="GU647" s="24"/>
      <c r="GV647" s="24"/>
      <c r="GW647" s="24"/>
      <c r="GX647" s="24"/>
      <c r="GY647" s="24"/>
      <c r="GZ647" s="24"/>
      <c r="HA647" s="24"/>
      <c r="HB647" s="24"/>
      <c r="HC647" s="24"/>
      <c r="HD647" s="24"/>
      <c r="HE647" s="24"/>
    </row>
    <row r="648" spans="1:213">
      <c r="A648" s="24"/>
      <c r="B648" s="440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  <c r="FM648" s="24"/>
      <c r="FN648" s="24"/>
      <c r="FO648" s="24"/>
      <c r="FP648" s="24"/>
      <c r="FQ648" s="24"/>
      <c r="FR648" s="24"/>
      <c r="FS648" s="24"/>
      <c r="FT648" s="24"/>
      <c r="FU648" s="24"/>
      <c r="FV648" s="24"/>
      <c r="FW648" s="24"/>
      <c r="FX648" s="24"/>
      <c r="FY648" s="24"/>
      <c r="FZ648" s="24"/>
      <c r="GA648" s="24"/>
      <c r="GB648" s="24"/>
      <c r="GC648" s="24"/>
      <c r="GD648" s="24"/>
      <c r="GE648" s="24"/>
      <c r="GF648" s="24"/>
      <c r="GG648" s="24"/>
      <c r="GH648" s="24"/>
      <c r="GI648" s="24"/>
      <c r="GJ648" s="24"/>
      <c r="GK648" s="24"/>
      <c r="GL648" s="24"/>
      <c r="GM648" s="24"/>
      <c r="GN648" s="24"/>
      <c r="GO648" s="24"/>
      <c r="GP648" s="24"/>
      <c r="GQ648" s="24"/>
      <c r="GR648" s="24"/>
      <c r="GS648" s="24"/>
      <c r="GT648" s="24"/>
      <c r="GU648" s="24"/>
      <c r="GV648" s="24"/>
      <c r="GW648" s="24"/>
      <c r="GX648" s="24"/>
      <c r="GY648" s="24"/>
      <c r="GZ648" s="24"/>
      <c r="HA648" s="24"/>
      <c r="HB648" s="24"/>
      <c r="HC648" s="24"/>
      <c r="HD648" s="24"/>
      <c r="HE648" s="24"/>
    </row>
    <row r="649" spans="1:213">
      <c r="A649" s="24"/>
      <c r="B649" s="440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  <c r="FM649" s="24"/>
      <c r="FN649" s="24"/>
      <c r="FO649" s="24"/>
      <c r="FP649" s="24"/>
      <c r="FQ649" s="24"/>
      <c r="FR649" s="24"/>
      <c r="FS649" s="24"/>
      <c r="FT649" s="24"/>
      <c r="FU649" s="24"/>
      <c r="FV649" s="24"/>
      <c r="FW649" s="24"/>
      <c r="FX649" s="24"/>
      <c r="FY649" s="24"/>
      <c r="FZ649" s="24"/>
      <c r="GA649" s="24"/>
      <c r="GB649" s="24"/>
      <c r="GC649" s="24"/>
      <c r="GD649" s="24"/>
      <c r="GE649" s="24"/>
      <c r="GF649" s="24"/>
      <c r="GG649" s="24"/>
      <c r="GH649" s="24"/>
      <c r="GI649" s="24"/>
      <c r="GJ649" s="24"/>
      <c r="GK649" s="24"/>
      <c r="GL649" s="24"/>
      <c r="GM649" s="24"/>
      <c r="GN649" s="24"/>
      <c r="GO649" s="24"/>
      <c r="GP649" s="24"/>
      <c r="GQ649" s="24"/>
      <c r="GR649" s="24"/>
      <c r="GS649" s="24"/>
      <c r="GT649" s="24"/>
      <c r="GU649" s="24"/>
      <c r="GV649" s="24"/>
      <c r="GW649" s="24"/>
      <c r="GX649" s="24"/>
      <c r="GY649" s="24"/>
      <c r="GZ649" s="24"/>
      <c r="HA649" s="24"/>
      <c r="HB649" s="24"/>
      <c r="HC649" s="24"/>
      <c r="HD649" s="24"/>
      <c r="HE649" s="24"/>
    </row>
    <row r="650" spans="1:213">
      <c r="A650" s="24"/>
      <c r="B650" s="440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  <c r="FM650" s="24"/>
      <c r="FN650" s="24"/>
      <c r="FO650" s="24"/>
      <c r="FP650" s="24"/>
      <c r="FQ650" s="24"/>
      <c r="FR650" s="24"/>
      <c r="FS650" s="24"/>
      <c r="FT650" s="24"/>
      <c r="FU650" s="24"/>
      <c r="FV650" s="24"/>
      <c r="FW650" s="24"/>
      <c r="FX650" s="24"/>
      <c r="FY650" s="24"/>
      <c r="FZ650" s="24"/>
      <c r="GA650" s="24"/>
      <c r="GB650" s="24"/>
      <c r="GC650" s="24"/>
      <c r="GD650" s="24"/>
      <c r="GE650" s="24"/>
      <c r="GF650" s="24"/>
      <c r="GG650" s="24"/>
      <c r="GH650" s="24"/>
      <c r="GI650" s="24"/>
      <c r="GJ650" s="24"/>
      <c r="GK650" s="24"/>
      <c r="GL650" s="24"/>
      <c r="GM650" s="24"/>
      <c r="GN650" s="24"/>
      <c r="GO650" s="24"/>
      <c r="GP650" s="24"/>
      <c r="GQ650" s="24"/>
      <c r="GR650" s="24"/>
      <c r="GS650" s="24"/>
      <c r="GT650" s="24"/>
      <c r="GU650" s="24"/>
      <c r="GV650" s="24"/>
      <c r="GW650" s="24"/>
      <c r="GX650" s="24"/>
      <c r="GY650" s="24"/>
      <c r="GZ650" s="24"/>
      <c r="HA650" s="24"/>
      <c r="HB650" s="24"/>
      <c r="HC650" s="24"/>
      <c r="HD650" s="24"/>
      <c r="HE650" s="24"/>
    </row>
    <row r="651" spans="1:213">
      <c r="A651" s="24"/>
      <c r="B651" s="440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  <c r="FM651" s="24"/>
      <c r="FN651" s="24"/>
      <c r="FO651" s="24"/>
      <c r="FP651" s="24"/>
      <c r="FQ651" s="24"/>
      <c r="FR651" s="24"/>
      <c r="FS651" s="24"/>
      <c r="FT651" s="24"/>
      <c r="FU651" s="24"/>
      <c r="FV651" s="24"/>
      <c r="FW651" s="24"/>
      <c r="FX651" s="24"/>
      <c r="FY651" s="24"/>
      <c r="FZ651" s="24"/>
      <c r="GA651" s="24"/>
      <c r="GB651" s="24"/>
      <c r="GC651" s="24"/>
      <c r="GD651" s="24"/>
      <c r="GE651" s="24"/>
      <c r="GF651" s="24"/>
      <c r="GG651" s="24"/>
      <c r="GH651" s="24"/>
      <c r="GI651" s="24"/>
      <c r="GJ651" s="24"/>
      <c r="GK651" s="24"/>
      <c r="GL651" s="24"/>
      <c r="GM651" s="24"/>
      <c r="GN651" s="24"/>
      <c r="GO651" s="24"/>
      <c r="GP651" s="24"/>
      <c r="GQ651" s="24"/>
      <c r="GR651" s="24"/>
      <c r="GS651" s="24"/>
      <c r="GT651" s="24"/>
      <c r="GU651" s="24"/>
      <c r="GV651" s="24"/>
      <c r="GW651" s="24"/>
      <c r="GX651" s="24"/>
      <c r="GY651" s="24"/>
      <c r="GZ651" s="24"/>
      <c r="HA651" s="24"/>
      <c r="HB651" s="24"/>
      <c r="HC651" s="24"/>
      <c r="HD651" s="24"/>
      <c r="HE651" s="24"/>
    </row>
    <row r="652" spans="1:213">
      <c r="A652" s="24"/>
      <c r="B652" s="440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24"/>
      <c r="GF652" s="24"/>
      <c r="GG652" s="24"/>
      <c r="GH652" s="24"/>
      <c r="GI652" s="24"/>
      <c r="GJ652" s="24"/>
      <c r="GK652" s="24"/>
      <c r="GL652" s="24"/>
      <c r="GM652" s="24"/>
      <c r="GN652" s="24"/>
      <c r="GO652" s="24"/>
      <c r="GP652" s="24"/>
      <c r="GQ652" s="24"/>
      <c r="GR652" s="24"/>
      <c r="GS652" s="24"/>
      <c r="GT652" s="24"/>
      <c r="GU652" s="24"/>
      <c r="GV652" s="24"/>
      <c r="GW652" s="24"/>
      <c r="GX652" s="24"/>
      <c r="GY652" s="24"/>
      <c r="GZ652" s="24"/>
      <c r="HA652" s="24"/>
      <c r="HB652" s="24"/>
      <c r="HC652" s="24"/>
      <c r="HD652" s="24"/>
      <c r="HE652" s="24"/>
    </row>
    <row r="653" spans="1:213">
      <c r="A653" s="24"/>
      <c r="B653" s="440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  <c r="FM653" s="24"/>
      <c r="FN653" s="24"/>
      <c r="FO653" s="24"/>
      <c r="FP653" s="24"/>
      <c r="FQ653" s="24"/>
      <c r="FR653" s="24"/>
      <c r="FS653" s="24"/>
      <c r="FT653" s="24"/>
      <c r="FU653" s="24"/>
      <c r="FV653" s="24"/>
      <c r="FW653" s="24"/>
      <c r="FX653" s="24"/>
      <c r="FY653" s="24"/>
      <c r="FZ653" s="24"/>
      <c r="GA653" s="24"/>
      <c r="GB653" s="24"/>
      <c r="GC653" s="24"/>
      <c r="GD653" s="24"/>
      <c r="GE653" s="24"/>
      <c r="GF653" s="24"/>
      <c r="GG653" s="24"/>
      <c r="GH653" s="24"/>
      <c r="GI653" s="24"/>
      <c r="GJ653" s="24"/>
      <c r="GK653" s="24"/>
      <c r="GL653" s="24"/>
      <c r="GM653" s="24"/>
      <c r="GN653" s="24"/>
      <c r="GO653" s="24"/>
      <c r="GP653" s="24"/>
      <c r="GQ653" s="24"/>
      <c r="GR653" s="24"/>
      <c r="GS653" s="24"/>
      <c r="GT653" s="24"/>
      <c r="GU653" s="24"/>
      <c r="GV653" s="24"/>
      <c r="GW653" s="24"/>
      <c r="GX653" s="24"/>
      <c r="GY653" s="24"/>
      <c r="GZ653" s="24"/>
      <c r="HA653" s="24"/>
      <c r="HB653" s="24"/>
      <c r="HC653" s="24"/>
      <c r="HD653" s="24"/>
      <c r="HE653" s="24"/>
    </row>
    <row r="654" spans="1:213">
      <c r="A654" s="24"/>
      <c r="B654" s="440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  <c r="FM654" s="24"/>
      <c r="FN654" s="24"/>
      <c r="FO654" s="24"/>
      <c r="FP654" s="24"/>
      <c r="FQ654" s="24"/>
      <c r="FR654" s="24"/>
      <c r="FS654" s="24"/>
      <c r="FT654" s="24"/>
      <c r="FU654" s="24"/>
      <c r="FV654" s="24"/>
      <c r="FW654" s="24"/>
      <c r="FX654" s="24"/>
      <c r="FY654" s="24"/>
      <c r="FZ654" s="24"/>
      <c r="GA654" s="24"/>
      <c r="GB654" s="24"/>
      <c r="GC654" s="24"/>
      <c r="GD654" s="24"/>
      <c r="GE654" s="24"/>
      <c r="GF654" s="24"/>
      <c r="GG654" s="24"/>
      <c r="GH654" s="24"/>
      <c r="GI654" s="24"/>
      <c r="GJ654" s="24"/>
      <c r="GK654" s="24"/>
      <c r="GL654" s="24"/>
      <c r="GM654" s="24"/>
      <c r="GN654" s="24"/>
      <c r="GO654" s="24"/>
      <c r="GP654" s="24"/>
      <c r="GQ654" s="24"/>
      <c r="GR654" s="24"/>
      <c r="GS654" s="24"/>
      <c r="GT654" s="24"/>
      <c r="GU654" s="24"/>
      <c r="GV654" s="24"/>
      <c r="GW654" s="24"/>
      <c r="GX654" s="24"/>
      <c r="GY654" s="24"/>
      <c r="GZ654" s="24"/>
      <c r="HA654" s="24"/>
      <c r="HB654" s="24"/>
      <c r="HC654" s="24"/>
      <c r="HD654" s="24"/>
      <c r="HE654" s="24"/>
    </row>
    <row r="655" spans="1:213">
      <c r="A655" s="24"/>
      <c r="B655" s="440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  <c r="FM655" s="24"/>
      <c r="FN655" s="24"/>
      <c r="FO655" s="24"/>
      <c r="FP655" s="24"/>
      <c r="FQ655" s="24"/>
      <c r="FR655" s="24"/>
      <c r="FS655" s="24"/>
      <c r="FT655" s="24"/>
      <c r="FU655" s="24"/>
      <c r="FV655" s="24"/>
      <c r="FW655" s="24"/>
      <c r="FX655" s="24"/>
      <c r="FY655" s="24"/>
      <c r="FZ655" s="24"/>
      <c r="GA655" s="24"/>
      <c r="GB655" s="24"/>
      <c r="GC655" s="24"/>
      <c r="GD655" s="24"/>
      <c r="GE655" s="24"/>
      <c r="GF655" s="24"/>
      <c r="GG655" s="24"/>
      <c r="GH655" s="24"/>
      <c r="GI655" s="24"/>
      <c r="GJ655" s="24"/>
      <c r="GK655" s="24"/>
      <c r="GL655" s="24"/>
      <c r="GM655" s="24"/>
      <c r="GN655" s="24"/>
      <c r="GO655" s="24"/>
      <c r="GP655" s="24"/>
      <c r="GQ655" s="24"/>
      <c r="GR655" s="24"/>
      <c r="GS655" s="24"/>
      <c r="GT655" s="24"/>
      <c r="GU655" s="24"/>
      <c r="GV655" s="24"/>
      <c r="GW655" s="24"/>
      <c r="GX655" s="24"/>
      <c r="GY655" s="24"/>
      <c r="GZ655" s="24"/>
      <c r="HA655" s="24"/>
      <c r="HB655" s="24"/>
      <c r="HC655" s="24"/>
      <c r="HD655" s="24"/>
      <c r="HE655" s="24"/>
    </row>
    <row r="656" spans="1:213">
      <c r="A656" s="24"/>
      <c r="B656" s="440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  <c r="FM656" s="24"/>
      <c r="FN656" s="24"/>
      <c r="FO656" s="24"/>
      <c r="FP656" s="24"/>
      <c r="FQ656" s="24"/>
      <c r="FR656" s="24"/>
      <c r="FS656" s="24"/>
      <c r="FT656" s="24"/>
      <c r="FU656" s="24"/>
      <c r="FV656" s="24"/>
      <c r="FW656" s="24"/>
      <c r="FX656" s="24"/>
      <c r="FY656" s="24"/>
      <c r="FZ656" s="24"/>
      <c r="GA656" s="24"/>
      <c r="GB656" s="24"/>
      <c r="GC656" s="24"/>
      <c r="GD656" s="24"/>
      <c r="GE656" s="24"/>
      <c r="GF656" s="24"/>
      <c r="GG656" s="24"/>
      <c r="GH656" s="24"/>
      <c r="GI656" s="24"/>
      <c r="GJ656" s="24"/>
      <c r="GK656" s="24"/>
      <c r="GL656" s="24"/>
      <c r="GM656" s="24"/>
      <c r="GN656" s="24"/>
      <c r="GO656" s="24"/>
      <c r="GP656" s="24"/>
      <c r="GQ656" s="24"/>
      <c r="GR656" s="24"/>
      <c r="GS656" s="24"/>
      <c r="GT656" s="24"/>
      <c r="GU656" s="24"/>
      <c r="GV656" s="24"/>
      <c r="GW656" s="24"/>
      <c r="GX656" s="24"/>
      <c r="GY656" s="24"/>
      <c r="GZ656" s="24"/>
      <c r="HA656" s="24"/>
      <c r="HB656" s="24"/>
      <c r="HC656" s="24"/>
      <c r="HD656" s="24"/>
      <c r="HE656" s="24"/>
    </row>
    <row r="657" spans="1:213">
      <c r="A657" s="24"/>
      <c r="B657" s="440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  <c r="FM657" s="24"/>
      <c r="FN657" s="24"/>
      <c r="FO657" s="24"/>
      <c r="FP657" s="24"/>
      <c r="FQ657" s="24"/>
      <c r="FR657" s="24"/>
      <c r="FS657" s="24"/>
      <c r="FT657" s="24"/>
      <c r="FU657" s="24"/>
      <c r="FV657" s="24"/>
      <c r="FW657" s="24"/>
      <c r="FX657" s="24"/>
      <c r="FY657" s="24"/>
      <c r="FZ657" s="24"/>
      <c r="GA657" s="24"/>
      <c r="GB657" s="24"/>
      <c r="GC657" s="24"/>
      <c r="GD657" s="24"/>
      <c r="GE657" s="24"/>
      <c r="GF657" s="24"/>
      <c r="GG657" s="24"/>
      <c r="GH657" s="24"/>
      <c r="GI657" s="24"/>
      <c r="GJ657" s="24"/>
      <c r="GK657" s="24"/>
      <c r="GL657" s="24"/>
      <c r="GM657" s="24"/>
      <c r="GN657" s="24"/>
      <c r="GO657" s="24"/>
      <c r="GP657" s="24"/>
      <c r="GQ657" s="24"/>
      <c r="GR657" s="24"/>
      <c r="GS657" s="24"/>
      <c r="GT657" s="24"/>
      <c r="GU657" s="24"/>
      <c r="GV657" s="24"/>
      <c r="GW657" s="24"/>
      <c r="GX657" s="24"/>
      <c r="GY657" s="24"/>
      <c r="GZ657" s="24"/>
      <c r="HA657" s="24"/>
      <c r="HB657" s="24"/>
      <c r="HC657" s="24"/>
      <c r="HD657" s="24"/>
      <c r="HE657" s="24"/>
    </row>
    <row r="658" spans="1:213">
      <c r="A658" s="24"/>
      <c r="B658" s="440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  <c r="FM658" s="24"/>
      <c r="FN658" s="24"/>
      <c r="FO658" s="24"/>
      <c r="FP658" s="24"/>
      <c r="FQ658" s="24"/>
      <c r="FR658" s="24"/>
      <c r="FS658" s="24"/>
      <c r="FT658" s="24"/>
      <c r="FU658" s="24"/>
      <c r="FV658" s="24"/>
      <c r="FW658" s="24"/>
      <c r="FX658" s="24"/>
      <c r="FY658" s="24"/>
      <c r="FZ658" s="24"/>
      <c r="GA658" s="24"/>
      <c r="GB658" s="24"/>
      <c r="GC658" s="24"/>
      <c r="GD658" s="24"/>
      <c r="GE658" s="24"/>
      <c r="GF658" s="24"/>
      <c r="GG658" s="24"/>
      <c r="GH658" s="24"/>
      <c r="GI658" s="24"/>
      <c r="GJ658" s="24"/>
      <c r="GK658" s="24"/>
      <c r="GL658" s="24"/>
      <c r="GM658" s="24"/>
      <c r="GN658" s="24"/>
      <c r="GO658" s="24"/>
      <c r="GP658" s="24"/>
      <c r="GQ658" s="24"/>
      <c r="GR658" s="24"/>
      <c r="GS658" s="24"/>
      <c r="GT658" s="24"/>
      <c r="GU658" s="24"/>
      <c r="GV658" s="24"/>
      <c r="GW658" s="24"/>
      <c r="GX658" s="24"/>
      <c r="GY658" s="24"/>
      <c r="GZ658" s="24"/>
      <c r="HA658" s="24"/>
      <c r="HB658" s="24"/>
      <c r="HC658" s="24"/>
      <c r="HD658" s="24"/>
      <c r="HE658" s="24"/>
    </row>
    <row r="659" spans="1:213">
      <c r="A659" s="24"/>
      <c r="B659" s="440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  <c r="FM659" s="24"/>
      <c r="FN659" s="24"/>
      <c r="FO659" s="24"/>
      <c r="FP659" s="24"/>
      <c r="FQ659" s="24"/>
      <c r="FR659" s="24"/>
      <c r="FS659" s="24"/>
      <c r="FT659" s="24"/>
      <c r="FU659" s="24"/>
      <c r="FV659" s="24"/>
      <c r="FW659" s="24"/>
      <c r="FX659" s="24"/>
      <c r="FY659" s="24"/>
      <c r="FZ659" s="24"/>
      <c r="GA659" s="24"/>
      <c r="GB659" s="24"/>
      <c r="GC659" s="24"/>
      <c r="GD659" s="24"/>
      <c r="GE659" s="24"/>
      <c r="GF659" s="24"/>
      <c r="GG659" s="24"/>
      <c r="GH659" s="24"/>
      <c r="GI659" s="24"/>
      <c r="GJ659" s="24"/>
      <c r="GK659" s="24"/>
      <c r="GL659" s="24"/>
      <c r="GM659" s="24"/>
      <c r="GN659" s="24"/>
      <c r="GO659" s="24"/>
      <c r="GP659" s="24"/>
      <c r="GQ659" s="24"/>
      <c r="GR659" s="24"/>
      <c r="GS659" s="24"/>
      <c r="GT659" s="24"/>
      <c r="GU659" s="24"/>
      <c r="GV659" s="24"/>
      <c r="GW659" s="24"/>
      <c r="GX659" s="24"/>
      <c r="GY659" s="24"/>
      <c r="GZ659" s="24"/>
      <c r="HA659" s="24"/>
      <c r="HB659" s="24"/>
      <c r="HC659" s="24"/>
      <c r="HD659" s="24"/>
      <c r="HE659" s="24"/>
    </row>
    <row r="660" spans="1:213">
      <c r="A660" s="24"/>
      <c r="B660" s="440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  <c r="FM660" s="24"/>
      <c r="FN660" s="24"/>
      <c r="FO660" s="24"/>
      <c r="FP660" s="24"/>
      <c r="FQ660" s="24"/>
      <c r="FR660" s="24"/>
      <c r="FS660" s="24"/>
      <c r="FT660" s="24"/>
      <c r="FU660" s="24"/>
      <c r="FV660" s="24"/>
      <c r="FW660" s="24"/>
      <c r="FX660" s="24"/>
      <c r="FY660" s="24"/>
      <c r="FZ660" s="24"/>
      <c r="GA660" s="24"/>
      <c r="GB660" s="24"/>
      <c r="GC660" s="24"/>
      <c r="GD660" s="24"/>
      <c r="GE660" s="24"/>
      <c r="GF660" s="24"/>
      <c r="GG660" s="24"/>
      <c r="GH660" s="24"/>
      <c r="GI660" s="24"/>
      <c r="GJ660" s="24"/>
      <c r="GK660" s="24"/>
      <c r="GL660" s="24"/>
      <c r="GM660" s="24"/>
      <c r="GN660" s="24"/>
      <c r="GO660" s="24"/>
      <c r="GP660" s="24"/>
      <c r="GQ660" s="24"/>
      <c r="GR660" s="24"/>
      <c r="GS660" s="24"/>
      <c r="GT660" s="24"/>
      <c r="GU660" s="24"/>
      <c r="GV660" s="24"/>
      <c r="GW660" s="24"/>
      <c r="GX660" s="24"/>
      <c r="GY660" s="24"/>
      <c r="GZ660" s="24"/>
      <c r="HA660" s="24"/>
      <c r="HB660" s="24"/>
      <c r="HC660" s="24"/>
      <c r="HD660" s="24"/>
      <c r="HE660" s="24"/>
    </row>
    <row r="661" spans="1:213">
      <c r="A661" s="24"/>
      <c r="B661" s="440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DP661" s="24"/>
      <c r="DQ661" s="24"/>
      <c r="DR661" s="24"/>
      <c r="DS661" s="24"/>
      <c r="DT661" s="24"/>
      <c r="DU661" s="24"/>
      <c r="DV661" s="24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I661" s="24"/>
      <c r="EJ661" s="24"/>
      <c r="EK661" s="24"/>
      <c r="EL661" s="24"/>
      <c r="EM661" s="24"/>
      <c r="EN661" s="24"/>
      <c r="EO661" s="24"/>
      <c r="EP661" s="24"/>
      <c r="EQ661" s="24"/>
      <c r="ER661" s="24"/>
      <c r="ES661" s="24"/>
      <c r="ET661" s="24"/>
      <c r="EU661" s="24"/>
      <c r="EV661" s="24"/>
      <c r="EW661" s="24"/>
      <c r="EX661" s="24"/>
      <c r="EY661" s="24"/>
      <c r="EZ661" s="24"/>
      <c r="FA661" s="24"/>
      <c r="FB661" s="24"/>
      <c r="FC661" s="24"/>
      <c r="FD661" s="24"/>
      <c r="FE661" s="24"/>
      <c r="FF661" s="24"/>
      <c r="FG661" s="24"/>
      <c r="FH661" s="24"/>
      <c r="FI661" s="24"/>
      <c r="FJ661" s="24"/>
      <c r="FK661" s="24"/>
      <c r="FL661" s="24"/>
      <c r="FM661" s="24"/>
      <c r="FN661" s="24"/>
      <c r="FO661" s="24"/>
      <c r="FP661" s="24"/>
      <c r="FQ661" s="24"/>
      <c r="FR661" s="24"/>
      <c r="FS661" s="24"/>
      <c r="FT661" s="24"/>
      <c r="FU661" s="24"/>
      <c r="FV661" s="24"/>
      <c r="FW661" s="24"/>
      <c r="FX661" s="24"/>
      <c r="FY661" s="24"/>
      <c r="FZ661" s="24"/>
      <c r="GA661" s="24"/>
      <c r="GB661" s="24"/>
      <c r="GC661" s="24"/>
      <c r="GD661" s="24"/>
      <c r="GE661" s="24"/>
      <c r="GF661" s="24"/>
      <c r="GG661" s="24"/>
      <c r="GH661" s="24"/>
      <c r="GI661" s="24"/>
      <c r="GJ661" s="24"/>
      <c r="GK661" s="24"/>
      <c r="GL661" s="24"/>
      <c r="GM661" s="24"/>
      <c r="GN661" s="24"/>
      <c r="GO661" s="24"/>
      <c r="GP661" s="24"/>
      <c r="GQ661" s="24"/>
      <c r="GR661" s="24"/>
      <c r="GS661" s="24"/>
      <c r="GT661" s="24"/>
      <c r="GU661" s="24"/>
      <c r="GV661" s="24"/>
      <c r="GW661" s="24"/>
      <c r="GX661" s="24"/>
      <c r="GY661" s="24"/>
      <c r="GZ661" s="24"/>
      <c r="HA661" s="24"/>
      <c r="HB661" s="24"/>
      <c r="HC661" s="24"/>
      <c r="HD661" s="24"/>
      <c r="HE661" s="24"/>
    </row>
    <row r="662" spans="1:213">
      <c r="A662" s="24"/>
      <c r="B662" s="440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  <c r="FM662" s="24"/>
      <c r="FN662" s="24"/>
      <c r="FO662" s="24"/>
      <c r="FP662" s="24"/>
      <c r="FQ662" s="24"/>
      <c r="FR662" s="24"/>
      <c r="FS662" s="24"/>
      <c r="FT662" s="24"/>
      <c r="FU662" s="24"/>
      <c r="FV662" s="24"/>
      <c r="FW662" s="24"/>
      <c r="FX662" s="24"/>
      <c r="FY662" s="24"/>
      <c r="FZ662" s="24"/>
      <c r="GA662" s="24"/>
      <c r="GB662" s="24"/>
      <c r="GC662" s="24"/>
      <c r="GD662" s="24"/>
      <c r="GE662" s="24"/>
      <c r="GF662" s="24"/>
      <c r="GG662" s="24"/>
      <c r="GH662" s="24"/>
      <c r="GI662" s="24"/>
      <c r="GJ662" s="24"/>
      <c r="GK662" s="24"/>
      <c r="GL662" s="24"/>
      <c r="GM662" s="24"/>
      <c r="GN662" s="24"/>
      <c r="GO662" s="24"/>
      <c r="GP662" s="24"/>
      <c r="GQ662" s="24"/>
      <c r="GR662" s="24"/>
      <c r="GS662" s="24"/>
      <c r="GT662" s="24"/>
      <c r="GU662" s="24"/>
      <c r="GV662" s="24"/>
      <c r="GW662" s="24"/>
      <c r="GX662" s="24"/>
      <c r="GY662" s="24"/>
      <c r="GZ662" s="24"/>
      <c r="HA662" s="24"/>
      <c r="HB662" s="24"/>
      <c r="HC662" s="24"/>
      <c r="HD662" s="24"/>
      <c r="HE662" s="24"/>
    </row>
    <row r="663" spans="1:213">
      <c r="A663" s="24"/>
      <c r="B663" s="440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DP663" s="24"/>
      <c r="DQ663" s="24"/>
      <c r="DR663" s="24"/>
      <c r="DS663" s="24"/>
      <c r="DT663" s="24"/>
      <c r="DU663" s="24"/>
      <c r="DV663" s="24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I663" s="24"/>
      <c r="EJ663" s="24"/>
      <c r="EK663" s="24"/>
      <c r="EL663" s="24"/>
      <c r="EM663" s="24"/>
      <c r="EN663" s="24"/>
      <c r="EO663" s="24"/>
      <c r="EP663" s="24"/>
      <c r="EQ663" s="24"/>
      <c r="ER663" s="24"/>
      <c r="ES663" s="24"/>
      <c r="ET663" s="24"/>
      <c r="EU663" s="24"/>
      <c r="EV663" s="24"/>
      <c r="EW663" s="24"/>
      <c r="EX663" s="24"/>
      <c r="EY663" s="24"/>
      <c r="EZ663" s="24"/>
      <c r="FA663" s="24"/>
      <c r="FB663" s="24"/>
      <c r="FC663" s="24"/>
      <c r="FD663" s="24"/>
      <c r="FE663" s="24"/>
      <c r="FF663" s="24"/>
      <c r="FG663" s="24"/>
      <c r="FH663" s="24"/>
      <c r="FI663" s="24"/>
      <c r="FJ663" s="24"/>
      <c r="FK663" s="24"/>
      <c r="FL663" s="24"/>
      <c r="FM663" s="24"/>
      <c r="FN663" s="24"/>
      <c r="FO663" s="24"/>
      <c r="FP663" s="24"/>
      <c r="FQ663" s="24"/>
      <c r="FR663" s="24"/>
      <c r="FS663" s="24"/>
      <c r="FT663" s="24"/>
      <c r="FU663" s="24"/>
      <c r="FV663" s="24"/>
      <c r="FW663" s="24"/>
      <c r="FX663" s="24"/>
      <c r="FY663" s="24"/>
      <c r="FZ663" s="24"/>
      <c r="GA663" s="24"/>
      <c r="GB663" s="24"/>
      <c r="GC663" s="24"/>
      <c r="GD663" s="24"/>
      <c r="GE663" s="24"/>
      <c r="GF663" s="24"/>
      <c r="GG663" s="24"/>
      <c r="GH663" s="24"/>
      <c r="GI663" s="24"/>
      <c r="GJ663" s="24"/>
      <c r="GK663" s="24"/>
      <c r="GL663" s="24"/>
      <c r="GM663" s="24"/>
      <c r="GN663" s="24"/>
      <c r="GO663" s="24"/>
      <c r="GP663" s="24"/>
      <c r="GQ663" s="24"/>
      <c r="GR663" s="24"/>
      <c r="GS663" s="24"/>
      <c r="GT663" s="24"/>
      <c r="GU663" s="24"/>
      <c r="GV663" s="24"/>
      <c r="GW663" s="24"/>
      <c r="GX663" s="24"/>
      <c r="GY663" s="24"/>
      <c r="GZ663" s="24"/>
      <c r="HA663" s="24"/>
      <c r="HB663" s="24"/>
      <c r="HC663" s="24"/>
      <c r="HD663" s="24"/>
      <c r="HE663" s="24"/>
    </row>
    <row r="664" spans="1:213">
      <c r="A664" s="24"/>
      <c r="B664" s="440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  <c r="FM664" s="24"/>
      <c r="FN664" s="24"/>
      <c r="FO664" s="24"/>
      <c r="FP664" s="24"/>
      <c r="FQ664" s="24"/>
      <c r="FR664" s="24"/>
      <c r="FS664" s="24"/>
      <c r="FT664" s="24"/>
      <c r="FU664" s="24"/>
      <c r="FV664" s="24"/>
      <c r="FW664" s="24"/>
      <c r="FX664" s="24"/>
      <c r="FY664" s="24"/>
      <c r="FZ664" s="24"/>
      <c r="GA664" s="24"/>
      <c r="GB664" s="24"/>
      <c r="GC664" s="24"/>
      <c r="GD664" s="24"/>
      <c r="GE664" s="24"/>
      <c r="GF664" s="24"/>
      <c r="GG664" s="24"/>
      <c r="GH664" s="24"/>
      <c r="GI664" s="24"/>
      <c r="GJ664" s="24"/>
      <c r="GK664" s="24"/>
      <c r="GL664" s="24"/>
      <c r="GM664" s="24"/>
      <c r="GN664" s="24"/>
      <c r="GO664" s="24"/>
      <c r="GP664" s="24"/>
      <c r="GQ664" s="24"/>
      <c r="GR664" s="24"/>
      <c r="GS664" s="24"/>
      <c r="GT664" s="24"/>
      <c r="GU664" s="24"/>
      <c r="GV664" s="24"/>
      <c r="GW664" s="24"/>
      <c r="GX664" s="24"/>
      <c r="GY664" s="24"/>
      <c r="GZ664" s="24"/>
      <c r="HA664" s="24"/>
      <c r="HB664" s="24"/>
      <c r="HC664" s="24"/>
      <c r="HD664" s="24"/>
      <c r="HE664" s="24"/>
    </row>
    <row r="665" spans="1:213">
      <c r="A665" s="24"/>
      <c r="B665" s="440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DP665" s="24"/>
      <c r="DQ665" s="24"/>
      <c r="DR665" s="24"/>
      <c r="DS665" s="24"/>
      <c r="DT665" s="24"/>
      <c r="DU665" s="24"/>
      <c r="DV665" s="24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I665" s="24"/>
      <c r="EJ665" s="24"/>
      <c r="EK665" s="24"/>
      <c r="EL665" s="24"/>
      <c r="EM665" s="24"/>
      <c r="EN665" s="24"/>
      <c r="EO665" s="24"/>
      <c r="EP665" s="24"/>
      <c r="EQ665" s="24"/>
      <c r="ER665" s="24"/>
      <c r="ES665" s="24"/>
      <c r="ET665" s="24"/>
      <c r="EU665" s="24"/>
      <c r="EV665" s="24"/>
      <c r="EW665" s="24"/>
      <c r="EX665" s="24"/>
      <c r="EY665" s="24"/>
      <c r="EZ665" s="24"/>
      <c r="FA665" s="24"/>
      <c r="FB665" s="24"/>
      <c r="FC665" s="24"/>
      <c r="FD665" s="24"/>
      <c r="FE665" s="24"/>
      <c r="FF665" s="24"/>
      <c r="FG665" s="24"/>
      <c r="FH665" s="24"/>
      <c r="FI665" s="24"/>
      <c r="FJ665" s="24"/>
      <c r="FK665" s="24"/>
      <c r="FL665" s="24"/>
      <c r="FM665" s="24"/>
      <c r="FN665" s="24"/>
      <c r="FO665" s="24"/>
      <c r="FP665" s="24"/>
      <c r="FQ665" s="24"/>
      <c r="FR665" s="24"/>
      <c r="FS665" s="24"/>
      <c r="FT665" s="24"/>
      <c r="FU665" s="24"/>
      <c r="FV665" s="24"/>
      <c r="FW665" s="24"/>
      <c r="FX665" s="24"/>
      <c r="FY665" s="24"/>
      <c r="FZ665" s="24"/>
      <c r="GA665" s="24"/>
      <c r="GB665" s="24"/>
      <c r="GC665" s="24"/>
      <c r="GD665" s="24"/>
      <c r="GE665" s="24"/>
      <c r="GF665" s="24"/>
      <c r="GG665" s="24"/>
      <c r="GH665" s="24"/>
      <c r="GI665" s="24"/>
      <c r="GJ665" s="24"/>
      <c r="GK665" s="24"/>
      <c r="GL665" s="24"/>
      <c r="GM665" s="24"/>
      <c r="GN665" s="24"/>
      <c r="GO665" s="24"/>
      <c r="GP665" s="24"/>
      <c r="GQ665" s="24"/>
      <c r="GR665" s="24"/>
      <c r="GS665" s="24"/>
      <c r="GT665" s="24"/>
      <c r="GU665" s="24"/>
      <c r="GV665" s="24"/>
      <c r="GW665" s="24"/>
      <c r="GX665" s="24"/>
      <c r="GY665" s="24"/>
      <c r="GZ665" s="24"/>
      <c r="HA665" s="24"/>
      <c r="HB665" s="24"/>
      <c r="HC665" s="24"/>
      <c r="HD665" s="24"/>
      <c r="HE665" s="24"/>
    </row>
    <row r="666" spans="1:213">
      <c r="A666" s="24"/>
      <c r="B666" s="440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  <c r="FM666" s="24"/>
      <c r="FN666" s="24"/>
      <c r="FO666" s="24"/>
      <c r="FP666" s="24"/>
      <c r="FQ666" s="24"/>
      <c r="FR666" s="24"/>
      <c r="FS666" s="24"/>
      <c r="FT666" s="24"/>
      <c r="FU666" s="24"/>
      <c r="FV666" s="24"/>
      <c r="FW666" s="24"/>
      <c r="FX666" s="24"/>
      <c r="FY666" s="24"/>
      <c r="FZ666" s="24"/>
      <c r="GA666" s="24"/>
      <c r="GB666" s="24"/>
      <c r="GC666" s="24"/>
      <c r="GD666" s="24"/>
      <c r="GE666" s="24"/>
      <c r="GF666" s="24"/>
      <c r="GG666" s="24"/>
      <c r="GH666" s="24"/>
      <c r="GI666" s="24"/>
      <c r="GJ666" s="24"/>
      <c r="GK666" s="24"/>
      <c r="GL666" s="24"/>
      <c r="GM666" s="24"/>
      <c r="GN666" s="24"/>
      <c r="GO666" s="24"/>
      <c r="GP666" s="24"/>
      <c r="GQ666" s="24"/>
      <c r="GR666" s="24"/>
      <c r="GS666" s="24"/>
      <c r="GT666" s="24"/>
      <c r="GU666" s="24"/>
      <c r="GV666" s="24"/>
      <c r="GW666" s="24"/>
      <c r="GX666" s="24"/>
      <c r="GY666" s="24"/>
      <c r="GZ666" s="24"/>
      <c r="HA666" s="24"/>
      <c r="HB666" s="24"/>
      <c r="HC666" s="24"/>
      <c r="HD666" s="24"/>
      <c r="HE666" s="24"/>
    </row>
    <row r="667" spans="1:213">
      <c r="A667" s="24"/>
      <c r="B667" s="440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DP667" s="24"/>
      <c r="DQ667" s="24"/>
      <c r="DR667" s="24"/>
      <c r="DS667" s="24"/>
      <c r="DT667" s="24"/>
      <c r="DU667" s="24"/>
      <c r="DV667" s="24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I667" s="24"/>
      <c r="EJ667" s="24"/>
      <c r="EK667" s="24"/>
      <c r="EL667" s="24"/>
      <c r="EM667" s="24"/>
      <c r="EN667" s="24"/>
      <c r="EO667" s="24"/>
      <c r="EP667" s="24"/>
      <c r="EQ667" s="24"/>
      <c r="ER667" s="24"/>
      <c r="ES667" s="24"/>
      <c r="ET667" s="24"/>
      <c r="EU667" s="24"/>
      <c r="EV667" s="24"/>
      <c r="EW667" s="24"/>
      <c r="EX667" s="24"/>
      <c r="EY667" s="24"/>
      <c r="EZ667" s="24"/>
      <c r="FA667" s="24"/>
      <c r="FB667" s="24"/>
      <c r="FC667" s="24"/>
      <c r="FD667" s="24"/>
      <c r="FE667" s="24"/>
      <c r="FF667" s="24"/>
      <c r="FG667" s="24"/>
      <c r="FH667" s="24"/>
      <c r="FI667" s="24"/>
      <c r="FJ667" s="24"/>
      <c r="FK667" s="24"/>
      <c r="FL667" s="24"/>
      <c r="FM667" s="24"/>
      <c r="FN667" s="24"/>
      <c r="FO667" s="24"/>
      <c r="FP667" s="24"/>
      <c r="FQ667" s="24"/>
      <c r="FR667" s="24"/>
      <c r="FS667" s="24"/>
      <c r="FT667" s="24"/>
      <c r="FU667" s="24"/>
      <c r="FV667" s="24"/>
      <c r="FW667" s="24"/>
      <c r="FX667" s="24"/>
      <c r="FY667" s="24"/>
      <c r="FZ667" s="24"/>
      <c r="GA667" s="24"/>
      <c r="GB667" s="24"/>
      <c r="GC667" s="24"/>
      <c r="GD667" s="24"/>
      <c r="GE667" s="24"/>
      <c r="GF667" s="24"/>
      <c r="GG667" s="24"/>
      <c r="GH667" s="24"/>
      <c r="GI667" s="24"/>
      <c r="GJ667" s="24"/>
      <c r="GK667" s="24"/>
      <c r="GL667" s="24"/>
      <c r="GM667" s="24"/>
      <c r="GN667" s="24"/>
      <c r="GO667" s="24"/>
      <c r="GP667" s="24"/>
      <c r="GQ667" s="24"/>
      <c r="GR667" s="24"/>
      <c r="GS667" s="24"/>
      <c r="GT667" s="24"/>
      <c r="GU667" s="24"/>
      <c r="GV667" s="24"/>
      <c r="GW667" s="24"/>
      <c r="GX667" s="24"/>
      <c r="GY667" s="24"/>
      <c r="GZ667" s="24"/>
      <c r="HA667" s="24"/>
      <c r="HB667" s="24"/>
      <c r="HC667" s="24"/>
      <c r="HD667" s="24"/>
      <c r="HE667" s="24"/>
    </row>
    <row r="668" spans="1:213">
      <c r="A668" s="24"/>
      <c r="B668" s="440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  <c r="FM668" s="24"/>
      <c r="FN668" s="24"/>
      <c r="FO668" s="24"/>
      <c r="FP668" s="24"/>
      <c r="FQ668" s="24"/>
      <c r="FR668" s="24"/>
      <c r="FS668" s="24"/>
      <c r="FT668" s="24"/>
      <c r="FU668" s="24"/>
      <c r="FV668" s="24"/>
      <c r="FW668" s="24"/>
      <c r="FX668" s="24"/>
      <c r="FY668" s="24"/>
      <c r="FZ668" s="24"/>
      <c r="GA668" s="24"/>
      <c r="GB668" s="24"/>
      <c r="GC668" s="24"/>
      <c r="GD668" s="24"/>
      <c r="GE668" s="24"/>
      <c r="GF668" s="24"/>
      <c r="GG668" s="24"/>
      <c r="GH668" s="24"/>
      <c r="GI668" s="24"/>
      <c r="GJ668" s="24"/>
      <c r="GK668" s="24"/>
      <c r="GL668" s="24"/>
      <c r="GM668" s="24"/>
      <c r="GN668" s="24"/>
      <c r="GO668" s="24"/>
      <c r="GP668" s="24"/>
      <c r="GQ668" s="24"/>
      <c r="GR668" s="24"/>
      <c r="GS668" s="24"/>
      <c r="GT668" s="24"/>
      <c r="GU668" s="24"/>
      <c r="GV668" s="24"/>
      <c r="GW668" s="24"/>
      <c r="GX668" s="24"/>
      <c r="GY668" s="24"/>
      <c r="GZ668" s="24"/>
      <c r="HA668" s="24"/>
      <c r="HB668" s="24"/>
      <c r="HC668" s="24"/>
      <c r="HD668" s="24"/>
      <c r="HE668" s="24"/>
    </row>
    <row r="669" spans="1:213">
      <c r="A669" s="24"/>
      <c r="B669" s="440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  <c r="FF669" s="24"/>
      <c r="FG669" s="24"/>
      <c r="FH669" s="24"/>
      <c r="FI669" s="24"/>
      <c r="FJ669" s="24"/>
      <c r="FK669" s="24"/>
      <c r="FL669" s="24"/>
      <c r="FM669" s="24"/>
      <c r="FN669" s="24"/>
      <c r="FO669" s="24"/>
      <c r="FP669" s="24"/>
      <c r="FQ669" s="24"/>
      <c r="FR669" s="24"/>
      <c r="FS669" s="24"/>
      <c r="FT669" s="24"/>
      <c r="FU669" s="24"/>
      <c r="FV669" s="24"/>
      <c r="FW669" s="24"/>
      <c r="FX669" s="24"/>
      <c r="FY669" s="24"/>
      <c r="FZ669" s="24"/>
      <c r="GA669" s="24"/>
      <c r="GB669" s="24"/>
      <c r="GC669" s="24"/>
      <c r="GD669" s="24"/>
      <c r="GE669" s="24"/>
      <c r="GF669" s="24"/>
      <c r="GG669" s="24"/>
      <c r="GH669" s="24"/>
      <c r="GI669" s="24"/>
      <c r="GJ669" s="24"/>
      <c r="GK669" s="24"/>
      <c r="GL669" s="24"/>
      <c r="GM669" s="24"/>
      <c r="GN669" s="24"/>
      <c r="GO669" s="24"/>
      <c r="GP669" s="24"/>
      <c r="GQ669" s="24"/>
      <c r="GR669" s="24"/>
      <c r="GS669" s="24"/>
      <c r="GT669" s="24"/>
      <c r="GU669" s="24"/>
      <c r="GV669" s="24"/>
      <c r="GW669" s="24"/>
      <c r="GX669" s="24"/>
      <c r="GY669" s="24"/>
      <c r="GZ669" s="24"/>
      <c r="HA669" s="24"/>
      <c r="HB669" s="24"/>
      <c r="HC669" s="24"/>
      <c r="HD669" s="24"/>
      <c r="HE669" s="24"/>
    </row>
    <row r="670" spans="1:213">
      <c r="A670" s="24"/>
      <c r="B670" s="440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  <c r="FM670" s="24"/>
      <c r="FN670" s="24"/>
      <c r="FO670" s="24"/>
      <c r="FP670" s="24"/>
      <c r="FQ670" s="24"/>
      <c r="FR670" s="24"/>
      <c r="FS670" s="24"/>
      <c r="FT670" s="24"/>
      <c r="FU670" s="24"/>
      <c r="FV670" s="24"/>
      <c r="FW670" s="24"/>
      <c r="FX670" s="24"/>
      <c r="FY670" s="24"/>
      <c r="FZ670" s="24"/>
      <c r="GA670" s="24"/>
      <c r="GB670" s="24"/>
      <c r="GC670" s="24"/>
      <c r="GD670" s="24"/>
      <c r="GE670" s="24"/>
      <c r="GF670" s="24"/>
      <c r="GG670" s="24"/>
      <c r="GH670" s="24"/>
      <c r="GI670" s="24"/>
      <c r="GJ670" s="24"/>
      <c r="GK670" s="24"/>
      <c r="GL670" s="24"/>
      <c r="GM670" s="24"/>
      <c r="GN670" s="24"/>
      <c r="GO670" s="24"/>
      <c r="GP670" s="24"/>
      <c r="GQ670" s="24"/>
      <c r="GR670" s="24"/>
      <c r="GS670" s="24"/>
      <c r="GT670" s="24"/>
      <c r="GU670" s="24"/>
      <c r="GV670" s="24"/>
      <c r="GW670" s="24"/>
      <c r="GX670" s="24"/>
      <c r="GY670" s="24"/>
      <c r="GZ670" s="24"/>
      <c r="HA670" s="24"/>
      <c r="HB670" s="24"/>
      <c r="HC670" s="24"/>
      <c r="HD670" s="24"/>
      <c r="HE670" s="24"/>
    </row>
    <row r="671" spans="1:213">
      <c r="A671" s="24"/>
      <c r="B671" s="440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DP671" s="24"/>
      <c r="DQ671" s="24"/>
      <c r="DR671" s="24"/>
      <c r="DS671" s="24"/>
      <c r="DT671" s="24"/>
      <c r="DU671" s="24"/>
      <c r="DV671" s="24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I671" s="24"/>
      <c r="EJ671" s="24"/>
      <c r="EK671" s="24"/>
      <c r="EL671" s="24"/>
      <c r="EM671" s="24"/>
      <c r="EN671" s="24"/>
      <c r="EO671" s="24"/>
      <c r="EP671" s="24"/>
      <c r="EQ671" s="24"/>
      <c r="ER671" s="24"/>
      <c r="ES671" s="24"/>
      <c r="ET671" s="24"/>
      <c r="EU671" s="24"/>
      <c r="EV671" s="24"/>
      <c r="EW671" s="24"/>
      <c r="EX671" s="24"/>
      <c r="EY671" s="24"/>
      <c r="EZ671" s="24"/>
      <c r="FA671" s="24"/>
      <c r="FB671" s="24"/>
      <c r="FC671" s="24"/>
      <c r="FD671" s="24"/>
      <c r="FE671" s="24"/>
      <c r="FF671" s="24"/>
      <c r="FG671" s="24"/>
      <c r="FH671" s="24"/>
      <c r="FI671" s="24"/>
      <c r="FJ671" s="24"/>
      <c r="FK671" s="24"/>
      <c r="FL671" s="24"/>
      <c r="FM671" s="24"/>
      <c r="FN671" s="24"/>
      <c r="FO671" s="24"/>
      <c r="FP671" s="24"/>
      <c r="FQ671" s="24"/>
      <c r="FR671" s="24"/>
      <c r="FS671" s="24"/>
      <c r="FT671" s="24"/>
      <c r="FU671" s="24"/>
      <c r="FV671" s="24"/>
      <c r="FW671" s="24"/>
      <c r="FX671" s="24"/>
      <c r="FY671" s="24"/>
      <c r="FZ671" s="24"/>
      <c r="GA671" s="24"/>
      <c r="GB671" s="24"/>
      <c r="GC671" s="24"/>
      <c r="GD671" s="24"/>
      <c r="GE671" s="24"/>
      <c r="GF671" s="24"/>
      <c r="GG671" s="24"/>
      <c r="GH671" s="24"/>
      <c r="GI671" s="24"/>
      <c r="GJ671" s="24"/>
      <c r="GK671" s="24"/>
      <c r="GL671" s="24"/>
      <c r="GM671" s="24"/>
      <c r="GN671" s="24"/>
      <c r="GO671" s="24"/>
      <c r="GP671" s="24"/>
      <c r="GQ671" s="24"/>
      <c r="GR671" s="24"/>
      <c r="GS671" s="24"/>
      <c r="GT671" s="24"/>
      <c r="GU671" s="24"/>
      <c r="GV671" s="24"/>
      <c r="GW671" s="24"/>
      <c r="GX671" s="24"/>
      <c r="GY671" s="24"/>
      <c r="GZ671" s="24"/>
      <c r="HA671" s="24"/>
      <c r="HB671" s="24"/>
      <c r="HC671" s="24"/>
      <c r="HD671" s="24"/>
      <c r="HE671" s="24"/>
    </row>
    <row r="672" spans="1:213">
      <c r="A672" s="24"/>
      <c r="B672" s="440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  <c r="FM672" s="24"/>
      <c r="FN672" s="24"/>
      <c r="FO672" s="24"/>
      <c r="FP672" s="24"/>
      <c r="FQ672" s="24"/>
      <c r="FR672" s="24"/>
      <c r="FS672" s="24"/>
      <c r="FT672" s="24"/>
      <c r="FU672" s="24"/>
      <c r="FV672" s="24"/>
      <c r="FW672" s="24"/>
      <c r="FX672" s="24"/>
      <c r="FY672" s="24"/>
      <c r="FZ672" s="24"/>
      <c r="GA672" s="24"/>
      <c r="GB672" s="24"/>
      <c r="GC672" s="24"/>
      <c r="GD672" s="24"/>
      <c r="GE672" s="24"/>
      <c r="GF672" s="24"/>
      <c r="GG672" s="24"/>
      <c r="GH672" s="24"/>
      <c r="GI672" s="24"/>
      <c r="GJ672" s="24"/>
      <c r="GK672" s="24"/>
      <c r="GL672" s="24"/>
      <c r="GM672" s="24"/>
      <c r="GN672" s="24"/>
      <c r="GO672" s="24"/>
      <c r="GP672" s="24"/>
      <c r="GQ672" s="24"/>
      <c r="GR672" s="24"/>
      <c r="GS672" s="24"/>
      <c r="GT672" s="24"/>
      <c r="GU672" s="24"/>
      <c r="GV672" s="24"/>
      <c r="GW672" s="24"/>
      <c r="GX672" s="24"/>
      <c r="GY672" s="24"/>
      <c r="GZ672" s="24"/>
      <c r="HA672" s="24"/>
      <c r="HB672" s="24"/>
      <c r="HC672" s="24"/>
      <c r="HD672" s="24"/>
      <c r="HE672" s="24"/>
    </row>
    <row r="673" spans="1:213">
      <c r="A673" s="24"/>
      <c r="B673" s="440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  <c r="FM673" s="24"/>
      <c r="FN673" s="24"/>
      <c r="FO673" s="24"/>
      <c r="FP673" s="24"/>
      <c r="FQ673" s="24"/>
      <c r="FR673" s="24"/>
      <c r="FS673" s="24"/>
      <c r="FT673" s="24"/>
      <c r="FU673" s="24"/>
      <c r="FV673" s="24"/>
      <c r="FW673" s="24"/>
      <c r="FX673" s="24"/>
      <c r="FY673" s="24"/>
      <c r="FZ673" s="24"/>
      <c r="GA673" s="24"/>
      <c r="GB673" s="24"/>
      <c r="GC673" s="24"/>
      <c r="GD673" s="24"/>
      <c r="GE673" s="24"/>
      <c r="GF673" s="24"/>
      <c r="GG673" s="24"/>
      <c r="GH673" s="24"/>
      <c r="GI673" s="24"/>
      <c r="GJ673" s="24"/>
      <c r="GK673" s="24"/>
      <c r="GL673" s="24"/>
      <c r="GM673" s="24"/>
      <c r="GN673" s="24"/>
      <c r="GO673" s="24"/>
      <c r="GP673" s="24"/>
      <c r="GQ673" s="24"/>
      <c r="GR673" s="24"/>
      <c r="GS673" s="24"/>
      <c r="GT673" s="24"/>
      <c r="GU673" s="24"/>
      <c r="GV673" s="24"/>
      <c r="GW673" s="24"/>
      <c r="GX673" s="24"/>
      <c r="GY673" s="24"/>
      <c r="GZ673" s="24"/>
      <c r="HA673" s="24"/>
      <c r="HB673" s="24"/>
      <c r="HC673" s="24"/>
      <c r="HD673" s="24"/>
      <c r="HE673" s="24"/>
    </row>
    <row r="674" spans="1:213">
      <c r="A674" s="24"/>
      <c r="B674" s="440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  <c r="FM674" s="24"/>
      <c r="FN674" s="24"/>
      <c r="FO674" s="24"/>
      <c r="FP674" s="24"/>
      <c r="FQ674" s="24"/>
      <c r="FR674" s="24"/>
      <c r="FS674" s="24"/>
      <c r="FT674" s="24"/>
      <c r="FU674" s="24"/>
      <c r="FV674" s="24"/>
      <c r="FW674" s="24"/>
      <c r="FX674" s="24"/>
      <c r="FY674" s="24"/>
      <c r="FZ674" s="24"/>
      <c r="GA674" s="24"/>
      <c r="GB674" s="24"/>
      <c r="GC674" s="24"/>
      <c r="GD674" s="24"/>
      <c r="GE674" s="24"/>
      <c r="GF674" s="24"/>
      <c r="GG674" s="24"/>
      <c r="GH674" s="24"/>
      <c r="GI674" s="24"/>
      <c r="GJ674" s="24"/>
      <c r="GK674" s="24"/>
      <c r="GL674" s="24"/>
      <c r="GM674" s="24"/>
      <c r="GN674" s="24"/>
      <c r="GO674" s="24"/>
      <c r="GP674" s="24"/>
      <c r="GQ674" s="24"/>
      <c r="GR674" s="24"/>
      <c r="GS674" s="24"/>
      <c r="GT674" s="24"/>
      <c r="GU674" s="24"/>
      <c r="GV674" s="24"/>
      <c r="GW674" s="24"/>
      <c r="GX674" s="24"/>
      <c r="GY674" s="24"/>
      <c r="GZ674" s="24"/>
      <c r="HA674" s="24"/>
      <c r="HB674" s="24"/>
      <c r="HC674" s="24"/>
      <c r="HD674" s="24"/>
      <c r="HE674" s="24"/>
    </row>
    <row r="675" spans="1:213">
      <c r="A675" s="24"/>
      <c r="B675" s="440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DP675" s="24"/>
      <c r="DQ675" s="24"/>
      <c r="DR675" s="24"/>
      <c r="DS675" s="24"/>
      <c r="DT675" s="24"/>
      <c r="DU675" s="24"/>
      <c r="DV675" s="24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I675" s="24"/>
      <c r="EJ675" s="24"/>
      <c r="EK675" s="24"/>
      <c r="EL675" s="24"/>
      <c r="EM675" s="24"/>
      <c r="EN675" s="24"/>
      <c r="EO675" s="24"/>
      <c r="EP675" s="24"/>
      <c r="EQ675" s="24"/>
      <c r="ER675" s="24"/>
      <c r="ES675" s="24"/>
      <c r="ET675" s="24"/>
      <c r="EU675" s="24"/>
      <c r="EV675" s="24"/>
      <c r="EW675" s="24"/>
      <c r="EX675" s="24"/>
      <c r="EY675" s="24"/>
      <c r="EZ675" s="24"/>
      <c r="FA675" s="24"/>
      <c r="FB675" s="24"/>
      <c r="FC675" s="24"/>
      <c r="FD675" s="24"/>
      <c r="FE675" s="24"/>
      <c r="FF675" s="24"/>
      <c r="FG675" s="24"/>
      <c r="FH675" s="24"/>
      <c r="FI675" s="24"/>
      <c r="FJ675" s="24"/>
      <c r="FK675" s="24"/>
      <c r="FL675" s="24"/>
      <c r="FM675" s="24"/>
      <c r="FN675" s="24"/>
      <c r="FO675" s="24"/>
      <c r="FP675" s="24"/>
      <c r="FQ675" s="24"/>
      <c r="FR675" s="24"/>
      <c r="FS675" s="24"/>
      <c r="FT675" s="24"/>
      <c r="FU675" s="24"/>
      <c r="FV675" s="24"/>
      <c r="FW675" s="24"/>
      <c r="FX675" s="24"/>
      <c r="FY675" s="24"/>
      <c r="FZ675" s="24"/>
      <c r="GA675" s="24"/>
      <c r="GB675" s="24"/>
      <c r="GC675" s="24"/>
      <c r="GD675" s="24"/>
      <c r="GE675" s="24"/>
      <c r="GF675" s="24"/>
      <c r="GG675" s="24"/>
      <c r="GH675" s="24"/>
      <c r="GI675" s="24"/>
      <c r="GJ675" s="24"/>
      <c r="GK675" s="24"/>
      <c r="GL675" s="24"/>
      <c r="GM675" s="24"/>
      <c r="GN675" s="24"/>
      <c r="GO675" s="24"/>
      <c r="GP675" s="24"/>
      <c r="GQ675" s="24"/>
      <c r="GR675" s="24"/>
      <c r="GS675" s="24"/>
      <c r="GT675" s="24"/>
      <c r="GU675" s="24"/>
      <c r="GV675" s="24"/>
      <c r="GW675" s="24"/>
      <c r="GX675" s="24"/>
      <c r="GY675" s="24"/>
      <c r="GZ675" s="24"/>
      <c r="HA675" s="24"/>
      <c r="HB675" s="24"/>
      <c r="HC675" s="24"/>
      <c r="HD675" s="24"/>
      <c r="HE675" s="24"/>
    </row>
    <row r="676" spans="1:213">
      <c r="A676" s="24"/>
      <c r="B676" s="440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  <c r="FM676" s="24"/>
      <c r="FN676" s="24"/>
      <c r="FO676" s="24"/>
      <c r="FP676" s="24"/>
      <c r="FQ676" s="24"/>
      <c r="FR676" s="24"/>
      <c r="FS676" s="24"/>
      <c r="FT676" s="24"/>
      <c r="FU676" s="24"/>
      <c r="FV676" s="24"/>
      <c r="FW676" s="24"/>
      <c r="FX676" s="24"/>
      <c r="FY676" s="24"/>
      <c r="FZ676" s="24"/>
      <c r="GA676" s="24"/>
      <c r="GB676" s="24"/>
      <c r="GC676" s="24"/>
      <c r="GD676" s="24"/>
      <c r="GE676" s="24"/>
      <c r="GF676" s="24"/>
      <c r="GG676" s="24"/>
      <c r="GH676" s="24"/>
      <c r="GI676" s="24"/>
      <c r="GJ676" s="24"/>
      <c r="GK676" s="24"/>
      <c r="GL676" s="24"/>
      <c r="GM676" s="24"/>
      <c r="GN676" s="24"/>
      <c r="GO676" s="24"/>
      <c r="GP676" s="24"/>
      <c r="GQ676" s="24"/>
      <c r="GR676" s="24"/>
      <c r="GS676" s="24"/>
      <c r="GT676" s="24"/>
      <c r="GU676" s="24"/>
      <c r="GV676" s="24"/>
      <c r="GW676" s="24"/>
      <c r="GX676" s="24"/>
      <c r="GY676" s="24"/>
      <c r="GZ676" s="24"/>
      <c r="HA676" s="24"/>
      <c r="HB676" s="24"/>
      <c r="HC676" s="24"/>
      <c r="HD676" s="24"/>
      <c r="HE676" s="24"/>
    </row>
    <row r="677" spans="1:213">
      <c r="A677" s="24"/>
      <c r="B677" s="440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  <c r="FM677" s="24"/>
      <c r="FN677" s="24"/>
      <c r="FO677" s="24"/>
      <c r="FP677" s="24"/>
      <c r="FQ677" s="24"/>
      <c r="FR677" s="24"/>
      <c r="FS677" s="24"/>
      <c r="FT677" s="24"/>
      <c r="FU677" s="24"/>
      <c r="FV677" s="24"/>
      <c r="FW677" s="24"/>
      <c r="FX677" s="24"/>
      <c r="FY677" s="24"/>
      <c r="FZ677" s="24"/>
      <c r="GA677" s="24"/>
      <c r="GB677" s="24"/>
      <c r="GC677" s="24"/>
      <c r="GD677" s="24"/>
      <c r="GE677" s="24"/>
      <c r="GF677" s="24"/>
      <c r="GG677" s="24"/>
      <c r="GH677" s="24"/>
      <c r="GI677" s="24"/>
      <c r="GJ677" s="24"/>
      <c r="GK677" s="24"/>
      <c r="GL677" s="24"/>
      <c r="GM677" s="24"/>
      <c r="GN677" s="24"/>
      <c r="GO677" s="24"/>
      <c r="GP677" s="24"/>
      <c r="GQ677" s="24"/>
      <c r="GR677" s="24"/>
      <c r="GS677" s="24"/>
      <c r="GT677" s="24"/>
      <c r="GU677" s="24"/>
      <c r="GV677" s="24"/>
      <c r="GW677" s="24"/>
      <c r="GX677" s="24"/>
      <c r="GY677" s="24"/>
      <c r="GZ677" s="24"/>
      <c r="HA677" s="24"/>
      <c r="HB677" s="24"/>
      <c r="HC677" s="24"/>
      <c r="HD677" s="24"/>
      <c r="HE677" s="24"/>
    </row>
    <row r="678" spans="1:213">
      <c r="A678" s="24"/>
      <c r="B678" s="440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  <c r="FM678" s="24"/>
      <c r="FN678" s="24"/>
      <c r="FO678" s="24"/>
      <c r="FP678" s="24"/>
      <c r="FQ678" s="24"/>
      <c r="FR678" s="24"/>
      <c r="FS678" s="24"/>
      <c r="FT678" s="24"/>
      <c r="FU678" s="24"/>
      <c r="FV678" s="24"/>
      <c r="FW678" s="24"/>
      <c r="FX678" s="24"/>
      <c r="FY678" s="24"/>
      <c r="FZ678" s="24"/>
      <c r="GA678" s="24"/>
      <c r="GB678" s="24"/>
      <c r="GC678" s="24"/>
      <c r="GD678" s="24"/>
      <c r="GE678" s="24"/>
      <c r="GF678" s="24"/>
      <c r="GG678" s="24"/>
      <c r="GH678" s="24"/>
      <c r="GI678" s="24"/>
      <c r="GJ678" s="24"/>
      <c r="GK678" s="24"/>
      <c r="GL678" s="24"/>
      <c r="GM678" s="24"/>
      <c r="GN678" s="24"/>
      <c r="GO678" s="24"/>
      <c r="GP678" s="24"/>
      <c r="GQ678" s="24"/>
      <c r="GR678" s="24"/>
      <c r="GS678" s="24"/>
      <c r="GT678" s="24"/>
      <c r="GU678" s="24"/>
      <c r="GV678" s="24"/>
      <c r="GW678" s="24"/>
      <c r="GX678" s="24"/>
      <c r="GY678" s="24"/>
      <c r="GZ678" s="24"/>
      <c r="HA678" s="24"/>
      <c r="HB678" s="24"/>
      <c r="HC678" s="24"/>
      <c r="HD678" s="24"/>
      <c r="HE678" s="24"/>
    </row>
    <row r="679" spans="1:213">
      <c r="A679" s="24"/>
      <c r="B679" s="440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DP679" s="24"/>
      <c r="DQ679" s="24"/>
      <c r="DR679" s="24"/>
      <c r="DS679" s="24"/>
      <c r="DT679" s="24"/>
      <c r="DU679" s="24"/>
      <c r="DV679" s="24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I679" s="24"/>
      <c r="EJ679" s="24"/>
      <c r="EK679" s="24"/>
      <c r="EL679" s="24"/>
      <c r="EM679" s="24"/>
      <c r="EN679" s="24"/>
      <c r="EO679" s="24"/>
      <c r="EP679" s="24"/>
      <c r="EQ679" s="24"/>
      <c r="ER679" s="24"/>
      <c r="ES679" s="24"/>
      <c r="ET679" s="24"/>
      <c r="EU679" s="24"/>
      <c r="EV679" s="24"/>
      <c r="EW679" s="24"/>
      <c r="EX679" s="24"/>
      <c r="EY679" s="24"/>
      <c r="EZ679" s="24"/>
      <c r="FA679" s="24"/>
      <c r="FB679" s="24"/>
      <c r="FC679" s="24"/>
      <c r="FD679" s="24"/>
      <c r="FE679" s="24"/>
      <c r="FF679" s="24"/>
      <c r="FG679" s="24"/>
      <c r="FH679" s="24"/>
      <c r="FI679" s="24"/>
      <c r="FJ679" s="24"/>
      <c r="FK679" s="24"/>
      <c r="FL679" s="24"/>
      <c r="FM679" s="24"/>
      <c r="FN679" s="24"/>
      <c r="FO679" s="24"/>
      <c r="FP679" s="24"/>
      <c r="FQ679" s="24"/>
      <c r="FR679" s="24"/>
      <c r="FS679" s="24"/>
      <c r="FT679" s="24"/>
      <c r="FU679" s="24"/>
      <c r="FV679" s="24"/>
      <c r="FW679" s="24"/>
      <c r="FX679" s="24"/>
      <c r="FY679" s="24"/>
      <c r="FZ679" s="24"/>
      <c r="GA679" s="24"/>
      <c r="GB679" s="24"/>
      <c r="GC679" s="24"/>
      <c r="GD679" s="24"/>
      <c r="GE679" s="24"/>
      <c r="GF679" s="24"/>
      <c r="GG679" s="24"/>
      <c r="GH679" s="24"/>
      <c r="GI679" s="24"/>
      <c r="GJ679" s="24"/>
      <c r="GK679" s="24"/>
      <c r="GL679" s="24"/>
      <c r="GM679" s="24"/>
      <c r="GN679" s="24"/>
      <c r="GO679" s="24"/>
      <c r="GP679" s="24"/>
      <c r="GQ679" s="24"/>
      <c r="GR679" s="24"/>
      <c r="GS679" s="24"/>
      <c r="GT679" s="24"/>
      <c r="GU679" s="24"/>
      <c r="GV679" s="24"/>
      <c r="GW679" s="24"/>
      <c r="GX679" s="24"/>
      <c r="GY679" s="24"/>
      <c r="GZ679" s="24"/>
      <c r="HA679" s="24"/>
      <c r="HB679" s="24"/>
      <c r="HC679" s="24"/>
      <c r="HD679" s="24"/>
      <c r="HE679" s="24"/>
    </row>
    <row r="680" spans="1:213">
      <c r="A680" s="24"/>
      <c r="B680" s="440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  <c r="FM680" s="24"/>
      <c r="FN680" s="24"/>
      <c r="FO680" s="24"/>
      <c r="FP680" s="24"/>
      <c r="FQ680" s="24"/>
      <c r="FR680" s="24"/>
      <c r="FS680" s="24"/>
      <c r="FT680" s="24"/>
      <c r="FU680" s="24"/>
      <c r="FV680" s="24"/>
      <c r="FW680" s="24"/>
      <c r="FX680" s="24"/>
      <c r="FY680" s="24"/>
      <c r="FZ680" s="24"/>
      <c r="GA680" s="24"/>
      <c r="GB680" s="24"/>
      <c r="GC680" s="24"/>
      <c r="GD680" s="24"/>
      <c r="GE680" s="24"/>
      <c r="GF680" s="24"/>
      <c r="GG680" s="24"/>
      <c r="GH680" s="24"/>
      <c r="GI680" s="24"/>
      <c r="GJ680" s="24"/>
      <c r="GK680" s="24"/>
      <c r="GL680" s="24"/>
      <c r="GM680" s="24"/>
      <c r="GN680" s="24"/>
      <c r="GO680" s="24"/>
      <c r="GP680" s="24"/>
      <c r="GQ680" s="24"/>
      <c r="GR680" s="24"/>
      <c r="GS680" s="24"/>
      <c r="GT680" s="24"/>
      <c r="GU680" s="24"/>
      <c r="GV680" s="24"/>
      <c r="GW680" s="24"/>
      <c r="GX680" s="24"/>
      <c r="GY680" s="24"/>
      <c r="GZ680" s="24"/>
      <c r="HA680" s="24"/>
      <c r="HB680" s="24"/>
      <c r="HC680" s="24"/>
      <c r="HD680" s="24"/>
      <c r="HE680" s="24"/>
    </row>
    <row r="681" spans="1:213">
      <c r="A681" s="24"/>
      <c r="B681" s="440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DP681" s="24"/>
      <c r="DQ681" s="24"/>
      <c r="DR681" s="24"/>
      <c r="DS681" s="24"/>
      <c r="DT681" s="24"/>
      <c r="DU681" s="24"/>
      <c r="DV681" s="24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I681" s="24"/>
      <c r="EJ681" s="24"/>
      <c r="EK681" s="24"/>
      <c r="EL681" s="24"/>
      <c r="EM681" s="24"/>
      <c r="EN681" s="24"/>
      <c r="EO681" s="24"/>
      <c r="EP681" s="24"/>
      <c r="EQ681" s="24"/>
      <c r="ER681" s="24"/>
      <c r="ES681" s="24"/>
      <c r="ET681" s="24"/>
      <c r="EU681" s="24"/>
      <c r="EV681" s="24"/>
      <c r="EW681" s="24"/>
      <c r="EX681" s="24"/>
      <c r="EY681" s="24"/>
      <c r="EZ681" s="24"/>
      <c r="FA681" s="24"/>
      <c r="FB681" s="24"/>
      <c r="FC681" s="24"/>
      <c r="FD681" s="24"/>
      <c r="FE681" s="24"/>
      <c r="FF681" s="24"/>
      <c r="FG681" s="24"/>
      <c r="FH681" s="24"/>
      <c r="FI681" s="24"/>
      <c r="FJ681" s="24"/>
      <c r="FK681" s="24"/>
      <c r="FL681" s="24"/>
      <c r="FM681" s="24"/>
      <c r="FN681" s="24"/>
      <c r="FO681" s="24"/>
      <c r="FP681" s="24"/>
      <c r="FQ681" s="24"/>
      <c r="FR681" s="24"/>
      <c r="FS681" s="24"/>
      <c r="FT681" s="24"/>
      <c r="FU681" s="24"/>
      <c r="FV681" s="24"/>
      <c r="FW681" s="24"/>
      <c r="FX681" s="24"/>
      <c r="FY681" s="24"/>
      <c r="FZ681" s="24"/>
      <c r="GA681" s="24"/>
      <c r="GB681" s="24"/>
      <c r="GC681" s="24"/>
      <c r="GD681" s="24"/>
      <c r="GE681" s="24"/>
      <c r="GF681" s="24"/>
      <c r="GG681" s="24"/>
      <c r="GH681" s="24"/>
      <c r="GI681" s="24"/>
      <c r="GJ681" s="24"/>
      <c r="GK681" s="24"/>
      <c r="GL681" s="24"/>
      <c r="GM681" s="24"/>
      <c r="GN681" s="24"/>
      <c r="GO681" s="24"/>
      <c r="GP681" s="24"/>
      <c r="GQ681" s="24"/>
      <c r="GR681" s="24"/>
      <c r="GS681" s="24"/>
      <c r="GT681" s="24"/>
      <c r="GU681" s="24"/>
      <c r="GV681" s="24"/>
      <c r="GW681" s="24"/>
      <c r="GX681" s="24"/>
      <c r="GY681" s="24"/>
      <c r="GZ681" s="24"/>
      <c r="HA681" s="24"/>
      <c r="HB681" s="24"/>
      <c r="HC681" s="24"/>
      <c r="HD681" s="24"/>
      <c r="HE681" s="24"/>
    </row>
    <row r="682" spans="1:213">
      <c r="A682" s="24"/>
      <c r="B682" s="440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  <c r="FM682" s="24"/>
      <c r="FN682" s="24"/>
      <c r="FO682" s="24"/>
      <c r="FP682" s="24"/>
      <c r="FQ682" s="24"/>
      <c r="FR682" s="24"/>
      <c r="FS682" s="24"/>
      <c r="FT682" s="24"/>
      <c r="FU682" s="24"/>
      <c r="FV682" s="24"/>
      <c r="FW682" s="24"/>
      <c r="FX682" s="24"/>
      <c r="FY682" s="24"/>
      <c r="FZ682" s="24"/>
      <c r="GA682" s="24"/>
      <c r="GB682" s="24"/>
      <c r="GC682" s="24"/>
      <c r="GD682" s="24"/>
      <c r="GE682" s="24"/>
      <c r="GF682" s="24"/>
      <c r="GG682" s="24"/>
      <c r="GH682" s="24"/>
      <c r="GI682" s="24"/>
      <c r="GJ682" s="24"/>
      <c r="GK682" s="24"/>
      <c r="GL682" s="24"/>
      <c r="GM682" s="24"/>
      <c r="GN682" s="24"/>
      <c r="GO682" s="24"/>
      <c r="GP682" s="24"/>
      <c r="GQ682" s="24"/>
      <c r="GR682" s="24"/>
      <c r="GS682" s="24"/>
      <c r="GT682" s="24"/>
      <c r="GU682" s="24"/>
      <c r="GV682" s="24"/>
      <c r="GW682" s="24"/>
      <c r="GX682" s="24"/>
      <c r="GY682" s="24"/>
      <c r="GZ682" s="24"/>
      <c r="HA682" s="24"/>
      <c r="HB682" s="24"/>
      <c r="HC682" s="24"/>
      <c r="HD682" s="24"/>
      <c r="HE682" s="24"/>
    </row>
    <row r="683" spans="1:213">
      <c r="A683" s="24"/>
      <c r="B683" s="440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DP683" s="24"/>
      <c r="DQ683" s="24"/>
      <c r="DR683" s="24"/>
      <c r="DS683" s="24"/>
      <c r="DT683" s="24"/>
      <c r="DU683" s="24"/>
      <c r="DV683" s="24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I683" s="24"/>
      <c r="EJ683" s="24"/>
      <c r="EK683" s="24"/>
      <c r="EL683" s="24"/>
      <c r="EM683" s="24"/>
      <c r="EN683" s="24"/>
      <c r="EO683" s="24"/>
      <c r="EP683" s="24"/>
      <c r="EQ683" s="24"/>
      <c r="ER683" s="24"/>
      <c r="ES683" s="24"/>
      <c r="ET683" s="24"/>
      <c r="EU683" s="24"/>
      <c r="EV683" s="24"/>
      <c r="EW683" s="24"/>
      <c r="EX683" s="24"/>
      <c r="EY683" s="24"/>
      <c r="EZ683" s="24"/>
      <c r="FA683" s="24"/>
      <c r="FB683" s="24"/>
      <c r="FC683" s="24"/>
      <c r="FD683" s="24"/>
      <c r="FE683" s="24"/>
      <c r="FF683" s="24"/>
      <c r="FG683" s="24"/>
      <c r="FH683" s="24"/>
      <c r="FI683" s="24"/>
      <c r="FJ683" s="24"/>
      <c r="FK683" s="24"/>
      <c r="FL683" s="24"/>
      <c r="FM683" s="24"/>
      <c r="FN683" s="24"/>
      <c r="FO683" s="24"/>
      <c r="FP683" s="24"/>
      <c r="FQ683" s="24"/>
      <c r="FR683" s="24"/>
      <c r="FS683" s="24"/>
      <c r="FT683" s="24"/>
      <c r="FU683" s="24"/>
      <c r="FV683" s="24"/>
      <c r="FW683" s="24"/>
      <c r="FX683" s="24"/>
      <c r="FY683" s="24"/>
      <c r="FZ683" s="24"/>
      <c r="GA683" s="24"/>
      <c r="GB683" s="24"/>
      <c r="GC683" s="24"/>
      <c r="GD683" s="24"/>
      <c r="GE683" s="24"/>
      <c r="GF683" s="24"/>
      <c r="GG683" s="24"/>
      <c r="GH683" s="24"/>
      <c r="GI683" s="24"/>
      <c r="GJ683" s="24"/>
      <c r="GK683" s="24"/>
      <c r="GL683" s="24"/>
      <c r="GM683" s="24"/>
      <c r="GN683" s="24"/>
      <c r="GO683" s="24"/>
      <c r="GP683" s="24"/>
      <c r="GQ683" s="24"/>
      <c r="GR683" s="24"/>
      <c r="GS683" s="24"/>
      <c r="GT683" s="24"/>
      <c r="GU683" s="24"/>
      <c r="GV683" s="24"/>
      <c r="GW683" s="24"/>
      <c r="GX683" s="24"/>
      <c r="GY683" s="24"/>
      <c r="GZ683" s="24"/>
      <c r="HA683" s="24"/>
      <c r="HB683" s="24"/>
      <c r="HC683" s="24"/>
      <c r="HD683" s="24"/>
      <c r="HE683" s="24"/>
    </row>
    <row r="684" spans="1:213">
      <c r="A684" s="24"/>
      <c r="B684" s="440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  <c r="FM684" s="24"/>
      <c r="FN684" s="24"/>
      <c r="FO684" s="24"/>
      <c r="FP684" s="24"/>
      <c r="FQ684" s="24"/>
      <c r="FR684" s="24"/>
      <c r="FS684" s="24"/>
      <c r="FT684" s="24"/>
      <c r="FU684" s="24"/>
      <c r="FV684" s="24"/>
      <c r="FW684" s="24"/>
      <c r="FX684" s="24"/>
      <c r="FY684" s="24"/>
      <c r="FZ684" s="24"/>
      <c r="GA684" s="24"/>
      <c r="GB684" s="24"/>
      <c r="GC684" s="24"/>
      <c r="GD684" s="24"/>
      <c r="GE684" s="24"/>
      <c r="GF684" s="24"/>
      <c r="GG684" s="24"/>
      <c r="GH684" s="24"/>
      <c r="GI684" s="24"/>
      <c r="GJ684" s="24"/>
      <c r="GK684" s="24"/>
      <c r="GL684" s="24"/>
      <c r="GM684" s="24"/>
      <c r="GN684" s="24"/>
      <c r="GO684" s="24"/>
      <c r="GP684" s="24"/>
      <c r="GQ684" s="24"/>
      <c r="GR684" s="24"/>
      <c r="GS684" s="24"/>
      <c r="GT684" s="24"/>
      <c r="GU684" s="24"/>
      <c r="GV684" s="24"/>
      <c r="GW684" s="24"/>
      <c r="GX684" s="24"/>
      <c r="GY684" s="24"/>
      <c r="GZ684" s="24"/>
      <c r="HA684" s="24"/>
      <c r="HB684" s="24"/>
      <c r="HC684" s="24"/>
      <c r="HD684" s="24"/>
      <c r="HE684" s="24"/>
    </row>
    <row r="685" spans="1:213">
      <c r="A685" s="24"/>
      <c r="B685" s="440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  <c r="FM685" s="24"/>
      <c r="FN685" s="24"/>
      <c r="FO685" s="24"/>
      <c r="FP685" s="24"/>
      <c r="FQ685" s="24"/>
      <c r="FR685" s="24"/>
      <c r="FS685" s="24"/>
      <c r="FT685" s="24"/>
      <c r="FU685" s="24"/>
      <c r="FV685" s="24"/>
      <c r="FW685" s="24"/>
      <c r="FX685" s="24"/>
      <c r="FY685" s="24"/>
      <c r="FZ685" s="24"/>
      <c r="GA685" s="24"/>
      <c r="GB685" s="24"/>
      <c r="GC685" s="24"/>
      <c r="GD685" s="24"/>
      <c r="GE685" s="24"/>
      <c r="GF685" s="24"/>
      <c r="GG685" s="24"/>
      <c r="GH685" s="24"/>
      <c r="GI685" s="24"/>
      <c r="GJ685" s="24"/>
      <c r="GK685" s="24"/>
      <c r="GL685" s="24"/>
      <c r="GM685" s="24"/>
      <c r="GN685" s="24"/>
      <c r="GO685" s="24"/>
      <c r="GP685" s="24"/>
      <c r="GQ685" s="24"/>
      <c r="GR685" s="24"/>
      <c r="GS685" s="24"/>
      <c r="GT685" s="24"/>
      <c r="GU685" s="24"/>
      <c r="GV685" s="24"/>
      <c r="GW685" s="24"/>
      <c r="GX685" s="24"/>
      <c r="GY685" s="24"/>
      <c r="GZ685" s="24"/>
      <c r="HA685" s="24"/>
      <c r="HB685" s="24"/>
      <c r="HC685" s="24"/>
      <c r="HD685" s="24"/>
      <c r="HE685" s="24"/>
    </row>
    <row r="686" spans="1:213">
      <c r="A686" s="24"/>
      <c r="B686" s="440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  <c r="FM686" s="24"/>
      <c r="FN686" s="24"/>
      <c r="FO686" s="24"/>
      <c r="FP686" s="24"/>
      <c r="FQ686" s="24"/>
      <c r="FR686" s="24"/>
      <c r="FS686" s="24"/>
      <c r="FT686" s="24"/>
      <c r="FU686" s="24"/>
      <c r="FV686" s="24"/>
      <c r="FW686" s="24"/>
      <c r="FX686" s="24"/>
      <c r="FY686" s="24"/>
      <c r="FZ686" s="24"/>
      <c r="GA686" s="24"/>
      <c r="GB686" s="24"/>
      <c r="GC686" s="24"/>
      <c r="GD686" s="24"/>
      <c r="GE686" s="24"/>
      <c r="GF686" s="24"/>
      <c r="GG686" s="24"/>
      <c r="GH686" s="24"/>
      <c r="GI686" s="24"/>
      <c r="GJ686" s="24"/>
      <c r="GK686" s="24"/>
      <c r="GL686" s="24"/>
      <c r="GM686" s="24"/>
      <c r="GN686" s="24"/>
      <c r="GO686" s="24"/>
      <c r="GP686" s="24"/>
      <c r="GQ686" s="24"/>
      <c r="GR686" s="24"/>
      <c r="GS686" s="24"/>
      <c r="GT686" s="24"/>
      <c r="GU686" s="24"/>
      <c r="GV686" s="24"/>
      <c r="GW686" s="24"/>
      <c r="GX686" s="24"/>
      <c r="GY686" s="24"/>
      <c r="GZ686" s="24"/>
      <c r="HA686" s="24"/>
      <c r="HB686" s="24"/>
      <c r="HC686" s="24"/>
      <c r="HD686" s="24"/>
      <c r="HE686" s="24"/>
    </row>
    <row r="687" spans="1:213">
      <c r="A687" s="24"/>
      <c r="B687" s="440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  <c r="FM687" s="24"/>
      <c r="FN687" s="24"/>
      <c r="FO687" s="24"/>
      <c r="FP687" s="24"/>
      <c r="FQ687" s="24"/>
      <c r="FR687" s="24"/>
      <c r="FS687" s="24"/>
      <c r="FT687" s="24"/>
      <c r="FU687" s="24"/>
      <c r="FV687" s="24"/>
      <c r="FW687" s="24"/>
      <c r="FX687" s="24"/>
      <c r="FY687" s="24"/>
      <c r="FZ687" s="24"/>
      <c r="GA687" s="24"/>
      <c r="GB687" s="24"/>
      <c r="GC687" s="24"/>
      <c r="GD687" s="24"/>
      <c r="GE687" s="24"/>
      <c r="GF687" s="24"/>
      <c r="GG687" s="24"/>
      <c r="GH687" s="24"/>
      <c r="GI687" s="24"/>
      <c r="GJ687" s="24"/>
      <c r="GK687" s="24"/>
      <c r="GL687" s="24"/>
      <c r="GM687" s="24"/>
      <c r="GN687" s="24"/>
      <c r="GO687" s="24"/>
      <c r="GP687" s="24"/>
      <c r="GQ687" s="24"/>
      <c r="GR687" s="24"/>
      <c r="GS687" s="24"/>
      <c r="GT687" s="24"/>
      <c r="GU687" s="24"/>
      <c r="GV687" s="24"/>
      <c r="GW687" s="24"/>
      <c r="GX687" s="24"/>
      <c r="GY687" s="24"/>
      <c r="GZ687" s="24"/>
      <c r="HA687" s="24"/>
      <c r="HB687" s="24"/>
      <c r="HC687" s="24"/>
      <c r="HD687" s="24"/>
      <c r="HE687" s="24"/>
    </row>
    <row r="688" spans="1:213">
      <c r="A688" s="24"/>
      <c r="B688" s="440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  <c r="FM688" s="24"/>
      <c r="FN688" s="24"/>
      <c r="FO688" s="24"/>
      <c r="FP688" s="24"/>
      <c r="FQ688" s="24"/>
      <c r="FR688" s="24"/>
      <c r="FS688" s="24"/>
      <c r="FT688" s="24"/>
      <c r="FU688" s="24"/>
      <c r="FV688" s="24"/>
      <c r="FW688" s="24"/>
      <c r="FX688" s="24"/>
      <c r="FY688" s="24"/>
      <c r="FZ688" s="24"/>
      <c r="GA688" s="24"/>
      <c r="GB688" s="24"/>
      <c r="GC688" s="24"/>
      <c r="GD688" s="24"/>
      <c r="GE688" s="24"/>
      <c r="GF688" s="24"/>
      <c r="GG688" s="24"/>
      <c r="GH688" s="24"/>
      <c r="GI688" s="24"/>
      <c r="GJ688" s="24"/>
      <c r="GK688" s="24"/>
      <c r="GL688" s="24"/>
      <c r="GM688" s="24"/>
      <c r="GN688" s="24"/>
      <c r="GO688" s="24"/>
      <c r="GP688" s="24"/>
      <c r="GQ688" s="24"/>
      <c r="GR688" s="24"/>
      <c r="GS688" s="24"/>
      <c r="GT688" s="24"/>
      <c r="GU688" s="24"/>
      <c r="GV688" s="24"/>
      <c r="GW688" s="24"/>
      <c r="GX688" s="24"/>
      <c r="GY688" s="24"/>
      <c r="GZ688" s="24"/>
      <c r="HA688" s="24"/>
      <c r="HB688" s="24"/>
      <c r="HC688" s="24"/>
      <c r="HD688" s="24"/>
      <c r="HE688" s="24"/>
    </row>
    <row r="689" spans="1:213">
      <c r="A689" s="24"/>
      <c r="B689" s="440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  <c r="FM689" s="24"/>
      <c r="FN689" s="24"/>
      <c r="FO689" s="24"/>
      <c r="FP689" s="24"/>
      <c r="FQ689" s="24"/>
      <c r="FR689" s="24"/>
      <c r="FS689" s="24"/>
      <c r="FT689" s="24"/>
      <c r="FU689" s="24"/>
      <c r="FV689" s="24"/>
      <c r="FW689" s="24"/>
      <c r="FX689" s="24"/>
      <c r="FY689" s="24"/>
      <c r="FZ689" s="24"/>
      <c r="GA689" s="24"/>
      <c r="GB689" s="24"/>
      <c r="GC689" s="24"/>
      <c r="GD689" s="24"/>
      <c r="GE689" s="24"/>
      <c r="GF689" s="24"/>
      <c r="GG689" s="24"/>
      <c r="GH689" s="24"/>
      <c r="GI689" s="24"/>
      <c r="GJ689" s="24"/>
      <c r="GK689" s="24"/>
      <c r="GL689" s="24"/>
      <c r="GM689" s="24"/>
      <c r="GN689" s="24"/>
      <c r="GO689" s="24"/>
      <c r="GP689" s="24"/>
      <c r="GQ689" s="24"/>
      <c r="GR689" s="24"/>
      <c r="GS689" s="24"/>
      <c r="GT689" s="24"/>
      <c r="GU689" s="24"/>
      <c r="GV689" s="24"/>
      <c r="GW689" s="24"/>
      <c r="GX689" s="24"/>
      <c r="GY689" s="24"/>
      <c r="GZ689" s="24"/>
      <c r="HA689" s="24"/>
      <c r="HB689" s="24"/>
      <c r="HC689" s="24"/>
      <c r="HD689" s="24"/>
      <c r="HE689" s="24"/>
    </row>
    <row r="690" spans="1:213">
      <c r="A690" s="24"/>
      <c r="B690" s="440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  <c r="FM690" s="24"/>
      <c r="FN690" s="24"/>
      <c r="FO690" s="24"/>
      <c r="FP690" s="24"/>
      <c r="FQ690" s="24"/>
      <c r="FR690" s="24"/>
      <c r="FS690" s="24"/>
      <c r="FT690" s="24"/>
      <c r="FU690" s="24"/>
      <c r="FV690" s="24"/>
      <c r="FW690" s="24"/>
      <c r="FX690" s="24"/>
      <c r="FY690" s="24"/>
      <c r="FZ690" s="24"/>
      <c r="GA690" s="24"/>
      <c r="GB690" s="24"/>
      <c r="GC690" s="24"/>
      <c r="GD690" s="24"/>
      <c r="GE690" s="24"/>
      <c r="GF690" s="24"/>
      <c r="GG690" s="24"/>
      <c r="GH690" s="24"/>
      <c r="GI690" s="24"/>
      <c r="GJ690" s="24"/>
      <c r="GK690" s="24"/>
      <c r="GL690" s="24"/>
      <c r="GM690" s="24"/>
      <c r="GN690" s="24"/>
      <c r="GO690" s="24"/>
      <c r="GP690" s="24"/>
      <c r="GQ690" s="24"/>
      <c r="GR690" s="24"/>
      <c r="GS690" s="24"/>
      <c r="GT690" s="24"/>
      <c r="GU690" s="24"/>
      <c r="GV690" s="24"/>
      <c r="GW690" s="24"/>
      <c r="GX690" s="24"/>
      <c r="GY690" s="24"/>
      <c r="GZ690" s="24"/>
      <c r="HA690" s="24"/>
      <c r="HB690" s="24"/>
      <c r="HC690" s="24"/>
      <c r="HD690" s="24"/>
      <c r="HE690" s="24"/>
    </row>
    <row r="691" spans="1:213">
      <c r="A691" s="24"/>
      <c r="B691" s="440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  <c r="FM691" s="24"/>
      <c r="FN691" s="24"/>
      <c r="FO691" s="24"/>
      <c r="FP691" s="24"/>
      <c r="FQ691" s="24"/>
      <c r="FR691" s="24"/>
      <c r="FS691" s="24"/>
      <c r="FT691" s="24"/>
      <c r="FU691" s="24"/>
      <c r="FV691" s="24"/>
      <c r="FW691" s="24"/>
      <c r="FX691" s="24"/>
      <c r="FY691" s="24"/>
      <c r="FZ691" s="24"/>
      <c r="GA691" s="24"/>
      <c r="GB691" s="24"/>
      <c r="GC691" s="24"/>
      <c r="GD691" s="24"/>
      <c r="GE691" s="24"/>
      <c r="GF691" s="24"/>
      <c r="GG691" s="24"/>
      <c r="GH691" s="24"/>
      <c r="GI691" s="24"/>
      <c r="GJ691" s="24"/>
      <c r="GK691" s="24"/>
      <c r="GL691" s="24"/>
      <c r="GM691" s="24"/>
      <c r="GN691" s="24"/>
      <c r="GO691" s="24"/>
      <c r="GP691" s="24"/>
      <c r="GQ691" s="24"/>
      <c r="GR691" s="24"/>
      <c r="GS691" s="24"/>
      <c r="GT691" s="24"/>
      <c r="GU691" s="24"/>
      <c r="GV691" s="24"/>
      <c r="GW691" s="24"/>
      <c r="GX691" s="24"/>
      <c r="GY691" s="24"/>
      <c r="GZ691" s="24"/>
      <c r="HA691" s="24"/>
      <c r="HB691" s="24"/>
      <c r="HC691" s="24"/>
      <c r="HD691" s="24"/>
      <c r="HE691" s="24"/>
    </row>
    <row r="692" spans="1:213">
      <c r="A692" s="24"/>
      <c r="B692" s="440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  <c r="FM692" s="24"/>
      <c r="FN692" s="24"/>
      <c r="FO692" s="24"/>
      <c r="FP692" s="24"/>
      <c r="FQ692" s="24"/>
      <c r="FR692" s="24"/>
      <c r="FS692" s="24"/>
      <c r="FT692" s="24"/>
      <c r="FU692" s="24"/>
      <c r="FV692" s="24"/>
      <c r="FW692" s="24"/>
      <c r="FX692" s="24"/>
      <c r="FY692" s="24"/>
      <c r="FZ692" s="24"/>
      <c r="GA692" s="24"/>
      <c r="GB692" s="24"/>
      <c r="GC692" s="24"/>
      <c r="GD692" s="24"/>
      <c r="GE692" s="24"/>
      <c r="GF692" s="24"/>
      <c r="GG692" s="24"/>
      <c r="GH692" s="24"/>
      <c r="GI692" s="24"/>
      <c r="GJ692" s="24"/>
      <c r="GK692" s="24"/>
      <c r="GL692" s="24"/>
      <c r="GM692" s="24"/>
      <c r="GN692" s="24"/>
      <c r="GO692" s="24"/>
      <c r="GP692" s="24"/>
      <c r="GQ692" s="24"/>
      <c r="GR692" s="24"/>
      <c r="GS692" s="24"/>
      <c r="GT692" s="24"/>
      <c r="GU692" s="24"/>
      <c r="GV692" s="24"/>
      <c r="GW692" s="24"/>
      <c r="GX692" s="24"/>
      <c r="GY692" s="24"/>
      <c r="GZ692" s="24"/>
      <c r="HA692" s="24"/>
      <c r="HB692" s="24"/>
      <c r="HC692" s="24"/>
      <c r="HD692" s="24"/>
      <c r="HE692" s="24"/>
    </row>
    <row r="693" spans="1:213">
      <c r="A693" s="24"/>
      <c r="B693" s="440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DP693" s="24"/>
      <c r="DQ693" s="24"/>
      <c r="DR693" s="24"/>
      <c r="DS693" s="24"/>
      <c r="DT693" s="24"/>
      <c r="DU693" s="24"/>
      <c r="DV693" s="24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I693" s="24"/>
      <c r="EJ693" s="24"/>
      <c r="EK693" s="24"/>
      <c r="EL693" s="24"/>
      <c r="EM693" s="24"/>
      <c r="EN693" s="24"/>
      <c r="EO693" s="24"/>
      <c r="EP693" s="24"/>
      <c r="EQ693" s="24"/>
      <c r="ER693" s="24"/>
      <c r="ES693" s="24"/>
      <c r="ET693" s="24"/>
      <c r="EU693" s="24"/>
      <c r="EV693" s="24"/>
      <c r="EW693" s="24"/>
      <c r="EX693" s="24"/>
      <c r="EY693" s="24"/>
      <c r="EZ693" s="24"/>
      <c r="FA693" s="24"/>
      <c r="FB693" s="24"/>
      <c r="FC693" s="24"/>
      <c r="FD693" s="24"/>
      <c r="FE693" s="24"/>
      <c r="FF693" s="24"/>
      <c r="FG693" s="24"/>
      <c r="FH693" s="24"/>
      <c r="FI693" s="24"/>
      <c r="FJ693" s="24"/>
      <c r="FK693" s="24"/>
      <c r="FL693" s="24"/>
      <c r="FM693" s="24"/>
      <c r="FN693" s="24"/>
      <c r="FO693" s="24"/>
      <c r="FP693" s="24"/>
      <c r="FQ693" s="24"/>
      <c r="FR693" s="24"/>
      <c r="FS693" s="24"/>
      <c r="FT693" s="24"/>
      <c r="FU693" s="24"/>
      <c r="FV693" s="24"/>
      <c r="FW693" s="24"/>
      <c r="FX693" s="24"/>
      <c r="FY693" s="24"/>
      <c r="FZ693" s="24"/>
      <c r="GA693" s="24"/>
      <c r="GB693" s="24"/>
      <c r="GC693" s="24"/>
      <c r="GD693" s="24"/>
      <c r="GE693" s="24"/>
      <c r="GF693" s="24"/>
      <c r="GG693" s="24"/>
      <c r="GH693" s="24"/>
      <c r="GI693" s="24"/>
      <c r="GJ693" s="24"/>
      <c r="GK693" s="24"/>
      <c r="GL693" s="24"/>
      <c r="GM693" s="24"/>
      <c r="GN693" s="24"/>
      <c r="GO693" s="24"/>
      <c r="GP693" s="24"/>
      <c r="GQ693" s="24"/>
      <c r="GR693" s="24"/>
      <c r="GS693" s="24"/>
      <c r="GT693" s="24"/>
      <c r="GU693" s="24"/>
      <c r="GV693" s="24"/>
      <c r="GW693" s="24"/>
      <c r="GX693" s="24"/>
      <c r="GY693" s="24"/>
      <c r="GZ693" s="24"/>
      <c r="HA693" s="24"/>
      <c r="HB693" s="24"/>
      <c r="HC693" s="24"/>
      <c r="HD693" s="24"/>
      <c r="HE693" s="24"/>
    </row>
    <row r="694" spans="1:213">
      <c r="A694" s="24"/>
      <c r="B694" s="440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  <c r="FM694" s="24"/>
      <c r="FN694" s="24"/>
      <c r="FO694" s="24"/>
      <c r="FP694" s="24"/>
      <c r="FQ694" s="24"/>
      <c r="FR694" s="24"/>
      <c r="FS694" s="24"/>
      <c r="FT694" s="24"/>
      <c r="FU694" s="24"/>
      <c r="FV694" s="24"/>
      <c r="FW694" s="24"/>
      <c r="FX694" s="24"/>
      <c r="FY694" s="24"/>
      <c r="FZ694" s="24"/>
      <c r="GA694" s="24"/>
      <c r="GB694" s="24"/>
      <c r="GC694" s="24"/>
      <c r="GD694" s="24"/>
      <c r="GE694" s="24"/>
      <c r="GF694" s="24"/>
      <c r="GG694" s="24"/>
      <c r="GH694" s="24"/>
      <c r="GI694" s="24"/>
      <c r="GJ694" s="24"/>
      <c r="GK694" s="24"/>
      <c r="GL694" s="24"/>
      <c r="GM694" s="24"/>
      <c r="GN694" s="24"/>
      <c r="GO694" s="24"/>
      <c r="GP694" s="24"/>
      <c r="GQ694" s="24"/>
      <c r="GR694" s="24"/>
      <c r="GS694" s="24"/>
      <c r="GT694" s="24"/>
      <c r="GU694" s="24"/>
      <c r="GV694" s="24"/>
      <c r="GW694" s="24"/>
      <c r="GX694" s="24"/>
      <c r="GY694" s="24"/>
      <c r="GZ694" s="24"/>
      <c r="HA694" s="24"/>
      <c r="HB694" s="24"/>
      <c r="HC694" s="24"/>
      <c r="HD694" s="24"/>
      <c r="HE694" s="24"/>
    </row>
    <row r="695" spans="1:213">
      <c r="A695" s="24"/>
      <c r="B695" s="440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DP695" s="24"/>
      <c r="DQ695" s="24"/>
      <c r="DR695" s="24"/>
      <c r="DS695" s="24"/>
      <c r="DT695" s="24"/>
      <c r="DU695" s="24"/>
      <c r="DV695" s="24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I695" s="24"/>
      <c r="EJ695" s="24"/>
      <c r="EK695" s="24"/>
      <c r="EL695" s="24"/>
      <c r="EM695" s="24"/>
      <c r="EN695" s="24"/>
      <c r="EO695" s="24"/>
      <c r="EP695" s="24"/>
      <c r="EQ695" s="24"/>
      <c r="ER695" s="24"/>
      <c r="ES695" s="24"/>
      <c r="ET695" s="24"/>
      <c r="EU695" s="24"/>
      <c r="EV695" s="24"/>
      <c r="EW695" s="24"/>
      <c r="EX695" s="24"/>
      <c r="EY695" s="24"/>
      <c r="EZ695" s="24"/>
      <c r="FA695" s="24"/>
      <c r="FB695" s="24"/>
      <c r="FC695" s="24"/>
      <c r="FD695" s="24"/>
      <c r="FE695" s="24"/>
      <c r="FF695" s="24"/>
      <c r="FG695" s="24"/>
      <c r="FH695" s="24"/>
      <c r="FI695" s="24"/>
      <c r="FJ695" s="24"/>
      <c r="FK695" s="24"/>
      <c r="FL695" s="24"/>
      <c r="FM695" s="24"/>
      <c r="FN695" s="24"/>
      <c r="FO695" s="24"/>
      <c r="FP695" s="24"/>
      <c r="FQ695" s="24"/>
      <c r="FR695" s="24"/>
      <c r="FS695" s="24"/>
      <c r="FT695" s="24"/>
      <c r="FU695" s="24"/>
      <c r="FV695" s="24"/>
      <c r="FW695" s="24"/>
      <c r="FX695" s="24"/>
      <c r="FY695" s="24"/>
      <c r="FZ695" s="24"/>
      <c r="GA695" s="24"/>
      <c r="GB695" s="24"/>
      <c r="GC695" s="24"/>
      <c r="GD695" s="24"/>
      <c r="GE695" s="24"/>
      <c r="GF695" s="24"/>
      <c r="GG695" s="24"/>
      <c r="GH695" s="24"/>
      <c r="GI695" s="24"/>
      <c r="GJ695" s="24"/>
      <c r="GK695" s="24"/>
      <c r="GL695" s="24"/>
      <c r="GM695" s="24"/>
      <c r="GN695" s="24"/>
      <c r="GO695" s="24"/>
      <c r="GP695" s="24"/>
      <c r="GQ695" s="24"/>
      <c r="GR695" s="24"/>
      <c r="GS695" s="24"/>
      <c r="GT695" s="24"/>
      <c r="GU695" s="24"/>
      <c r="GV695" s="24"/>
      <c r="GW695" s="24"/>
      <c r="GX695" s="24"/>
      <c r="GY695" s="24"/>
      <c r="GZ695" s="24"/>
      <c r="HA695" s="24"/>
      <c r="HB695" s="24"/>
      <c r="HC695" s="24"/>
      <c r="HD695" s="24"/>
      <c r="HE695" s="24"/>
    </row>
    <row r="696" spans="1:213">
      <c r="A696" s="24"/>
      <c r="B696" s="440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  <c r="FM696" s="24"/>
      <c r="FN696" s="24"/>
      <c r="FO696" s="24"/>
      <c r="FP696" s="24"/>
      <c r="FQ696" s="24"/>
      <c r="FR696" s="24"/>
      <c r="FS696" s="24"/>
      <c r="FT696" s="24"/>
      <c r="FU696" s="24"/>
      <c r="FV696" s="24"/>
      <c r="FW696" s="24"/>
      <c r="FX696" s="24"/>
      <c r="FY696" s="24"/>
      <c r="FZ696" s="24"/>
      <c r="GA696" s="24"/>
      <c r="GB696" s="24"/>
      <c r="GC696" s="24"/>
      <c r="GD696" s="24"/>
      <c r="GE696" s="24"/>
      <c r="GF696" s="24"/>
      <c r="GG696" s="24"/>
      <c r="GH696" s="24"/>
      <c r="GI696" s="24"/>
      <c r="GJ696" s="24"/>
      <c r="GK696" s="24"/>
      <c r="GL696" s="24"/>
      <c r="GM696" s="24"/>
      <c r="GN696" s="24"/>
      <c r="GO696" s="24"/>
      <c r="GP696" s="24"/>
      <c r="GQ696" s="24"/>
      <c r="GR696" s="24"/>
      <c r="GS696" s="24"/>
      <c r="GT696" s="24"/>
      <c r="GU696" s="24"/>
      <c r="GV696" s="24"/>
      <c r="GW696" s="24"/>
      <c r="GX696" s="24"/>
      <c r="GY696" s="24"/>
      <c r="GZ696" s="24"/>
      <c r="HA696" s="24"/>
      <c r="HB696" s="24"/>
      <c r="HC696" s="24"/>
      <c r="HD696" s="24"/>
      <c r="HE696" s="24"/>
    </row>
    <row r="697" spans="1:213">
      <c r="A697" s="24"/>
      <c r="B697" s="440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DP697" s="24"/>
      <c r="DQ697" s="24"/>
      <c r="DR697" s="24"/>
      <c r="DS697" s="24"/>
      <c r="DT697" s="24"/>
      <c r="DU697" s="24"/>
      <c r="DV697" s="24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I697" s="24"/>
      <c r="EJ697" s="24"/>
      <c r="EK697" s="24"/>
      <c r="EL697" s="24"/>
      <c r="EM697" s="24"/>
      <c r="EN697" s="24"/>
      <c r="EO697" s="24"/>
      <c r="EP697" s="24"/>
      <c r="EQ697" s="24"/>
      <c r="ER697" s="24"/>
      <c r="ES697" s="24"/>
      <c r="ET697" s="24"/>
      <c r="EU697" s="24"/>
      <c r="EV697" s="24"/>
      <c r="EW697" s="24"/>
      <c r="EX697" s="24"/>
      <c r="EY697" s="24"/>
      <c r="EZ697" s="24"/>
      <c r="FA697" s="24"/>
      <c r="FB697" s="24"/>
      <c r="FC697" s="24"/>
      <c r="FD697" s="24"/>
      <c r="FE697" s="24"/>
      <c r="FF697" s="24"/>
      <c r="FG697" s="24"/>
      <c r="FH697" s="24"/>
      <c r="FI697" s="24"/>
      <c r="FJ697" s="24"/>
      <c r="FK697" s="24"/>
      <c r="FL697" s="24"/>
      <c r="FM697" s="24"/>
      <c r="FN697" s="24"/>
      <c r="FO697" s="24"/>
      <c r="FP697" s="24"/>
      <c r="FQ697" s="24"/>
      <c r="FR697" s="24"/>
      <c r="FS697" s="24"/>
      <c r="FT697" s="24"/>
      <c r="FU697" s="24"/>
      <c r="FV697" s="24"/>
      <c r="FW697" s="24"/>
      <c r="FX697" s="24"/>
      <c r="FY697" s="24"/>
      <c r="FZ697" s="24"/>
      <c r="GA697" s="24"/>
      <c r="GB697" s="24"/>
      <c r="GC697" s="24"/>
      <c r="GD697" s="24"/>
      <c r="GE697" s="24"/>
      <c r="GF697" s="24"/>
      <c r="GG697" s="24"/>
      <c r="GH697" s="24"/>
      <c r="GI697" s="24"/>
      <c r="GJ697" s="24"/>
      <c r="GK697" s="24"/>
      <c r="GL697" s="24"/>
      <c r="GM697" s="24"/>
      <c r="GN697" s="24"/>
      <c r="GO697" s="24"/>
      <c r="GP697" s="24"/>
      <c r="GQ697" s="24"/>
      <c r="GR697" s="24"/>
      <c r="GS697" s="24"/>
      <c r="GT697" s="24"/>
      <c r="GU697" s="24"/>
      <c r="GV697" s="24"/>
      <c r="GW697" s="24"/>
      <c r="GX697" s="24"/>
      <c r="GY697" s="24"/>
      <c r="GZ697" s="24"/>
      <c r="HA697" s="24"/>
      <c r="HB697" s="24"/>
      <c r="HC697" s="24"/>
      <c r="HD697" s="24"/>
      <c r="HE697" s="24"/>
    </row>
    <row r="698" spans="1:213">
      <c r="A698" s="24"/>
      <c r="B698" s="440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  <c r="FM698" s="24"/>
      <c r="FN698" s="24"/>
      <c r="FO698" s="24"/>
      <c r="FP698" s="24"/>
      <c r="FQ698" s="24"/>
      <c r="FR698" s="24"/>
      <c r="FS698" s="24"/>
      <c r="FT698" s="24"/>
      <c r="FU698" s="24"/>
      <c r="FV698" s="24"/>
      <c r="FW698" s="24"/>
      <c r="FX698" s="24"/>
      <c r="FY698" s="24"/>
      <c r="FZ698" s="24"/>
      <c r="GA698" s="24"/>
      <c r="GB698" s="24"/>
      <c r="GC698" s="24"/>
      <c r="GD698" s="24"/>
      <c r="GE698" s="24"/>
      <c r="GF698" s="24"/>
      <c r="GG698" s="24"/>
      <c r="GH698" s="24"/>
      <c r="GI698" s="24"/>
      <c r="GJ698" s="24"/>
      <c r="GK698" s="24"/>
      <c r="GL698" s="24"/>
      <c r="GM698" s="24"/>
      <c r="GN698" s="24"/>
      <c r="GO698" s="24"/>
      <c r="GP698" s="24"/>
      <c r="GQ698" s="24"/>
      <c r="GR698" s="24"/>
      <c r="GS698" s="24"/>
      <c r="GT698" s="24"/>
      <c r="GU698" s="24"/>
      <c r="GV698" s="24"/>
      <c r="GW698" s="24"/>
      <c r="GX698" s="24"/>
      <c r="GY698" s="24"/>
      <c r="GZ698" s="24"/>
      <c r="HA698" s="24"/>
      <c r="HB698" s="24"/>
      <c r="HC698" s="24"/>
      <c r="HD698" s="24"/>
      <c r="HE698" s="24"/>
    </row>
    <row r="699" spans="1:213">
      <c r="A699" s="24"/>
      <c r="B699" s="440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24"/>
      <c r="GF699" s="24"/>
      <c r="GG699" s="24"/>
      <c r="GH699" s="24"/>
      <c r="GI699" s="24"/>
      <c r="GJ699" s="24"/>
      <c r="GK699" s="24"/>
      <c r="GL699" s="24"/>
      <c r="GM699" s="24"/>
      <c r="GN699" s="24"/>
      <c r="GO699" s="24"/>
      <c r="GP699" s="24"/>
      <c r="GQ699" s="24"/>
      <c r="GR699" s="24"/>
      <c r="GS699" s="24"/>
      <c r="GT699" s="24"/>
      <c r="GU699" s="24"/>
      <c r="GV699" s="24"/>
      <c r="GW699" s="24"/>
      <c r="GX699" s="24"/>
      <c r="GY699" s="24"/>
      <c r="GZ699" s="24"/>
      <c r="HA699" s="24"/>
      <c r="HB699" s="24"/>
      <c r="HC699" s="24"/>
      <c r="HD699" s="24"/>
      <c r="HE699" s="24"/>
    </row>
    <row r="700" spans="1:213">
      <c r="A700" s="24"/>
      <c r="B700" s="440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</row>
    <row r="701" spans="1:213">
      <c r="A701" s="24"/>
      <c r="B701" s="440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24"/>
      <c r="GF701" s="24"/>
      <c r="GG701" s="24"/>
      <c r="GH701" s="24"/>
      <c r="GI701" s="24"/>
      <c r="GJ701" s="24"/>
      <c r="GK701" s="24"/>
      <c r="GL701" s="24"/>
      <c r="GM701" s="24"/>
      <c r="GN701" s="24"/>
      <c r="GO701" s="24"/>
      <c r="GP701" s="24"/>
      <c r="GQ701" s="24"/>
      <c r="GR701" s="24"/>
      <c r="GS701" s="24"/>
      <c r="GT701" s="24"/>
      <c r="GU701" s="24"/>
      <c r="GV701" s="24"/>
      <c r="GW701" s="24"/>
      <c r="GX701" s="24"/>
      <c r="GY701" s="24"/>
      <c r="GZ701" s="24"/>
      <c r="HA701" s="24"/>
      <c r="HB701" s="24"/>
      <c r="HC701" s="24"/>
      <c r="HD701" s="24"/>
      <c r="HE701" s="24"/>
    </row>
    <row r="702" spans="1:213">
      <c r="A702" s="24"/>
      <c r="B702" s="440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</row>
    <row r="703" spans="1:213">
      <c r="A703" s="24"/>
      <c r="B703" s="440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</row>
    <row r="704" spans="1:213">
      <c r="A704" s="24"/>
      <c r="B704" s="440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</row>
    <row r="705" spans="1:213">
      <c r="A705" s="24"/>
      <c r="B705" s="440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</row>
    <row r="706" spans="1:213">
      <c r="A706" s="24"/>
      <c r="B706" s="440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</row>
    <row r="707" spans="1:213">
      <c r="A707" s="24"/>
      <c r="B707" s="440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</row>
    <row r="708" spans="1:213">
      <c r="A708" s="24"/>
      <c r="B708" s="440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</row>
    <row r="709" spans="1:213">
      <c r="A709" s="24"/>
      <c r="B709" s="440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</row>
    <row r="710" spans="1:213">
      <c r="A710" s="24"/>
      <c r="B710" s="440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</row>
    <row r="711" spans="1:213">
      <c r="A711" s="24"/>
      <c r="B711" s="440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</row>
    <row r="712" spans="1:213">
      <c r="A712" s="24"/>
      <c r="B712" s="440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</row>
    <row r="713" spans="1:213">
      <c r="A713" s="24"/>
      <c r="B713" s="440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</row>
    <row r="714" spans="1:213">
      <c r="A714" s="24"/>
      <c r="B714" s="440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</row>
    <row r="715" spans="1:213">
      <c r="A715" s="24"/>
      <c r="B715" s="440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</row>
    <row r="716" spans="1:213">
      <c r="A716" s="24"/>
      <c r="B716" s="440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</row>
    <row r="717" spans="1:213">
      <c r="A717" s="24"/>
      <c r="B717" s="440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</row>
    <row r="718" spans="1:213">
      <c r="A718" s="24"/>
      <c r="B718" s="440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</row>
    <row r="719" spans="1:213">
      <c r="A719" s="24"/>
      <c r="B719" s="440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</row>
    <row r="720" spans="1:213">
      <c r="A720" s="24"/>
      <c r="B720" s="440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</row>
    <row r="721" spans="1:213">
      <c r="A721" s="24"/>
      <c r="B721" s="440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</row>
    <row r="722" spans="1:213">
      <c r="A722" s="24"/>
      <c r="B722" s="440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</row>
    <row r="723" spans="1:213">
      <c r="A723" s="24"/>
      <c r="B723" s="440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</row>
    <row r="724" spans="1:213">
      <c r="A724" s="24"/>
      <c r="B724" s="440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</row>
    <row r="725" spans="1:213">
      <c r="A725" s="24"/>
      <c r="B725" s="440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</row>
    <row r="726" spans="1:213">
      <c r="A726" s="24"/>
      <c r="B726" s="440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</row>
    <row r="727" spans="1:213">
      <c r="A727" s="24"/>
      <c r="B727" s="440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</row>
    <row r="728" spans="1:213">
      <c r="A728" s="24"/>
      <c r="B728" s="440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</row>
    <row r="729" spans="1:213">
      <c r="A729" s="24"/>
      <c r="B729" s="440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</row>
    <row r="730" spans="1:213">
      <c r="A730" s="24"/>
      <c r="B730" s="440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</row>
    <row r="731" spans="1:213">
      <c r="A731" s="24"/>
      <c r="B731" s="440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</row>
    <row r="732" spans="1:213">
      <c r="A732" s="24"/>
      <c r="B732" s="440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</row>
    <row r="733" spans="1:213">
      <c r="A733" s="24"/>
      <c r="B733" s="440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</row>
    <row r="734" spans="1:213">
      <c r="A734" s="24"/>
      <c r="B734" s="440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</row>
    <row r="735" spans="1:213">
      <c r="A735" s="24"/>
      <c r="B735" s="440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</row>
    <row r="736" spans="1:213">
      <c r="A736" s="24"/>
      <c r="B736" s="440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</row>
    <row r="737" spans="1:213">
      <c r="A737" s="24"/>
      <c r="B737" s="440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</row>
    <row r="738" spans="1:213">
      <c r="A738" s="24"/>
      <c r="B738" s="440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</row>
    <row r="739" spans="1:213">
      <c r="A739" s="24"/>
      <c r="B739" s="440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</row>
    <row r="740" spans="1:213">
      <c r="A740" s="24"/>
      <c r="B740" s="440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</row>
    <row r="741" spans="1:213">
      <c r="A741" s="24"/>
      <c r="B741" s="440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</row>
    <row r="742" spans="1:213">
      <c r="A742" s="24"/>
      <c r="B742" s="440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</row>
    <row r="743" spans="1:213">
      <c r="A743" s="24"/>
      <c r="B743" s="440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</row>
    <row r="744" spans="1:213">
      <c r="A744" s="24"/>
      <c r="B744" s="440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</row>
    <row r="745" spans="1:213">
      <c r="A745" s="24"/>
      <c r="B745" s="440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</row>
    <row r="746" spans="1:213">
      <c r="A746" s="24"/>
      <c r="B746" s="440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</row>
    <row r="747" spans="1:213">
      <c r="A747" s="24"/>
      <c r="B747" s="440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</row>
    <row r="748" spans="1:213">
      <c r="A748" s="24"/>
      <c r="B748" s="440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</row>
    <row r="749" spans="1:213">
      <c r="A749" s="24"/>
      <c r="B749" s="440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</row>
    <row r="750" spans="1:213">
      <c r="A750" s="24"/>
      <c r="B750" s="440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</row>
    <row r="751" spans="1:213">
      <c r="A751" s="24"/>
      <c r="B751" s="440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</row>
    <row r="752" spans="1:213">
      <c r="A752" s="24"/>
      <c r="B752" s="440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</row>
    <row r="753" spans="1:213">
      <c r="A753" s="24"/>
      <c r="B753" s="440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</row>
    <row r="754" spans="1:213">
      <c r="A754" s="24"/>
      <c r="B754" s="440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</row>
    <row r="755" spans="1:213">
      <c r="A755" s="24"/>
      <c r="B755" s="440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</row>
    <row r="756" spans="1:213">
      <c r="A756" s="24"/>
      <c r="B756" s="440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</row>
    <row r="757" spans="1:213">
      <c r="A757" s="24"/>
      <c r="B757" s="440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  <c r="FM757" s="24"/>
      <c r="FN757" s="24"/>
      <c r="FO757" s="24"/>
      <c r="FP757" s="24"/>
      <c r="FQ757" s="24"/>
      <c r="FR757" s="24"/>
      <c r="FS757" s="24"/>
      <c r="FT757" s="24"/>
      <c r="FU757" s="24"/>
      <c r="FV757" s="24"/>
      <c r="FW757" s="24"/>
      <c r="FX757" s="24"/>
      <c r="FY757" s="24"/>
      <c r="FZ757" s="24"/>
      <c r="GA757" s="24"/>
      <c r="GB757" s="24"/>
      <c r="GC757" s="24"/>
      <c r="GD757" s="24"/>
      <c r="GE757" s="24"/>
      <c r="GF757" s="24"/>
      <c r="GG757" s="24"/>
      <c r="GH757" s="24"/>
      <c r="GI757" s="24"/>
      <c r="GJ757" s="24"/>
      <c r="GK757" s="24"/>
      <c r="GL757" s="24"/>
      <c r="GM757" s="24"/>
      <c r="GN757" s="24"/>
      <c r="GO757" s="24"/>
      <c r="GP757" s="24"/>
      <c r="GQ757" s="24"/>
      <c r="GR757" s="24"/>
      <c r="GS757" s="24"/>
      <c r="GT757" s="24"/>
      <c r="GU757" s="24"/>
      <c r="GV757" s="24"/>
      <c r="GW757" s="24"/>
      <c r="GX757" s="24"/>
      <c r="GY757" s="24"/>
      <c r="GZ757" s="24"/>
      <c r="HA757" s="24"/>
      <c r="HB757" s="24"/>
      <c r="HC757" s="24"/>
      <c r="HD757" s="24"/>
      <c r="HE757" s="24"/>
    </row>
    <row r="758" spans="1:213">
      <c r="A758" s="24"/>
      <c r="B758" s="440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24"/>
      <c r="GF758" s="24"/>
      <c r="GG758" s="24"/>
      <c r="GH758" s="24"/>
      <c r="GI758" s="24"/>
      <c r="GJ758" s="24"/>
      <c r="GK758" s="24"/>
      <c r="GL758" s="24"/>
      <c r="GM758" s="24"/>
      <c r="GN758" s="24"/>
      <c r="GO758" s="24"/>
      <c r="GP758" s="24"/>
      <c r="GQ758" s="24"/>
      <c r="GR758" s="24"/>
      <c r="GS758" s="24"/>
      <c r="GT758" s="24"/>
      <c r="GU758" s="24"/>
      <c r="GV758" s="24"/>
      <c r="GW758" s="24"/>
      <c r="GX758" s="24"/>
      <c r="GY758" s="24"/>
      <c r="GZ758" s="24"/>
      <c r="HA758" s="24"/>
      <c r="HB758" s="24"/>
      <c r="HC758" s="24"/>
      <c r="HD758" s="24"/>
      <c r="HE758" s="24"/>
    </row>
    <row r="759" spans="1:213">
      <c r="A759" s="24"/>
      <c r="B759" s="440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  <c r="FM759" s="24"/>
      <c r="FN759" s="24"/>
      <c r="FO759" s="24"/>
      <c r="FP759" s="24"/>
      <c r="FQ759" s="24"/>
      <c r="FR759" s="24"/>
      <c r="FS759" s="24"/>
      <c r="FT759" s="24"/>
      <c r="FU759" s="24"/>
      <c r="FV759" s="24"/>
      <c r="FW759" s="24"/>
      <c r="FX759" s="24"/>
      <c r="FY759" s="24"/>
      <c r="FZ759" s="24"/>
      <c r="GA759" s="24"/>
      <c r="GB759" s="24"/>
      <c r="GC759" s="24"/>
      <c r="GD759" s="24"/>
      <c r="GE759" s="24"/>
      <c r="GF759" s="24"/>
      <c r="GG759" s="24"/>
      <c r="GH759" s="24"/>
      <c r="GI759" s="24"/>
      <c r="GJ759" s="24"/>
      <c r="GK759" s="24"/>
      <c r="GL759" s="24"/>
      <c r="GM759" s="24"/>
      <c r="GN759" s="24"/>
      <c r="GO759" s="24"/>
      <c r="GP759" s="24"/>
      <c r="GQ759" s="24"/>
      <c r="GR759" s="24"/>
      <c r="GS759" s="24"/>
      <c r="GT759" s="24"/>
      <c r="GU759" s="24"/>
      <c r="GV759" s="24"/>
      <c r="GW759" s="24"/>
      <c r="GX759" s="24"/>
      <c r="GY759" s="24"/>
      <c r="GZ759" s="24"/>
      <c r="HA759" s="24"/>
      <c r="HB759" s="24"/>
      <c r="HC759" s="24"/>
      <c r="HD759" s="24"/>
      <c r="HE759" s="24"/>
    </row>
    <row r="760" spans="1:213">
      <c r="A760" s="24"/>
      <c r="B760" s="440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24"/>
      <c r="GF760" s="24"/>
      <c r="GG760" s="24"/>
      <c r="GH760" s="24"/>
      <c r="GI760" s="24"/>
      <c r="GJ760" s="24"/>
      <c r="GK760" s="24"/>
      <c r="GL760" s="24"/>
      <c r="GM760" s="24"/>
      <c r="GN760" s="24"/>
      <c r="GO760" s="24"/>
      <c r="GP760" s="24"/>
      <c r="GQ760" s="24"/>
      <c r="GR760" s="24"/>
      <c r="GS760" s="24"/>
      <c r="GT760" s="24"/>
      <c r="GU760" s="24"/>
      <c r="GV760" s="24"/>
      <c r="GW760" s="24"/>
      <c r="GX760" s="24"/>
      <c r="GY760" s="24"/>
      <c r="GZ760" s="24"/>
      <c r="HA760" s="24"/>
      <c r="HB760" s="24"/>
      <c r="HC760" s="24"/>
      <c r="HD760" s="24"/>
      <c r="HE760" s="24"/>
    </row>
    <row r="761" spans="1:213">
      <c r="A761" s="24"/>
      <c r="B761" s="440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DP761" s="24"/>
      <c r="DQ761" s="24"/>
      <c r="DR761" s="24"/>
      <c r="DS761" s="24"/>
      <c r="DT761" s="24"/>
      <c r="DU761" s="24"/>
      <c r="DV761" s="24"/>
      <c r="DW761" s="24"/>
      <c r="DX761" s="24"/>
      <c r="DY761" s="24"/>
      <c r="DZ761" s="24"/>
      <c r="EA761" s="24"/>
      <c r="EB761" s="24"/>
      <c r="EC761" s="24"/>
      <c r="ED761" s="24"/>
      <c r="EE761" s="24"/>
      <c r="EF761" s="24"/>
      <c r="EG761" s="24"/>
      <c r="EH761" s="24"/>
      <c r="EI761" s="24"/>
      <c r="EJ761" s="24"/>
      <c r="EK761" s="24"/>
      <c r="EL761" s="24"/>
      <c r="EM761" s="24"/>
      <c r="EN761" s="24"/>
      <c r="EO761" s="24"/>
      <c r="EP761" s="24"/>
      <c r="EQ761" s="24"/>
      <c r="ER761" s="24"/>
      <c r="ES761" s="24"/>
      <c r="ET761" s="24"/>
      <c r="EU761" s="24"/>
      <c r="EV761" s="24"/>
      <c r="EW761" s="24"/>
      <c r="EX761" s="24"/>
      <c r="EY761" s="24"/>
      <c r="EZ761" s="24"/>
      <c r="FA761" s="24"/>
      <c r="FB761" s="24"/>
      <c r="FC761" s="24"/>
      <c r="FD761" s="24"/>
      <c r="FE761" s="24"/>
      <c r="FF761" s="24"/>
      <c r="FG761" s="24"/>
      <c r="FH761" s="24"/>
      <c r="FI761" s="24"/>
      <c r="FJ761" s="24"/>
      <c r="FK761" s="24"/>
      <c r="FL761" s="24"/>
      <c r="FM761" s="24"/>
      <c r="FN761" s="24"/>
      <c r="FO761" s="24"/>
      <c r="FP761" s="24"/>
      <c r="FQ761" s="24"/>
      <c r="FR761" s="24"/>
      <c r="FS761" s="24"/>
      <c r="FT761" s="24"/>
      <c r="FU761" s="24"/>
      <c r="FV761" s="24"/>
      <c r="FW761" s="24"/>
      <c r="FX761" s="24"/>
      <c r="FY761" s="24"/>
      <c r="FZ761" s="24"/>
      <c r="GA761" s="24"/>
      <c r="GB761" s="24"/>
      <c r="GC761" s="24"/>
      <c r="GD761" s="24"/>
      <c r="GE761" s="24"/>
      <c r="GF761" s="24"/>
      <c r="GG761" s="24"/>
      <c r="GH761" s="24"/>
      <c r="GI761" s="24"/>
      <c r="GJ761" s="24"/>
      <c r="GK761" s="24"/>
      <c r="GL761" s="24"/>
      <c r="GM761" s="24"/>
      <c r="GN761" s="24"/>
      <c r="GO761" s="24"/>
      <c r="GP761" s="24"/>
      <c r="GQ761" s="24"/>
      <c r="GR761" s="24"/>
      <c r="GS761" s="24"/>
      <c r="GT761" s="24"/>
      <c r="GU761" s="24"/>
      <c r="GV761" s="24"/>
      <c r="GW761" s="24"/>
      <c r="GX761" s="24"/>
      <c r="GY761" s="24"/>
      <c r="GZ761" s="24"/>
      <c r="HA761" s="24"/>
      <c r="HB761" s="24"/>
      <c r="HC761" s="24"/>
      <c r="HD761" s="24"/>
      <c r="HE761" s="24"/>
    </row>
    <row r="762" spans="1:213">
      <c r="A762" s="24"/>
      <c r="B762" s="440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  <c r="FM762" s="24"/>
      <c r="FN762" s="24"/>
      <c r="FO762" s="24"/>
      <c r="FP762" s="24"/>
      <c r="FQ762" s="24"/>
      <c r="FR762" s="24"/>
      <c r="FS762" s="24"/>
      <c r="FT762" s="24"/>
      <c r="FU762" s="24"/>
      <c r="FV762" s="24"/>
      <c r="FW762" s="24"/>
      <c r="FX762" s="24"/>
      <c r="FY762" s="24"/>
      <c r="FZ762" s="24"/>
      <c r="GA762" s="24"/>
      <c r="GB762" s="24"/>
      <c r="GC762" s="24"/>
      <c r="GD762" s="24"/>
      <c r="GE762" s="24"/>
      <c r="GF762" s="24"/>
      <c r="GG762" s="24"/>
      <c r="GH762" s="24"/>
      <c r="GI762" s="24"/>
      <c r="GJ762" s="24"/>
      <c r="GK762" s="24"/>
      <c r="GL762" s="24"/>
      <c r="GM762" s="24"/>
      <c r="GN762" s="24"/>
      <c r="GO762" s="24"/>
      <c r="GP762" s="24"/>
      <c r="GQ762" s="24"/>
      <c r="GR762" s="24"/>
      <c r="GS762" s="24"/>
      <c r="GT762" s="24"/>
      <c r="GU762" s="24"/>
      <c r="GV762" s="24"/>
      <c r="GW762" s="24"/>
      <c r="GX762" s="24"/>
      <c r="GY762" s="24"/>
      <c r="GZ762" s="24"/>
      <c r="HA762" s="24"/>
      <c r="HB762" s="24"/>
      <c r="HC762" s="24"/>
      <c r="HD762" s="24"/>
      <c r="HE762" s="24"/>
    </row>
    <row r="763" spans="1:213">
      <c r="A763" s="24"/>
      <c r="B763" s="440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DP763" s="24"/>
      <c r="DQ763" s="24"/>
      <c r="DR763" s="24"/>
      <c r="DS763" s="24"/>
      <c r="DT763" s="24"/>
      <c r="DU763" s="24"/>
      <c r="DV763" s="24"/>
      <c r="DW763" s="24"/>
      <c r="DX763" s="24"/>
      <c r="DY763" s="24"/>
      <c r="DZ763" s="24"/>
      <c r="EA763" s="24"/>
      <c r="EB763" s="24"/>
      <c r="EC763" s="24"/>
      <c r="ED763" s="24"/>
      <c r="EE763" s="24"/>
      <c r="EF763" s="24"/>
      <c r="EG763" s="24"/>
      <c r="EH763" s="24"/>
      <c r="EI763" s="24"/>
      <c r="EJ763" s="24"/>
      <c r="EK763" s="24"/>
      <c r="EL763" s="24"/>
      <c r="EM763" s="24"/>
      <c r="EN763" s="24"/>
      <c r="EO763" s="24"/>
      <c r="EP763" s="24"/>
      <c r="EQ763" s="24"/>
      <c r="ER763" s="24"/>
      <c r="ES763" s="24"/>
      <c r="ET763" s="24"/>
      <c r="EU763" s="24"/>
      <c r="EV763" s="24"/>
      <c r="EW763" s="24"/>
      <c r="EX763" s="24"/>
      <c r="EY763" s="24"/>
      <c r="EZ763" s="24"/>
      <c r="FA763" s="24"/>
      <c r="FB763" s="24"/>
      <c r="FC763" s="24"/>
      <c r="FD763" s="24"/>
      <c r="FE763" s="24"/>
      <c r="FF763" s="24"/>
      <c r="FG763" s="24"/>
      <c r="FH763" s="24"/>
      <c r="FI763" s="24"/>
      <c r="FJ763" s="24"/>
      <c r="FK763" s="24"/>
      <c r="FL763" s="24"/>
      <c r="FM763" s="24"/>
      <c r="FN763" s="24"/>
      <c r="FO763" s="24"/>
      <c r="FP763" s="24"/>
      <c r="FQ763" s="24"/>
      <c r="FR763" s="24"/>
      <c r="FS763" s="24"/>
      <c r="FT763" s="24"/>
      <c r="FU763" s="24"/>
      <c r="FV763" s="24"/>
      <c r="FW763" s="24"/>
      <c r="FX763" s="24"/>
      <c r="FY763" s="24"/>
      <c r="FZ763" s="24"/>
      <c r="GA763" s="24"/>
      <c r="GB763" s="24"/>
      <c r="GC763" s="24"/>
      <c r="GD763" s="24"/>
      <c r="GE763" s="24"/>
      <c r="GF763" s="24"/>
      <c r="GG763" s="24"/>
      <c r="GH763" s="24"/>
      <c r="GI763" s="24"/>
      <c r="GJ763" s="24"/>
      <c r="GK763" s="24"/>
      <c r="GL763" s="24"/>
      <c r="GM763" s="24"/>
      <c r="GN763" s="24"/>
      <c r="GO763" s="24"/>
      <c r="GP763" s="24"/>
      <c r="GQ763" s="24"/>
      <c r="GR763" s="24"/>
      <c r="GS763" s="24"/>
      <c r="GT763" s="24"/>
      <c r="GU763" s="24"/>
      <c r="GV763" s="24"/>
      <c r="GW763" s="24"/>
      <c r="GX763" s="24"/>
      <c r="GY763" s="24"/>
      <c r="GZ763" s="24"/>
      <c r="HA763" s="24"/>
      <c r="HB763" s="24"/>
      <c r="HC763" s="24"/>
      <c r="HD763" s="24"/>
      <c r="HE763" s="24"/>
    </row>
    <row r="764" spans="1:213">
      <c r="A764" s="24"/>
      <c r="B764" s="440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DP764" s="24"/>
      <c r="DQ764" s="24"/>
      <c r="DR764" s="24"/>
      <c r="DS764" s="24"/>
      <c r="DT764" s="24"/>
      <c r="DU764" s="24"/>
      <c r="DV764" s="24"/>
      <c r="DW764" s="24"/>
      <c r="DX764" s="24"/>
      <c r="DY764" s="24"/>
      <c r="DZ764" s="24"/>
      <c r="EA764" s="24"/>
      <c r="EB764" s="24"/>
      <c r="EC764" s="24"/>
      <c r="ED764" s="24"/>
      <c r="EE764" s="24"/>
      <c r="EF764" s="24"/>
      <c r="EG764" s="24"/>
      <c r="EH764" s="24"/>
      <c r="EI764" s="24"/>
      <c r="EJ764" s="24"/>
      <c r="EK764" s="24"/>
      <c r="EL764" s="24"/>
      <c r="EM764" s="24"/>
      <c r="EN764" s="24"/>
      <c r="EO764" s="24"/>
      <c r="EP764" s="24"/>
      <c r="EQ764" s="24"/>
      <c r="ER764" s="24"/>
      <c r="ES764" s="24"/>
      <c r="ET764" s="24"/>
      <c r="EU764" s="24"/>
      <c r="EV764" s="24"/>
      <c r="EW764" s="24"/>
      <c r="EX764" s="24"/>
      <c r="EY764" s="24"/>
      <c r="EZ764" s="24"/>
      <c r="FA764" s="24"/>
      <c r="FB764" s="24"/>
      <c r="FC764" s="24"/>
      <c r="FD764" s="24"/>
      <c r="FE764" s="24"/>
      <c r="FF764" s="24"/>
      <c r="FG764" s="24"/>
      <c r="FH764" s="24"/>
      <c r="FI764" s="24"/>
      <c r="FJ764" s="24"/>
      <c r="FK764" s="24"/>
      <c r="FL764" s="24"/>
      <c r="FM764" s="24"/>
      <c r="FN764" s="24"/>
      <c r="FO764" s="24"/>
      <c r="FP764" s="24"/>
      <c r="FQ764" s="24"/>
      <c r="FR764" s="24"/>
      <c r="FS764" s="24"/>
      <c r="FT764" s="24"/>
      <c r="FU764" s="24"/>
      <c r="FV764" s="24"/>
      <c r="FW764" s="24"/>
      <c r="FX764" s="24"/>
      <c r="FY764" s="24"/>
      <c r="FZ764" s="24"/>
      <c r="GA764" s="24"/>
      <c r="GB764" s="24"/>
      <c r="GC764" s="24"/>
      <c r="GD764" s="24"/>
      <c r="GE764" s="24"/>
      <c r="GF764" s="24"/>
      <c r="GG764" s="24"/>
      <c r="GH764" s="24"/>
      <c r="GI764" s="24"/>
      <c r="GJ764" s="24"/>
      <c r="GK764" s="24"/>
      <c r="GL764" s="24"/>
      <c r="GM764" s="24"/>
      <c r="GN764" s="24"/>
      <c r="GO764" s="24"/>
      <c r="GP764" s="24"/>
      <c r="GQ764" s="24"/>
      <c r="GR764" s="24"/>
      <c r="GS764" s="24"/>
      <c r="GT764" s="24"/>
      <c r="GU764" s="24"/>
      <c r="GV764" s="24"/>
      <c r="GW764" s="24"/>
      <c r="GX764" s="24"/>
      <c r="GY764" s="24"/>
      <c r="GZ764" s="24"/>
      <c r="HA764" s="24"/>
      <c r="HB764" s="24"/>
      <c r="HC764" s="24"/>
      <c r="HD764" s="24"/>
      <c r="HE764" s="24"/>
    </row>
    <row r="765" spans="1:213">
      <c r="A765" s="24"/>
      <c r="B765" s="440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DP765" s="24"/>
      <c r="DQ765" s="24"/>
      <c r="DR765" s="24"/>
      <c r="DS765" s="24"/>
      <c r="DT765" s="24"/>
      <c r="DU765" s="24"/>
      <c r="DV765" s="24"/>
      <c r="DW765" s="24"/>
      <c r="DX765" s="24"/>
      <c r="DY765" s="24"/>
      <c r="DZ765" s="24"/>
      <c r="EA765" s="24"/>
      <c r="EB765" s="24"/>
      <c r="EC765" s="24"/>
      <c r="ED765" s="24"/>
      <c r="EE765" s="24"/>
      <c r="EF765" s="24"/>
      <c r="EG765" s="24"/>
      <c r="EH765" s="24"/>
      <c r="EI765" s="24"/>
      <c r="EJ765" s="24"/>
      <c r="EK765" s="24"/>
      <c r="EL765" s="24"/>
      <c r="EM765" s="24"/>
      <c r="EN765" s="24"/>
      <c r="EO765" s="24"/>
      <c r="EP765" s="24"/>
      <c r="EQ765" s="24"/>
      <c r="ER765" s="24"/>
      <c r="ES765" s="24"/>
      <c r="ET765" s="24"/>
      <c r="EU765" s="24"/>
      <c r="EV765" s="24"/>
      <c r="EW765" s="24"/>
      <c r="EX765" s="24"/>
      <c r="EY765" s="24"/>
      <c r="EZ765" s="24"/>
      <c r="FA765" s="24"/>
      <c r="FB765" s="24"/>
      <c r="FC765" s="24"/>
      <c r="FD765" s="24"/>
      <c r="FE765" s="24"/>
      <c r="FF765" s="24"/>
      <c r="FG765" s="24"/>
      <c r="FH765" s="24"/>
      <c r="FI765" s="24"/>
      <c r="FJ765" s="24"/>
      <c r="FK765" s="24"/>
      <c r="FL765" s="24"/>
      <c r="FM765" s="24"/>
      <c r="FN765" s="24"/>
      <c r="FO765" s="24"/>
      <c r="FP765" s="24"/>
      <c r="FQ765" s="24"/>
      <c r="FR765" s="24"/>
      <c r="FS765" s="24"/>
      <c r="FT765" s="24"/>
      <c r="FU765" s="24"/>
      <c r="FV765" s="24"/>
      <c r="FW765" s="24"/>
      <c r="FX765" s="24"/>
      <c r="FY765" s="24"/>
      <c r="FZ765" s="24"/>
      <c r="GA765" s="24"/>
      <c r="GB765" s="24"/>
      <c r="GC765" s="24"/>
      <c r="GD765" s="24"/>
      <c r="GE765" s="24"/>
      <c r="GF765" s="24"/>
      <c r="GG765" s="24"/>
      <c r="GH765" s="24"/>
      <c r="GI765" s="24"/>
      <c r="GJ765" s="24"/>
      <c r="GK765" s="24"/>
      <c r="GL765" s="24"/>
      <c r="GM765" s="24"/>
      <c r="GN765" s="24"/>
      <c r="GO765" s="24"/>
      <c r="GP765" s="24"/>
      <c r="GQ765" s="24"/>
      <c r="GR765" s="24"/>
      <c r="GS765" s="24"/>
      <c r="GT765" s="24"/>
      <c r="GU765" s="24"/>
      <c r="GV765" s="24"/>
      <c r="GW765" s="24"/>
      <c r="GX765" s="24"/>
      <c r="GY765" s="24"/>
      <c r="GZ765" s="24"/>
      <c r="HA765" s="24"/>
      <c r="HB765" s="24"/>
      <c r="HC765" s="24"/>
      <c r="HD765" s="24"/>
      <c r="HE765" s="24"/>
    </row>
    <row r="766" spans="1:213">
      <c r="A766" s="24"/>
      <c r="B766" s="440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DP766" s="24"/>
      <c r="DQ766" s="24"/>
      <c r="DR766" s="24"/>
      <c r="DS766" s="24"/>
      <c r="DT766" s="24"/>
      <c r="DU766" s="24"/>
      <c r="DV766" s="24"/>
      <c r="DW766" s="24"/>
      <c r="DX766" s="24"/>
      <c r="DY766" s="24"/>
      <c r="DZ766" s="24"/>
      <c r="EA766" s="24"/>
      <c r="EB766" s="24"/>
      <c r="EC766" s="24"/>
      <c r="ED766" s="24"/>
      <c r="EE766" s="24"/>
      <c r="EF766" s="24"/>
      <c r="EG766" s="24"/>
      <c r="EH766" s="24"/>
      <c r="EI766" s="24"/>
      <c r="EJ766" s="24"/>
      <c r="EK766" s="24"/>
      <c r="EL766" s="24"/>
      <c r="EM766" s="24"/>
      <c r="EN766" s="24"/>
      <c r="EO766" s="24"/>
      <c r="EP766" s="24"/>
      <c r="EQ766" s="24"/>
      <c r="ER766" s="24"/>
      <c r="ES766" s="24"/>
      <c r="ET766" s="24"/>
      <c r="EU766" s="24"/>
      <c r="EV766" s="24"/>
      <c r="EW766" s="24"/>
      <c r="EX766" s="24"/>
      <c r="EY766" s="24"/>
      <c r="EZ766" s="24"/>
      <c r="FA766" s="24"/>
      <c r="FB766" s="24"/>
      <c r="FC766" s="24"/>
      <c r="FD766" s="24"/>
      <c r="FE766" s="24"/>
      <c r="FF766" s="24"/>
      <c r="FG766" s="24"/>
      <c r="FH766" s="24"/>
      <c r="FI766" s="24"/>
      <c r="FJ766" s="24"/>
      <c r="FK766" s="24"/>
      <c r="FL766" s="24"/>
      <c r="FM766" s="24"/>
      <c r="FN766" s="24"/>
      <c r="FO766" s="24"/>
      <c r="FP766" s="24"/>
      <c r="FQ766" s="24"/>
      <c r="FR766" s="24"/>
      <c r="FS766" s="24"/>
      <c r="FT766" s="24"/>
      <c r="FU766" s="24"/>
      <c r="FV766" s="24"/>
      <c r="FW766" s="24"/>
      <c r="FX766" s="24"/>
      <c r="FY766" s="24"/>
      <c r="FZ766" s="24"/>
      <c r="GA766" s="24"/>
      <c r="GB766" s="24"/>
      <c r="GC766" s="24"/>
      <c r="GD766" s="24"/>
      <c r="GE766" s="24"/>
      <c r="GF766" s="24"/>
      <c r="GG766" s="24"/>
      <c r="GH766" s="24"/>
      <c r="GI766" s="24"/>
      <c r="GJ766" s="24"/>
      <c r="GK766" s="24"/>
      <c r="GL766" s="24"/>
      <c r="GM766" s="24"/>
      <c r="GN766" s="24"/>
      <c r="GO766" s="24"/>
      <c r="GP766" s="24"/>
      <c r="GQ766" s="24"/>
      <c r="GR766" s="24"/>
      <c r="GS766" s="24"/>
      <c r="GT766" s="24"/>
      <c r="GU766" s="24"/>
      <c r="GV766" s="24"/>
      <c r="GW766" s="24"/>
      <c r="GX766" s="24"/>
      <c r="GY766" s="24"/>
      <c r="GZ766" s="24"/>
      <c r="HA766" s="24"/>
      <c r="HB766" s="24"/>
      <c r="HC766" s="24"/>
      <c r="HD766" s="24"/>
      <c r="HE766" s="24"/>
    </row>
    <row r="767" spans="1:213">
      <c r="A767" s="24"/>
      <c r="B767" s="440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DP767" s="24"/>
      <c r="DQ767" s="24"/>
      <c r="DR767" s="24"/>
      <c r="DS767" s="24"/>
      <c r="DT767" s="24"/>
      <c r="DU767" s="24"/>
      <c r="DV767" s="24"/>
      <c r="DW767" s="24"/>
      <c r="DX767" s="24"/>
      <c r="DY767" s="24"/>
      <c r="DZ767" s="24"/>
      <c r="EA767" s="24"/>
      <c r="EB767" s="24"/>
      <c r="EC767" s="24"/>
      <c r="ED767" s="24"/>
      <c r="EE767" s="24"/>
      <c r="EF767" s="24"/>
      <c r="EG767" s="24"/>
      <c r="EH767" s="24"/>
      <c r="EI767" s="24"/>
      <c r="EJ767" s="24"/>
      <c r="EK767" s="24"/>
      <c r="EL767" s="24"/>
      <c r="EM767" s="24"/>
      <c r="EN767" s="24"/>
      <c r="EO767" s="24"/>
      <c r="EP767" s="24"/>
      <c r="EQ767" s="24"/>
      <c r="ER767" s="24"/>
      <c r="ES767" s="24"/>
      <c r="ET767" s="24"/>
      <c r="EU767" s="24"/>
      <c r="EV767" s="24"/>
      <c r="EW767" s="24"/>
      <c r="EX767" s="24"/>
      <c r="EY767" s="24"/>
      <c r="EZ767" s="24"/>
      <c r="FA767" s="24"/>
      <c r="FB767" s="24"/>
      <c r="FC767" s="24"/>
      <c r="FD767" s="24"/>
      <c r="FE767" s="24"/>
      <c r="FF767" s="24"/>
      <c r="FG767" s="24"/>
      <c r="FH767" s="24"/>
      <c r="FI767" s="24"/>
      <c r="FJ767" s="24"/>
      <c r="FK767" s="24"/>
      <c r="FL767" s="24"/>
      <c r="FM767" s="24"/>
      <c r="FN767" s="24"/>
      <c r="FO767" s="24"/>
      <c r="FP767" s="24"/>
      <c r="FQ767" s="24"/>
      <c r="FR767" s="24"/>
      <c r="FS767" s="24"/>
      <c r="FT767" s="24"/>
      <c r="FU767" s="24"/>
      <c r="FV767" s="24"/>
      <c r="FW767" s="24"/>
      <c r="FX767" s="24"/>
      <c r="FY767" s="24"/>
      <c r="FZ767" s="24"/>
      <c r="GA767" s="24"/>
      <c r="GB767" s="24"/>
      <c r="GC767" s="24"/>
      <c r="GD767" s="24"/>
      <c r="GE767" s="24"/>
      <c r="GF767" s="24"/>
      <c r="GG767" s="24"/>
      <c r="GH767" s="24"/>
      <c r="GI767" s="24"/>
      <c r="GJ767" s="24"/>
      <c r="GK767" s="24"/>
      <c r="GL767" s="24"/>
      <c r="GM767" s="24"/>
      <c r="GN767" s="24"/>
      <c r="GO767" s="24"/>
      <c r="GP767" s="24"/>
      <c r="GQ767" s="24"/>
      <c r="GR767" s="24"/>
      <c r="GS767" s="24"/>
      <c r="GT767" s="24"/>
      <c r="GU767" s="24"/>
      <c r="GV767" s="24"/>
      <c r="GW767" s="24"/>
      <c r="GX767" s="24"/>
      <c r="GY767" s="24"/>
      <c r="GZ767" s="24"/>
      <c r="HA767" s="24"/>
      <c r="HB767" s="24"/>
      <c r="HC767" s="24"/>
      <c r="HD767" s="24"/>
      <c r="HE767" s="24"/>
    </row>
    <row r="768" spans="1:213">
      <c r="A768" s="24"/>
      <c r="B768" s="440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DP768" s="24"/>
      <c r="DQ768" s="24"/>
      <c r="DR768" s="24"/>
      <c r="DS768" s="24"/>
      <c r="DT768" s="24"/>
      <c r="DU768" s="24"/>
      <c r="DV768" s="24"/>
      <c r="DW768" s="24"/>
      <c r="DX768" s="24"/>
      <c r="DY768" s="24"/>
      <c r="DZ768" s="24"/>
      <c r="EA768" s="24"/>
      <c r="EB768" s="24"/>
      <c r="EC768" s="24"/>
      <c r="ED768" s="24"/>
      <c r="EE768" s="24"/>
      <c r="EF768" s="24"/>
      <c r="EG768" s="24"/>
      <c r="EH768" s="24"/>
      <c r="EI768" s="24"/>
      <c r="EJ768" s="24"/>
      <c r="EK768" s="24"/>
      <c r="EL768" s="24"/>
      <c r="EM768" s="24"/>
      <c r="EN768" s="24"/>
      <c r="EO768" s="24"/>
      <c r="EP768" s="24"/>
      <c r="EQ768" s="24"/>
      <c r="ER768" s="24"/>
      <c r="ES768" s="24"/>
      <c r="ET768" s="24"/>
      <c r="EU768" s="24"/>
      <c r="EV768" s="24"/>
      <c r="EW768" s="24"/>
      <c r="EX768" s="24"/>
      <c r="EY768" s="24"/>
      <c r="EZ768" s="24"/>
      <c r="FA768" s="24"/>
      <c r="FB768" s="24"/>
      <c r="FC768" s="24"/>
      <c r="FD768" s="24"/>
      <c r="FE768" s="24"/>
      <c r="FF768" s="24"/>
      <c r="FG768" s="24"/>
      <c r="FH768" s="24"/>
      <c r="FI768" s="24"/>
      <c r="FJ768" s="24"/>
      <c r="FK768" s="24"/>
      <c r="FL768" s="24"/>
      <c r="FM768" s="24"/>
      <c r="FN768" s="24"/>
      <c r="FO768" s="24"/>
      <c r="FP768" s="24"/>
      <c r="FQ768" s="24"/>
      <c r="FR768" s="24"/>
      <c r="FS768" s="24"/>
      <c r="FT768" s="24"/>
      <c r="FU768" s="24"/>
      <c r="FV768" s="24"/>
      <c r="FW768" s="24"/>
      <c r="FX768" s="24"/>
      <c r="FY768" s="24"/>
      <c r="FZ768" s="24"/>
      <c r="GA768" s="24"/>
      <c r="GB768" s="24"/>
      <c r="GC768" s="24"/>
      <c r="GD768" s="24"/>
      <c r="GE768" s="24"/>
      <c r="GF768" s="24"/>
      <c r="GG768" s="24"/>
      <c r="GH768" s="24"/>
      <c r="GI768" s="24"/>
      <c r="GJ768" s="24"/>
      <c r="GK768" s="24"/>
      <c r="GL768" s="24"/>
      <c r="GM768" s="24"/>
      <c r="GN768" s="24"/>
      <c r="GO768" s="24"/>
      <c r="GP768" s="24"/>
      <c r="GQ768" s="24"/>
      <c r="GR768" s="24"/>
      <c r="GS768" s="24"/>
      <c r="GT768" s="24"/>
      <c r="GU768" s="24"/>
      <c r="GV768" s="24"/>
      <c r="GW768" s="24"/>
      <c r="GX768" s="24"/>
      <c r="GY768" s="24"/>
      <c r="GZ768" s="24"/>
      <c r="HA768" s="24"/>
      <c r="HB768" s="24"/>
      <c r="HC768" s="24"/>
      <c r="HD768" s="24"/>
      <c r="HE768" s="24"/>
    </row>
    <row r="769" spans="1:213">
      <c r="A769" s="24"/>
      <c r="B769" s="440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DP769" s="24"/>
      <c r="DQ769" s="24"/>
      <c r="DR769" s="24"/>
      <c r="DS769" s="24"/>
      <c r="DT769" s="24"/>
      <c r="DU769" s="24"/>
      <c r="DV769" s="24"/>
      <c r="DW769" s="24"/>
      <c r="DX769" s="24"/>
      <c r="DY769" s="24"/>
      <c r="DZ769" s="24"/>
      <c r="EA769" s="24"/>
      <c r="EB769" s="24"/>
      <c r="EC769" s="24"/>
      <c r="ED769" s="24"/>
      <c r="EE769" s="24"/>
      <c r="EF769" s="24"/>
      <c r="EG769" s="24"/>
      <c r="EH769" s="24"/>
      <c r="EI769" s="24"/>
      <c r="EJ769" s="24"/>
      <c r="EK769" s="24"/>
      <c r="EL769" s="24"/>
      <c r="EM769" s="24"/>
      <c r="EN769" s="24"/>
      <c r="EO769" s="24"/>
      <c r="EP769" s="24"/>
      <c r="EQ769" s="24"/>
      <c r="ER769" s="24"/>
      <c r="ES769" s="24"/>
      <c r="ET769" s="24"/>
      <c r="EU769" s="24"/>
      <c r="EV769" s="24"/>
      <c r="EW769" s="24"/>
      <c r="EX769" s="24"/>
      <c r="EY769" s="24"/>
      <c r="EZ769" s="24"/>
      <c r="FA769" s="24"/>
      <c r="FB769" s="24"/>
      <c r="FC769" s="24"/>
      <c r="FD769" s="24"/>
      <c r="FE769" s="24"/>
      <c r="FF769" s="24"/>
      <c r="FG769" s="24"/>
      <c r="FH769" s="24"/>
      <c r="FI769" s="24"/>
      <c r="FJ769" s="24"/>
      <c r="FK769" s="24"/>
      <c r="FL769" s="24"/>
      <c r="FM769" s="24"/>
      <c r="FN769" s="24"/>
      <c r="FO769" s="24"/>
      <c r="FP769" s="24"/>
      <c r="FQ769" s="24"/>
      <c r="FR769" s="24"/>
      <c r="FS769" s="24"/>
      <c r="FT769" s="24"/>
      <c r="FU769" s="24"/>
      <c r="FV769" s="24"/>
      <c r="FW769" s="24"/>
      <c r="FX769" s="24"/>
      <c r="FY769" s="24"/>
      <c r="FZ769" s="24"/>
      <c r="GA769" s="24"/>
      <c r="GB769" s="24"/>
      <c r="GC769" s="24"/>
      <c r="GD769" s="24"/>
      <c r="GE769" s="24"/>
      <c r="GF769" s="24"/>
      <c r="GG769" s="24"/>
      <c r="GH769" s="24"/>
      <c r="GI769" s="24"/>
      <c r="GJ769" s="24"/>
      <c r="GK769" s="24"/>
      <c r="GL769" s="24"/>
      <c r="GM769" s="24"/>
      <c r="GN769" s="24"/>
      <c r="GO769" s="24"/>
      <c r="GP769" s="24"/>
      <c r="GQ769" s="24"/>
      <c r="GR769" s="24"/>
      <c r="GS769" s="24"/>
      <c r="GT769" s="24"/>
      <c r="GU769" s="24"/>
      <c r="GV769" s="24"/>
      <c r="GW769" s="24"/>
      <c r="GX769" s="24"/>
      <c r="GY769" s="24"/>
      <c r="GZ769" s="24"/>
      <c r="HA769" s="24"/>
      <c r="HB769" s="24"/>
      <c r="HC769" s="24"/>
      <c r="HD769" s="24"/>
      <c r="HE769" s="24"/>
    </row>
    <row r="770" spans="1:213">
      <c r="A770" s="24"/>
      <c r="B770" s="440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DP770" s="24"/>
      <c r="DQ770" s="24"/>
      <c r="DR770" s="24"/>
      <c r="DS770" s="24"/>
      <c r="DT770" s="24"/>
      <c r="DU770" s="24"/>
      <c r="DV770" s="24"/>
      <c r="DW770" s="24"/>
      <c r="DX770" s="24"/>
      <c r="DY770" s="24"/>
      <c r="DZ770" s="24"/>
      <c r="EA770" s="24"/>
      <c r="EB770" s="24"/>
      <c r="EC770" s="24"/>
      <c r="ED770" s="24"/>
      <c r="EE770" s="24"/>
      <c r="EF770" s="24"/>
      <c r="EG770" s="24"/>
      <c r="EH770" s="24"/>
      <c r="EI770" s="24"/>
      <c r="EJ770" s="24"/>
      <c r="EK770" s="24"/>
      <c r="EL770" s="24"/>
      <c r="EM770" s="24"/>
      <c r="EN770" s="24"/>
      <c r="EO770" s="24"/>
      <c r="EP770" s="24"/>
      <c r="EQ770" s="24"/>
      <c r="ER770" s="24"/>
      <c r="ES770" s="24"/>
      <c r="ET770" s="24"/>
      <c r="EU770" s="24"/>
      <c r="EV770" s="24"/>
      <c r="EW770" s="24"/>
      <c r="EX770" s="24"/>
      <c r="EY770" s="24"/>
      <c r="EZ770" s="24"/>
      <c r="FA770" s="24"/>
      <c r="FB770" s="24"/>
      <c r="FC770" s="24"/>
      <c r="FD770" s="24"/>
      <c r="FE770" s="24"/>
      <c r="FF770" s="24"/>
      <c r="FG770" s="24"/>
      <c r="FH770" s="24"/>
      <c r="FI770" s="24"/>
      <c r="FJ770" s="24"/>
      <c r="FK770" s="24"/>
      <c r="FL770" s="24"/>
      <c r="FM770" s="24"/>
      <c r="FN770" s="24"/>
      <c r="FO770" s="24"/>
      <c r="FP770" s="24"/>
      <c r="FQ770" s="24"/>
      <c r="FR770" s="24"/>
      <c r="FS770" s="24"/>
      <c r="FT770" s="24"/>
      <c r="FU770" s="24"/>
      <c r="FV770" s="24"/>
      <c r="FW770" s="24"/>
      <c r="FX770" s="24"/>
      <c r="FY770" s="24"/>
      <c r="FZ770" s="24"/>
      <c r="GA770" s="24"/>
      <c r="GB770" s="24"/>
      <c r="GC770" s="24"/>
      <c r="GD770" s="24"/>
      <c r="GE770" s="24"/>
      <c r="GF770" s="24"/>
      <c r="GG770" s="24"/>
      <c r="GH770" s="24"/>
      <c r="GI770" s="24"/>
      <c r="GJ770" s="24"/>
      <c r="GK770" s="24"/>
      <c r="GL770" s="24"/>
      <c r="GM770" s="24"/>
      <c r="GN770" s="24"/>
      <c r="GO770" s="24"/>
      <c r="GP770" s="24"/>
      <c r="GQ770" s="24"/>
      <c r="GR770" s="24"/>
      <c r="GS770" s="24"/>
      <c r="GT770" s="24"/>
      <c r="GU770" s="24"/>
      <c r="GV770" s="24"/>
      <c r="GW770" s="24"/>
      <c r="GX770" s="24"/>
      <c r="GY770" s="24"/>
      <c r="GZ770" s="24"/>
      <c r="HA770" s="24"/>
      <c r="HB770" s="24"/>
      <c r="HC770" s="24"/>
      <c r="HD770" s="24"/>
      <c r="HE770" s="24"/>
    </row>
    <row r="771" spans="1:213">
      <c r="A771" s="24"/>
      <c r="B771" s="440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DP771" s="24"/>
      <c r="DQ771" s="24"/>
      <c r="DR771" s="24"/>
      <c r="DS771" s="24"/>
      <c r="DT771" s="24"/>
      <c r="DU771" s="24"/>
      <c r="DV771" s="24"/>
      <c r="DW771" s="24"/>
      <c r="DX771" s="24"/>
      <c r="DY771" s="24"/>
      <c r="DZ771" s="24"/>
      <c r="EA771" s="24"/>
      <c r="EB771" s="24"/>
      <c r="EC771" s="24"/>
      <c r="ED771" s="24"/>
      <c r="EE771" s="24"/>
      <c r="EF771" s="24"/>
      <c r="EG771" s="24"/>
      <c r="EH771" s="24"/>
      <c r="EI771" s="24"/>
      <c r="EJ771" s="24"/>
      <c r="EK771" s="24"/>
      <c r="EL771" s="24"/>
      <c r="EM771" s="24"/>
      <c r="EN771" s="24"/>
      <c r="EO771" s="24"/>
      <c r="EP771" s="24"/>
      <c r="EQ771" s="24"/>
      <c r="ER771" s="24"/>
      <c r="ES771" s="24"/>
      <c r="ET771" s="24"/>
      <c r="EU771" s="24"/>
      <c r="EV771" s="24"/>
      <c r="EW771" s="24"/>
      <c r="EX771" s="24"/>
      <c r="EY771" s="24"/>
      <c r="EZ771" s="24"/>
      <c r="FA771" s="24"/>
      <c r="FB771" s="24"/>
      <c r="FC771" s="24"/>
      <c r="FD771" s="24"/>
      <c r="FE771" s="24"/>
      <c r="FF771" s="24"/>
      <c r="FG771" s="24"/>
      <c r="FH771" s="24"/>
      <c r="FI771" s="24"/>
      <c r="FJ771" s="24"/>
      <c r="FK771" s="24"/>
      <c r="FL771" s="24"/>
      <c r="FM771" s="24"/>
      <c r="FN771" s="24"/>
      <c r="FO771" s="24"/>
      <c r="FP771" s="24"/>
      <c r="FQ771" s="24"/>
      <c r="FR771" s="24"/>
      <c r="FS771" s="24"/>
      <c r="FT771" s="24"/>
      <c r="FU771" s="24"/>
      <c r="FV771" s="24"/>
      <c r="FW771" s="24"/>
      <c r="FX771" s="24"/>
      <c r="FY771" s="24"/>
      <c r="FZ771" s="24"/>
      <c r="GA771" s="24"/>
      <c r="GB771" s="24"/>
      <c r="GC771" s="24"/>
      <c r="GD771" s="24"/>
      <c r="GE771" s="24"/>
      <c r="GF771" s="24"/>
      <c r="GG771" s="24"/>
      <c r="GH771" s="24"/>
      <c r="GI771" s="24"/>
      <c r="GJ771" s="24"/>
      <c r="GK771" s="24"/>
      <c r="GL771" s="24"/>
      <c r="GM771" s="24"/>
      <c r="GN771" s="24"/>
      <c r="GO771" s="24"/>
      <c r="GP771" s="24"/>
      <c r="GQ771" s="24"/>
      <c r="GR771" s="24"/>
      <c r="GS771" s="24"/>
      <c r="GT771" s="24"/>
      <c r="GU771" s="24"/>
      <c r="GV771" s="24"/>
      <c r="GW771" s="24"/>
      <c r="GX771" s="24"/>
      <c r="GY771" s="24"/>
      <c r="GZ771" s="24"/>
      <c r="HA771" s="24"/>
      <c r="HB771" s="24"/>
      <c r="HC771" s="24"/>
      <c r="HD771" s="24"/>
      <c r="HE771" s="24"/>
    </row>
    <row r="772" spans="1:213">
      <c r="A772" s="24"/>
      <c r="B772" s="440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DP772" s="24"/>
      <c r="DQ772" s="24"/>
      <c r="DR772" s="24"/>
      <c r="DS772" s="24"/>
      <c r="DT772" s="24"/>
      <c r="DU772" s="24"/>
      <c r="DV772" s="24"/>
      <c r="DW772" s="24"/>
      <c r="DX772" s="24"/>
      <c r="DY772" s="24"/>
      <c r="DZ772" s="24"/>
      <c r="EA772" s="24"/>
      <c r="EB772" s="24"/>
      <c r="EC772" s="24"/>
      <c r="ED772" s="24"/>
      <c r="EE772" s="24"/>
      <c r="EF772" s="24"/>
      <c r="EG772" s="24"/>
      <c r="EH772" s="24"/>
      <c r="EI772" s="24"/>
      <c r="EJ772" s="24"/>
      <c r="EK772" s="24"/>
      <c r="EL772" s="24"/>
      <c r="EM772" s="24"/>
      <c r="EN772" s="24"/>
      <c r="EO772" s="24"/>
      <c r="EP772" s="24"/>
      <c r="EQ772" s="24"/>
      <c r="ER772" s="24"/>
      <c r="ES772" s="24"/>
      <c r="ET772" s="24"/>
      <c r="EU772" s="24"/>
      <c r="EV772" s="24"/>
      <c r="EW772" s="24"/>
      <c r="EX772" s="24"/>
      <c r="EY772" s="24"/>
      <c r="EZ772" s="24"/>
      <c r="FA772" s="24"/>
      <c r="FB772" s="24"/>
      <c r="FC772" s="24"/>
      <c r="FD772" s="24"/>
      <c r="FE772" s="24"/>
      <c r="FF772" s="24"/>
      <c r="FG772" s="24"/>
      <c r="FH772" s="24"/>
      <c r="FI772" s="24"/>
      <c r="FJ772" s="24"/>
      <c r="FK772" s="24"/>
      <c r="FL772" s="24"/>
      <c r="FM772" s="24"/>
      <c r="FN772" s="24"/>
      <c r="FO772" s="24"/>
      <c r="FP772" s="24"/>
      <c r="FQ772" s="24"/>
      <c r="FR772" s="24"/>
      <c r="FS772" s="24"/>
      <c r="FT772" s="24"/>
      <c r="FU772" s="24"/>
      <c r="FV772" s="24"/>
      <c r="FW772" s="24"/>
      <c r="FX772" s="24"/>
      <c r="FY772" s="24"/>
      <c r="FZ772" s="24"/>
      <c r="GA772" s="24"/>
      <c r="GB772" s="24"/>
      <c r="GC772" s="24"/>
      <c r="GD772" s="24"/>
      <c r="GE772" s="24"/>
      <c r="GF772" s="24"/>
      <c r="GG772" s="24"/>
      <c r="GH772" s="24"/>
      <c r="GI772" s="24"/>
      <c r="GJ772" s="24"/>
      <c r="GK772" s="24"/>
      <c r="GL772" s="24"/>
      <c r="GM772" s="24"/>
      <c r="GN772" s="24"/>
      <c r="GO772" s="24"/>
      <c r="GP772" s="24"/>
      <c r="GQ772" s="24"/>
      <c r="GR772" s="24"/>
      <c r="GS772" s="24"/>
      <c r="GT772" s="24"/>
      <c r="GU772" s="24"/>
      <c r="GV772" s="24"/>
      <c r="GW772" s="24"/>
      <c r="GX772" s="24"/>
      <c r="GY772" s="24"/>
      <c r="GZ772" s="24"/>
      <c r="HA772" s="24"/>
      <c r="HB772" s="24"/>
      <c r="HC772" s="24"/>
      <c r="HD772" s="24"/>
      <c r="HE772" s="24"/>
    </row>
    <row r="773" spans="1:213">
      <c r="A773" s="24"/>
      <c r="B773" s="440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DP773" s="24"/>
      <c r="DQ773" s="24"/>
      <c r="DR773" s="24"/>
      <c r="DS773" s="24"/>
      <c r="DT773" s="24"/>
      <c r="DU773" s="24"/>
      <c r="DV773" s="24"/>
      <c r="DW773" s="24"/>
      <c r="DX773" s="24"/>
      <c r="DY773" s="24"/>
      <c r="DZ773" s="24"/>
      <c r="EA773" s="24"/>
      <c r="EB773" s="24"/>
      <c r="EC773" s="24"/>
      <c r="ED773" s="24"/>
      <c r="EE773" s="24"/>
      <c r="EF773" s="24"/>
      <c r="EG773" s="24"/>
      <c r="EH773" s="24"/>
      <c r="EI773" s="24"/>
      <c r="EJ773" s="24"/>
      <c r="EK773" s="24"/>
      <c r="EL773" s="24"/>
      <c r="EM773" s="24"/>
      <c r="EN773" s="24"/>
      <c r="EO773" s="24"/>
      <c r="EP773" s="24"/>
      <c r="EQ773" s="24"/>
      <c r="ER773" s="24"/>
      <c r="ES773" s="24"/>
      <c r="ET773" s="24"/>
      <c r="EU773" s="24"/>
      <c r="EV773" s="24"/>
      <c r="EW773" s="24"/>
      <c r="EX773" s="24"/>
      <c r="EY773" s="24"/>
      <c r="EZ773" s="24"/>
      <c r="FA773" s="24"/>
      <c r="FB773" s="24"/>
      <c r="FC773" s="24"/>
      <c r="FD773" s="24"/>
      <c r="FE773" s="24"/>
      <c r="FF773" s="24"/>
      <c r="FG773" s="24"/>
      <c r="FH773" s="24"/>
      <c r="FI773" s="24"/>
      <c r="FJ773" s="24"/>
      <c r="FK773" s="24"/>
      <c r="FL773" s="24"/>
      <c r="FM773" s="24"/>
      <c r="FN773" s="24"/>
      <c r="FO773" s="24"/>
      <c r="FP773" s="24"/>
      <c r="FQ773" s="24"/>
      <c r="FR773" s="24"/>
      <c r="FS773" s="24"/>
      <c r="FT773" s="24"/>
      <c r="FU773" s="24"/>
      <c r="FV773" s="24"/>
      <c r="FW773" s="24"/>
      <c r="FX773" s="24"/>
      <c r="FY773" s="24"/>
      <c r="FZ773" s="24"/>
      <c r="GA773" s="24"/>
      <c r="GB773" s="24"/>
      <c r="GC773" s="24"/>
      <c r="GD773" s="24"/>
      <c r="GE773" s="24"/>
      <c r="GF773" s="24"/>
      <c r="GG773" s="24"/>
      <c r="GH773" s="24"/>
      <c r="GI773" s="24"/>
      <c r="GJ773" s="24"/>
      <c r="GK773" s="24"/>
      <c r="GL773" s="24"/>
      <c r="GM773" s="24"/>
      <c r="GN773" s="24"/>
      <c r="GO773" s="24"/>
      <c r="GP773" s="24"/>
      <c r="GQ773" s="24"/>
      <c r="GR773" s="24"/>
      <c r="GS773" s="24"/>
      <c r="GT773" s="24"/>
      <c r="GU773" s="24"/>
      <c r="GV773" s="24"/>
      <c r="GW773" s="24"/>
      <c r="GX773" s="24"/>
      <c r="GY773" s="24"/>
      <c r="GZ773" s="24"/>
      <c r="HA773" s="24"/>
      <c r="HB773" s="24"/>
      <c r="HC773" s="24"/>
      <c r="HD773" s="24"/>
      <c r="HE773" s="24"/>
    </row>
    <row r="774" spans="1:213">
      <c r="A774" s="24"/>
      <c r="B774" s="440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DP774" s="24"/>
      <c r="DQ774" s="24"/>
      <c r="DR774" s="24"/>
      <c r="DS774" s="24"/>
      <c r="DT774" s="24"/>
      <c r="DU774" s="24"/>
      <c r="DV774" s="24"/>
      <c r="DW774" s="24"/>
      <c r="DX774" s="24"/>
      <c r="DY774" s="24"/>
      <c r="DZ774" s="24"/>
      <c r="EA774" s="24"/>
      <c r="EB774" s="24"/>
      <c r="EC774" s="24"/>
      <c r="ED774" s="24"/>
      <c r="EE774" s="24"/>
      <c r="EF774" s="24"/>
      <c r="EG774" s="24"/>
      <c r="EH774" s="24"/>
      <c r="EI774" s="24"/>
      <c r="EJ774" s="24"/>
      <c r="EK774" s="24"/>
      <c r="EL774" s="24"/>
      <c r="EM774" s="24"/>
      <c r="EN774" s="24"/>
      <c r="EO774" s="24"/>
      <c r="EP774" s="24"/>
      <c r="EQ774" s="24"/>
      <c r="ER774" s="24"/>
      <c r="ES774" s="24"/>
      <c r="ET774" s="24"/>
      <c r="EU774" s="24"/>
      <c r="EV774" s="24"/>
      <c r="EW774" s="24"/>
      <c r="EX774" s="24"/>
      <c r="EY774" s="24"/>
      <c r="EZ774" s="24"/>
      <c r="FA774" s="24"/>
      <c r="FB774" s="24"/>
      <c r="FC774" s="24"/>
      <c r="FD774" s="24"/>
      <c r="FE774" s="24"/>
      <c r="FF774" s="24"/>
      <c r="FG774" s="24"/>
      <c r="FH774" s="24"/>
      <c r="FI774" s="24"/>
      <c r="FJ774" s="24"/>
      <c r="FK774" s="24"/>
      <c r="FL774" s="24"/>
      <c r="FM774" s="24"/>
      <c r="FN774" s="24"/>
      <c r="FO774" s="24"/>
      <c r="FP774" s="24"/>
      <c r="FQ774" s="24"/>
      <c r="FR774" s="24"/>
      <c r="FS774" s="24"/>
      <c r="FT774" s="24"/>
      <c r="FU774" s="24"/>
      <c r="FV774" s="24"/>
      <c r="FW774" s="24"/>
      <c r="FX774" s="24"/>
      <c r="FY774" s="24"/>
      <c r="FZ774" s="24"/>
      <c r="GA774" s="24"/>
      <c r="GB774" s="24"/>
      <c r="GC774" s="24"/>
      <c r="GD774" s="24"/>
      <c r="GE774" s="24"/>
      <c r="GF774" s="24"/>
      <c r="GG774" s="24"/>
      <c r="GH774" s="24"/>
      <c r="GI774" s="24"/>
      <c r="GJ774" s="24"/>
      <c r="GK774" s="24"/>
      <c r="GL774" s="24"/>
      <c r="GM774" s="24"/>
      <c r="GN774" s="24"/>
      <c r="GO774" s="24"/>
      <c r="GP774" s="24"/>
      <c r="GQ774" s="24"/>
      <c r="GR774" s="24"/>
      <c r="GS774" s="24"/>
      <c r="GT774" s="24"/>
      <c r="GU774" s="24"/>
      <c r="GV774" s="24"/>
      <c r="GW774" s="24"/>
      <c r="GX774" s="24"/>
      <c r="GY774" s="24"/>
      <c r="GZ774" s="24"/>
      <c r="HA774" s="24"/>
      <c r="HB774" s="24"/>
      <c r="HC774" s="24"/>
      <c r="HD774" s="24"/>
      <c r="HE774" s="24"/>
    </row>
    <row r="775" spans="1:213">
      <c r="A775" s="24"/>
      <c r="B775" s="440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DP775" s="24"/>
      <c r="DQ775" s="24"/>
      <c r="DR775" s="24"/>
      <c r="DS775" s="24"/>
      <c r="DT775" s="24"/>
      <c r="DU775" s="24"/>
      <c r="DV775" s="24"/>
      <c r="DW775" s="24"/>
      <c r="DX775" s="24"/>
      <c r="DY775" s="24"/>
      <c r="DZ775" s="24"/>
      <c r="EA775" s="24"/>
      <c r="EB775" s="24"/>
      <c r="EC775" s="24"/>
      <c r="ED775" s="24"/>
      <c r="EE775" s="24"/>
      <c r="EF775" s="24"/>
      <c r="EG775" s="24"/>
      <c r="EH775" s="24"/>
      <c r="EI775" s="24"/>
      <c r="EJ775" s="24"/>
      <c r="EK775" s="24"/>
      <c r="EL775" s="24"/>
      <c r="EM775" s="24"/>
      <c r="EN775" s="24"/>
      <c r="EO775" s="24"/>
      <c r="EP775" s="24"/>
      <c r="EQ775" s="24"/>
      <c r="ER775" s="24"/>
      <c r="ES775" s="24"/>
      <c r="ET775" s="24"/>
      <c r="EU775" s="24"/>
      <c r="EV775" s="24"/>
      <c r="EW775" s="24"/>
      <c r="EX775" s="24"/>
      <c r="EY775" s="24"/>
      <c r="EZ775" s="24"/>
      <c r="FA775" s="24"/>
      <c r="FB775" s="24"/>
      <c r="FC775" s="24"/>
      <c r="FD775" s="24"/>
      <c r="FE775" s="24"/>
      <c r="FF775" s="24"/>
      <c r="FG775" s="24"/>
      <c r="FH775" s="24"/>
      <c r="FI775" s="24"/>
      <c r="FJ775" s="24"/>
      <c r="FK775" s="24"/>
      <c r="FL775" s="24"/>
      <c r="FM775" s="24"/>
      <c r="FN775" s="24"/>
      <c r="FO775" s="24"/>
      <c r="FP775" s="24"/>
      <c r="FQ775" s="24"/>
      <c r="FR775" s="24"/>
      <c r="FS775" s="24"/>
      <c r="FT775" s="24"/>
      <c r="FU775" s="24"/>
      <c r="FV775" s="24"/>
      <c r="FW775" s="24"/>
      <c r="FX775" s="24"/>
      <c r="FY775" s="24"/>
      <c r="FZ775" s="24"/>
      <c r="GA775" s="24"/>
      <c r="GB775" s="24"/>
      <c r="GC775" s="24"/>
      <c r="GD775" s="24"/>
      <c r="GE775" s="24"/>
      <c r="GF775" s="24"/>
      <c r="GG775" s="24"/>
      <c r="GH775" s="24"/>
      <c r="GI775" s="24"/>
      <c r="GJ775" s="24"/>
      <c r="GK775" s="24"/>
      <c r="GL775" s="24"/>
      <c r="GM775" s="24"/>
      <c r="GN775" s="24"/>
      <c r="GO775" s="24"/>
      <c r="GP775" s="24"/>
      <c r="GQ775" s="24"/>
      <c r="GR775" s="24"/>
      <c r="GS775" s="24"/>
      <c r="GT775" s="24"/>
      <c r="GU775" s="24"/>
      <c r="GV775" s="24"/>
      <c r="GW775" s="24"/>
      <c r="GX775" s="24"/>
      <c r="GY775" s="24"/>
      <c r="GZ775" s="24"/>
      <c r="HA775" s="24"/>
      <c r="HB775" s="24"/>
      <c r="HC775" s="24"/>
      <c r="HD775" s="24"/>
      <c r="HE775" s="24"/>
    </row>
    <row r="776" spans="1:213">
      <c r="A776" s="24"/>
      <c r="B776" s="440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24"/>
      <c r="GF776" s="24"/>
      <c r="GG776" s="24"/>
      <c r="GH776" s="24"/>
      <c r="GI776" s="24"/>
      <c r="GJ776" s="24"/>
      <c r="GK776" s="24"/>
      <c r="GL776" s="24"/>
      <c r="GM776" s="24"/>
      <c r="GN776" s="24"/>
      <c r="GO776" s="24"/>
      <c r="GP776" s="24"/>
      <c r="GQ776" s="24"/>
      <c r="GR776" s="24"/>
      <c r="GS776" s="24"/>
      <c r="GT776" s="24"/>
      <c r="GU776" s="24"/>
      <c r="GV776" s="24"/>
      <c r="GW776" s="24"/>
      <c r="GX776" s="24"/>
      <c r="GY776" s="24"/>
      <c r="GZ776" s="24"/>
      <c r="HA776" s="24"/>
      <c r="HB776" s="24"/>
      <c r="HC776" s="24"/>
      <c r="HD776" s="24"/>
      <c r="HE776" s="24"/>
    </row>
    <row r="777" spans="1:213">
      <c r="A777" s="24"/>
      <c r="B777" s="440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DP777" s="24"/>
      <c r="DQ777" s="24"/>
      <c r="DR777" s="24"/>
      <c r="DS777" s="24"/>
      <c r="DT777" s="24"/>
      <c r="DU777" s="24"/>
      <c r="DV777" s="24"/>
      <c r="DW777" s="24"/>
      <c r="DX777" s="24"/>
      <c r="DY777" s="24"/>
      <c r="DZ777" s="24"/>
      <c r="EA777" s="24"/>
      <c r="EB777" s="24"/>
      <c r="EC777" s="24"/>
      <c r="ED777" s="24"/>
      <c r="EE777" s="24"/>
      <c r="EF777" s="24"/>
      <c r="EG777" s="24"/>
      <c r="EH777" s="24"/>
      <c r="EI777" s="24"/>
      <c r="EJ777" s="24"/>
      <c r="EK777" s="24"/>
      <c r="EL777" s="24"/>
      <c r="EM777" s="24"/>
      <c r="EN777" s="24"/>
      <c r="EO777" s="24"/>
      <c r="EP777" s="24"/>
      <c r="EQ777" s="24"/>
      <c r="ER777" s="24"/>
      <c r="ES777" s="24"/>
      <c r="ET777" s="24"/>
      <c r="EU777" s="24"/>
      <c r="EV777" s="24"/>
      <c r="EW777" s="24"/>
      <c r="EX777" s="24"/>
      <c r="EY777" s="24"/>
      <c r="EZ777" s="24"/>
      <c r="FA777" s="24"/>
      <c r="FB777" s="24"/>
      <c r="FC777" s="24"/>
      <c r="FD777" s="24"/>
      <c r="FE777" s="24"/>
      <c r="FF777" s="24"/>
      <c r="FG777" s="24"/>
      <c r="FH777" s="24"/>
      <c r="FI777" s="24"/>
      <c r="FJ777" s="24"/>
      <c r="FK777" s="24"/>
      <c r="FL777" s="24"/>
      <c r="FM777" s="24"/>
      <c r="FN777" s="24"/>
      <c r="FO777" s="24"/>
      <c r="FP777" s="24"/>
      <c r="FQ777" s="24"/>
      <c r="FR777" s="24"/>
      <c r="FS777" s="24"/>
      <c r="FT777" s="24"/>
      <c r="FU777" s="24"/>
      <c r="FV777" s="24"/>
      <c r="FW777" s="24"/>
      <c r="FX777" s="24"/>
      <c r="FY777" s="24"/>
      <c r="FZ777" s="24"/>
      <c r="GA777" s="24"/>
      <c r="GB777" s="24"/>
      <c r="GC777" s="24"/>
      <c r="GD777" s="24"/>
      <c r="GE777" s="24"/>
      <c r="GF777" s="24"/>
      <c r="GG777" s="24"/>
      <c r="GH777" s="24"/>
      <c r="GI777" s="24"/>
      <c r="GJ777" s="24"/>
      <c r="GK777" s="24"/>
      <c r="GL777" s="24"/>
      <c r="GM777" s="24"/>
      <c r="GN777" s="24"/>
      <c r="GO777" s="24"/>
      <c r="GP777" s="24"/>
      <c r="GQ777" s="24"/>
      <c r="GR777" s="24"/>
      <c r="GS777" s="24"/>
      <c r="GT777" s="24"/>
      <c r="GU777" s="24"/>
      <c r="GV777" s="24"/>
      <c r="GW777" s="24"/>
      <c r="GX777" s="24"/>
      <c r="GY777" s="24"/>
      <c r="GZ777" s="24"/>
      <c r="HA777" s="24"/>
      <c r="HB777" s="24"/>
      <c r="HC777" s="24"/>
      <c r="HD777" s="24"/>
      <c r="HE777" s="24"/>
    </row>
    <row r="778" spans="1:213">
      <c r="A778" s="24"/>
      <c r="B778" s="440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DP778" s="24"/>
      <c r="DQ778" s="24"/>
      <c r="DR778" s="24"/>
      <c r="DS778" s="24"/>
      <c r="DT778" s="24"/>
      <c r="DU778" s="24"/>
      <c r="DV778" s="24"/>
      <c r="DW778" s="24"/>
      <c r="DX778" s="24"/>
      <c r="DY778" s="24"/>
      <c r="DZ778" s="24"/>
      <c r="EA778" s="24"/>
      <c r="EB778" s="24"/>
      <c r="EC778" s="24"/>
      <c r="ED778" s="24"/>
      <c r="EE778" s="24"/>
      <c r="EF778" s="24"/>
      <c r="EG778" s="24"/>
      <c r="EH778" s="24"/>
      <c r="EI778" s="24"/>
      <c r="EJ778" s="24"/>
      <c r="EK778" s="24"/>
      <c r="EL778" s="24"/>
      <c r="EM778" s="24"/>
      <c r="EN778" s="24"/>
      <c r="EO778" s="24"/>
      <c r="EP778" s="24"/>
      <c r="EQ778" s="24"/>
      <c r="ER778" s="24"/>
      <c r="ES778" s="24"/>
      <c r="ET778" s="24"/>
      <c r="EU778" s="24"/>
      <c r="EV778" s="24"/>
      <c r="EW778" s="24"/>
      <c r="EX778" s="24"/>
      <c r="EY778" s="24"/>
      <c r="EZ778" s="24"/>
      <c r="FA778" s="24"/>
      <c r="FB778" s="24"/>
      <c r="FC778" s="24"/>
      <c r="FD778" s="24"/>
      <c r="FE778" s="24"/>
      <c r="FF778" s="24"/>
      <c r="FG778" s="24"/>
      <c r="FH778" s="24"/>
      <c r="FI778" s="24"/>
      <c r="FJ778" s="24"/>
      <c r="FK778" s="24"/>
      <c r="FL778" s="24"/>
      <c r="FM778" s="24"/>
      <c r="FN778" s="24"/>
      <c r="FO778" s="24"/>
      <c r="FP778" s="24"/>
      <c r="FQ778" s="24"/>
      <c r="FR778" s="24"/>
      <c r="FS778" s="24"/>
      <c r="FT778" s="24"/>
      <c r="FU778" s="24"/>
      <c r="FV778" s="24"/>
      <c r="FW778" s="24"/>
      <c r="FX778" s="24"/>
      <c r="FY778" s="24"/>
      <c r="FZ778" s="24"/>
      <c r="GA778" s="24"/>
      <c r="GB778" s="24"/>
      <c r="GC778" s="24"/>
      <c r="GD778" s="24"/>
      <c r="GE778" s="24"/>
      <c r="GF778" s="24"/>
      <c r="GG778" s="24"/>
      <c r="GH778" s="24"/>
      <c r="GI778" s="24"/>
      <c r="GJ778" s="24"/>
      <c r="GK778" s="24"/>
      <c r="GL778" s="24"/>
      <c r="GM778" s="24"/>
      <c r="GN778" s="24"/>
      <c r="GO778" s="24"/>
      <c r="GP778" s="24"/>
      <c r="GQ778" s="24"/>
      <c r="GR778" s="24"/>
      <c r="GS778" s="24"/>
      <c r="GT778" s="24"/>
      <c r="GU778" s="24"/>
      <c r="GV778" s="24"/>
      <c r="GW778" s="24"/>
      <c r="GX778" s="24"/>
      <c r="GY778" s="24"/>
      <c r="GZ778" s="24"/>
      <c r="HA778" s="24"/>
      <c r="HB778" s="24"/>
      <c r="HC778" s="24"/>
      <c r="HD778" s="24"/>
      <c r="HE778" s="24"/>
    </row>
    <row r="779" spans="1:213">
      <c r="A779" s="24"/>
      <c r="B779" s="440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DP779" s="24"/>
      <c r="DQ779" s="24"/>
      <c r="DR779" s="24"/>
      <c r="DS779" s="24"/>
      <c r="DT779" s="24"/>
      <c r="DU779" s="24"/>
      <c r="DV779" s="24"/>
      <c r="DW779" s="24"/>
      <c r="DX779" s="24"/>
      <c r="DY779" s="24"/>
      <c r="DZ779" s="24"/>
      <c r="EA779" s="24"/>
      <c r="EB779" s="24"/>
      <c r="EC779" s="24"/>
      <c r="ED779" s="24"/>
      <c r="EE779" s="24"/>
      <c r="EF779" s="24"/>
      <c r="EG779" s="24"/>
      <c r="EH779" s="24"/>
      <c r="EI779" s="24"/>
      <c r="EJ779" s="24"/>
      <c r="EK779" s="24"/>
      <c r="EL779" s="24"/>
      <c r="EM779" s="24"/>
      <c r="EN779" s="24"/>
      <c r="EO779" s="24"/>
      <c r="EP779" s="24"/>
      <c r="EQ779" s="24"/>
      <c r="ER779" s="24"/>
      <c r="ES779" s="24"/>
      <c r="ET779" s="24"/>
      <c r="EU779" s="24"/>
      <c r="EV779" s="24"/>
      <c r="EW779" s="24"/>
      <c r="EX779" s="24"/>
      <c r="EY779" s="24"/>
      <c r="EZ779" s="24"/>
      <c r="FA779" s="24"/>
      <c r="FB779" s="24"/>
      <c r="FC779" s="24"/>
      <c r="FD779" s="24"/>
      <c r="FE779" s="24"/>
      <c r="FF779" s="24"/>
      <c r="FG779" s="24"/>
      <c r="FH779" s="24"/>
      <c r="FI779" s="24"/>
      <c r="FJ779" s="24"/>
      <c r="FK779" s="24"/>
      <c r="FL779" s="24"/>
      <c r="FM779" s="24"/>
      <c r="FN779" s="24"/>
      <c r="FO779" s="24"/>
      <c r="FP779" s="24"/>
      <c r="FQ779" s="24"/>
      <c r="FR779" s="24"/>
      <c r="FS779" s="24"/>
      <c r="FT779" s="24"/>
      <c r="FU779" s="24"/>
      <c r="FV779" s="24"/>
      <c r="FW779" s="24"/>
      <c r="FX779" s="24"/>
      <c r="FY779" s="24"/>
      <c r="FZ779" s="24"/>
      <c r="GA779" s="24"/>
      <c r="GB779" s="24"/>
      <c r="GC779" s="24"/>
      <c r="GD779" s="24"/>
      <c r="GE779" s="24"/>
      <c r="GF779" s="24"/>
      <c r="GG779" s="24"/>
      <c r="GH779" s="24"/>
      <c r="GI779" s="24"/>
      <c r="GJ779" s="24"/>
      <c r="GK779" s="24"/>
      <c r="GL779" s="24"/>
      <c r="GM779" s="24"/>
      <c r="GN779" s="24"/>
      <c r="GO779" s="24"/>
      <c r="GP779" s="24"/>
      <c r="GQ779" s="24"/>
      <c r="GR779" s="24"/>
      <c r="GS779" s="24"/>
      <c r="GT779" s="24"/>
      <c r="GU779" s="24"/>
      <c r="GV779" s="24"/>
      <c r="GW779" s="24"/>
      <c r="GX779" s="24"/>
      <c r="GY779" s="24"/>
      <c r="GZ779" s="24"/>
      <c r="HA779" s="24"/>
      <c r="HB779" s="24"/>
      <c r="HC779" s="24"/>
      <c r="HD779" s="24"/>
      <c r="HE779" s="24"/>
    </row>
    <row r="780" spans="1:213">
      <c r="A780" s="24"/>
      <c r="B780" s="440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DP780" s="24"/>
      <c r="DQ780" s="24"/>
      <c r="DR780" s="24"/>
      <c r="DS780" s="24"/>
      <c r="DT780" s="24"/>
      <c r="DU780" s="24"/>
      <c r="DV780" s="24"/>
      <c r="DW780" s="24"/>
      <c r="DX780" s="24"/>
      <c r="DY780" s="24"/>
      <c r="DZ780" s="24"/>
      <c r="EA780" s="24"/>
      <c r="EB780" s="24"/>
      <c r="EC780" s="24"/>
      <c r="ED780" s="24"/>
      <c r="EE780" s="24"/>
      <c r="EF780" s="24"/>
      <c r="EG780" s="24"/>
      <c r="EH780" s="24"/>
      <c r="EI780" s="24"/>
      <c r="EJ780" s="24"/>
      <c r="EK780" s="24"/>
      <c r="EL780" s="24"/>
      <c r="EM780" s="24"/>
      <c r="EN780" s="24"/>
      <c r="EO780" s="24"/>
      <c r="EP780" s="24"/>
      <c r="EQ780" s="24"/>
      <c r="ER780" s="24"/>
      <c r="ES780" s="24"/>
      <c r="ET780" s="24"/>
      <c r="EU780" s="24"/>
      <c r="EV780" s="24"/>
      <c r="EW780" s="24"/>
      <c r="EX780" s="24"/>
      <c r="EY780" s="24"/>
      <c r="EZ780" s="24"/>
      <c r="FA780" s="24"/>
      <c r="FB780" s="24"/>
      <c r="FC780" s="24"/>
      <c r="FD780" s="24"/>
      <c r="FE780" s="24"/>
      <c r="FF780" s="24"/>
      <c r="FG780" s="24"/>
      <c r="FH780" s="24"/>
      <c r="FI780" s="24"/>
      <c r="FJ780" s="24"/>
      <c r="FK780" s="24"/>
      <c r="FL780" s="24"/>
      <c r="FM780" s="24"/>
      <c r="FN780" s="24"/>
      <c r="FO780" s="24"/>
      <c r="FP780" s="24"/>
      <c r="FQ780" s="24"/>
      <c r="FR780" s="24"/>
      <c r="FS780" s="24"/>
      <c r="FT780" s="24"/>
      <c r="FU780" s="24"/>
      <c r="FV780" s="24"/>
      <c r="FW780" s="24"/>
      <c r="FX780" s="24"/>
      <c r="FY780" s="24"/>
      <c r="FZ780" s="24"/>
      <c r="GA780" s="24"/>
      <c r="GB780" s="24"/>
      <c r="GC780" s="24"/>
      <c r="GD780" s="24"/>
      <c r="GE780" s="24"/>
      <c r="GF780" s="24"/>
      <c r="GG780" s="24"/>
      <c r="GH780" s="24"/>
      <c r="GI780" s="24"/>
      <c r="GJ780" s="24"/>
      <c r="GK780" s="24"/>
      <c r="GL780" s="24"/>
      <c r="GM780" s="24"/>
      <c r="GN780" s="24"/>
      <c r="GO780" s="24"/>
      <c r="GP780" s="24"/>
      <c r="GQ780" s="24"/>
      <c r="GR780" s="24"/>
      <c r="GS780" s="24"/>
      <c r="GT780" s="24"/>
      <c r="GU780" s="24"/>
      <c r="GV780" s="24"/>
      <c r="GW780" s="24"/>
      <c r="GX780" s="24"/>
      <c r="GY780" s="24"/>
      <c r="GZ780" s="24"/>
      <c r="HA780" s="24"/>
      <c r="HB780" s="24"/>
      <c r="HC780" s="24"/>
      <c r="HD780" s="24"/>
      <c r="HE780" s="24"/>
    </row>
    <row r="781" spans="1:213">
      <c r="A781" s="24"/>
      <c r="B781" s="440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DP781" s="24"/>
      <c r="DQ781" s="24"/>
      <c r="DR781" s="24"/>
      <c r="DS781" s="24"/>
      <c r="DT781" s="24"/>
      <c r="DU781" s="24"/>
      <c r="DV781" s="24"/>
      <c r="DW781" s="24"/>
      <c r="DX781" s="24"/>
      <c r="DY781" s="24"/>
      <c r="DZ781" s="24"/>
      <c r="EA781" s="24"/>
      <c r="EB781" s="24"/>
      <c r="EC781" s="24"/>
      <c r="ED781" s="24"/>
      <c r="EE781" s="24"/>
      <c r="EF781" s="24"/>
      <c r="EG781" s="24"/>
      <c r="EH781" s="24"/>
      <c r="EI781" s="24"/>
      <c r="EJ781" s="24"/>
      <c r="EK781" s="24"/>
      <c r="EL781" s="24"/>
      <c r="EM781" s="24"/>
      <c r="EN781" s="24"/>
      <c r="EO781" s="24"/>
      <c r="EP781" s="24"/>
      <c r="EQ781" s="24"/>
      <c r="ER781" s="24"/>
      <c r="ES781" s="24"/>
      <c r="ET781" s="24"/>
      <c r="EU781" s="24"/>
      <c r="EV781" s="24"/>
      <c r="EW781" s="24"/>
      <c r="EX781" s="24"/>
      <c r="EY781" s="24"/>
      <c r="EZ781" s="24"/>
      <c r="FA781" s="24"/>
      <c r="FB781" s="24"/>
      <c r="FC781" s="24"/>
      <c r="FD781" s="24"/>
      <c r="FE781" s="24"/>
      <c r="FF781" s="24"/>
      <c r="FG781" s="24"/>
      <c r="FH781" s="24"/>
      <c r="FI781" s="24"/>
      <c r="FJ781" s="24"/>
      <c r="FK781" s="24"/>
      <c r="FL781" s="24"/>
      <c r="FM781" s="24"/>
      <c r="FN781" s="24"/>
      <c r="FO781" s="24"/>
      <c r="FP781" s="24"/>
      <c r="FQ781" s="24"/>
      <c r="FR781" s="24"/>
      <c r="FS781" s="24"/>
      <c r="FT781" s="24"/>
      <c r="FU781" s="24"/>
      <c r="FV781" s="24"/>
      <c r="FW781" s="24"/>
      <c r="FX781" s="24"/>
      <c r="FY781" s="24"/>
      <c r="FZ781" s="24"/>
      <c r="GA781" s="24"/>
      <c r="GB781" s="24"/>
      <c r="GC781" s="24"/>
      <c r="GD781" s="24"/>
      <c r="GE781" s="24"/>
      <c r="GF781" s="24"/>
      <c r="GG781" s="24"/>
      <c r="GH781" s="24"/>
      <c r="GI781" s="24"/>
      <c r="GJ781" s="24"/>
      <c r="GK781" s="24"/>
      <c r="GL781" s="24"/>
      <c r="GM781" s="24"/>
      <c r="GN781" s="24"/>
      <c r="GO781" s="24"/>
      <c r="GP781" s="24"/>
      <c r="GQ781" s="24"/>
      <c r="GR781" s="24"/>
      <c r="GS781" s="24"/>
      <c r="GT781" s="24"/>
      <c r="GU781" s="24"/>
      <c r="GV781" s="24"/>
      <c r="GW781" s="24"/>
      <c r="GX781" s="24"/>
      <c r="GY781" s="24"/>
      <c r="GZ781" s="24"/>
      <c r="HA781" s="24"/>
      <c r="HB781" s="24"/>
      <c r="HC781" s="24"/>
      <c r="HD781" s="24"/>
      <c r="HE781" s="24"/>
    </row>
    <row r="782" spans="1:213">
      <c r="A782" s="24"/>
      <c r="B782" s="440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DP782" s="24"/>
      <c r="DQ782" s="24"/>
      <c r="DR782" s="24"/>
      <c r="DS782" s="24"/>
      <c r="DT782" s="24"/>
      <c r="DU782" s="24"/>
      <c r="DV782" s="24"/>
      <c r="DW782" s="24"/>
      <c r="DX782" s="24"/>
      <c r="DY782" s="24"/>
      <c r="DZ782" s="24"/>
      <c r="EA782" s="24"/>
      <c r="EB782" s="24"/>
      <c r="EC782" s="24"/>
      <c r="ED782" s="24"/>
      <c r="EE782" s="24"/>
      <c r="EF782" s="24"/>
      <c r="EG782" s="24"/>
      <c r="EH782" s="24"/>
      <c r="EI782" s="24"/>
      <c r="EJ782" s="24"/>
      <c r="EK782" s="24"/>
      <c r="EL782" s="24"/>
      <c r="EM782" s="24"/>
      <c r="EN782" s="24"/>
      <c r="EO782" s="24"/>
      <c r="EP782" s="24"/>
      <c r="EQ782" s="24"/>
      <c r="ER782" s="24"/>
      <c r="ES782" s="24"/>
      <c r="ET782" s="24"/>
      <c r="EU782" s="24"/>
      <c r="EV782" s="24"/>
      <c r="EW782" s="24"/>
      <c r="EX782" s="24"/>
      <c r="EY782" s="24"/>
      <c r="EZ782" s="24"/>
      <c r="FA782" s="24"/>
      <c r="FB782" s="24"/>
      <c r="FC782" s="24"/>
      <c r="FD782" s="24"/>
      <c r="FE782" s="24"/>
      <c r="FF782" s="24"/>
      <c r="FG782" s="24"/>
      <c r="FH782" s="24"/>
      <c r="FI782" s="24"/>
      <c r="FJ782" s="24"/>
      <c r="FK782" s="24"/>
      <c r="FL782" s="24"/>
      <c r="FM782" s="24"/>
      <c r="FN782" s="24"/>
      <c r="FO782" s="24"/>
      <c r="FP782" s="24"/>
      <c r="FQ782" s="24"/>
      <c r="FR782" s="24"/>
      <c r="FS782" s="24"/>
      <c r="FT782" s="24"/>
      <c r="FU782" s="24"/>
      <c r="FV782" s="24"/>
      <c r="FW782" s="24"/>
      <c r="FX782" s="24"/>
      <c r="FY782" s="24"/>
      <c r="FZ782" s="24"/>
      <c r="GA782" s="24"/>
      <c r="GB782" s="24"/>
      <c r="GC782" s="24"/>
      <c r="GD782" s="24"/>
      <c r="GE782" s="24"/>
      <c r="GF782" s="24"/>
      <c r="GG782" s="24"/>
      <c r="GH782" s="24"/>
      <c r="GI782" s="24"/>
      <c r="GJ782" s="24"/>
      <c r="GK782" s="24"/>
      <c r="GL782" s="24"/>
      <c r="GM782" s="24"/>
      <c r="GN782" s="24"/>
      <c r="GO782" s="24"/>
      <c r="GP782" s="24"/>
      <c r="GQ782" s="24"/>
      <c r="GR782" s="24"/>
      <c r="GS782" s="24"/>
      <c r="GT782" s="24"/>
      <c r="GU782" s="24"/>
      <c r="GV782" s="24"/>
      <c r="GW782" s="24"/>
      <c r="GX782" s="24"/>
      <c r="GY782" s="24"/>
      <c r="GZ782" s="24"/>
      <c r="HA782" s="24"/>
      <c r="HB782" s="24"/>
      <c r="HC782" s="24"/>
      <c r="HD782" s="24"/>
      <c r="HE782" s="24"/>
    </row>
    <row r="783" spans="1:213">
      <c r="A783" s="24"/>
      <c r="B783" s="440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DP783" s="24"/>
      <c r="DQ783" s="24"/>
      <c r="DR783" s="24"/>
      <c r="DS783" s="24"/>
      <c r="DT783" s="24"/>
      <c r="DU783" s="24"/>
      <c r="DV783" s="24"/>
      <c r="DW783" s="24"/>
      <c r="DX783" s="24"/>
      <c r="DY783" s="24"/>
      <c r="DZ783" s="24"/>
      <c r="EA783" s="24"/>
      <c r="EB783" s="24"/>
      <c r="EC783" s="24"/>
      <c r="ED783" s="24"/>
      <c r="EE783" s="24"/>
      <c r="EF783" s="24"/>
      <c r="EG783" s="24"/>
      <c r="EH783" s="24"/>
      <c r="EI783" s="24"/>
      <c r="EJ783" s="24"/>
      <c r="EK783" s="24"/>
      <c r="EL783" s="24"/>
      <c r="EM783" s="24"/>
      <c r="EN783" s="24"/>
      <c r="EO783" s="24"/>
      <c r="EP783" s="24"/>
      <c r="EQ783" s="24"/>
      <c r="ER783" s="24"/>
      <c r="ES783" s="24"/>
      <c r="ET783" s="24"/>
      <c r="EU783" s="24"/>
      <c r="EV783" s="24"/>
      <c r="EW783" s="24"/>
      <c r="EX783" s="24"/>
      <c r="EY783" s="24"/>
      <c r="EZ783" s="24"/>
      <c r="FA783" s="24"/>
      <c r="FB783" s="24"/>
      <c r="FC783" s="24"/>
      <c r="FD783" s="24"/>
      <c r="FE783" s="24"/>
      <c r="FF783" s="24"/>
      <c r="FG783" s="24"/>
      <c r="FH783" s="24"/>
      <c r="FI783" s="24"/>
      <c r="FJ783" s="24"/>
      <c r="FK783" s="24"/>
      <c r="FL783" s="24"/>
      <c r="FM783" s="24"/>
      <c r="FN783" s="24"/>
      <c r="FO783" s="24"/>
      <c r="FP783" s="24"/>
      <c r="FQ783" s="24"/>
      <c r="FR783" s="24"/>
      <c r="FS783" s="24"/>
      <c r="FT783" s="24"/>
      <c r="FU783" s="24"/>
      <c r="FV783" s="24"/>
      <c r="FW783" s="24"/>
      <c r="FX783" s="24"/>
      <c r="FY783" s="24"/>
      <c r="FZ783" s="24"/>
      <c r="GA783" s="24"/>
      <c r="GB783" s="24"/>
      <c r="GC783" s="24"/>
      <c r="GD783" s="24"/>
      <c r="GE783" s="24"/>
      <c r="GF783" s="24"/>
      <c r="GG783" s="24"/>
      <c r="GH783" s="24"/>
      <c r="GI783" s="24"/>
      <c r="GJ783" s="24"/>
      <c r="GK783" s="24"/>
      <c r="GL783" s="24"/>
      <c r="GM783" s="24"/>
      <c r="GN783" s="24"/>
      <c r="GO783" s="24"/>
      <c r="GP783" s="24"/>
      <c r="GQ783" s="24"/>
      <c r="GR783" s="24"/>
      <c r="GS783" s="24"/>
      <c r="GT783" s="24"/>
      <c r="GU783" s="24"/>
      <c r="GV783" s="24"/>
      <c r="GW783" s="24"/>
      <c r="GX783" s="24"/>
      <c r="GY783" s="24"/>
      <c r="GZ783" s="24"/>
      <c r="HA783" s="24"/>
      <c r="HB783" s="24"/>
      <c r="HC783" s="24"/>
      <c r="HD783" s="24"/>
      <c r="HE783" s="24"/>
    </row>
    <row r="784" spans="1:213">
      <c r="A784" s="24"/>
      <c r="B784" s="440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</row>
    <row r="785" spans="1:213">
      <c r="A785" s="24"/>
      <c r="B785" s="440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</row>
    <row r="786" spans="1:213">
      <c r="A786" s="24"/>
      <c r="B786" s="440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DP786" s="24"/>
      <c r="DQ786" s="24"/>
      <c r="DR786" s="24"/>
      <c r="DS786" s="24"/>
      <c r="DT786" s="24"/>
      <c r="DU786" s="24"/>
      <c r="DV786" s="24"/>
      <c r="DW786" s="24"/>
      <c r="DX786" s="24"/>
      <c r="DY786" s="24"/>
      <c r="DZ786" s="24"/>
      <c r="EA786" s="24"/>
      <c r="EB786" s="24"/>
      <c r="EC786" s="24"/>
      <c r="ED786" s="24"/>
      <c r="EE786" s="24"/>
      <c r="EF786" s="24"/>
      <c r="EG786" s="24"/>
      <c r="EH786" s="24"/>
      <c r="EI786" s="24"/>
      <c r="EJ786" s="24"/>
      <c r="EK786" s="24"/>
      <c r="EL786" s="24"/>
      <c r="EM786" s="24"/>
      <c r="EN786" s="24"/>
      <c r="EO786" s="24"/>
      <c r="EP786" s="24"/>
      <c r="EQ786" s="24"/>
      <c r="ER786" s="24"/>
      <c r="ES786" s="24"/>
      <c r="ET786" s="24"/>
      <c r="EU786" s="24"/>
      <c r="EV786" s="24"/>
      <c r="EW786" s="24"/>
      <c r="EX786" s="24"/>
      <c r="EY786" s="24"/>
      <c r="EZ786" s="24"/>
      <c r="FA786" s="24"/>
      <c r="FB786" s="24"/>
      <c r="FC786" s="24"/>
      <c r="FD786" s="24"/>
      <c r="FE786" s="24"/>
      <c r="FF786" s="24"/>
      <c r="FG786" s="24"/>
      <c r="FH786" s="24"/>
      <c r="FI786" s="24"/>
      <c r="FJ786" s="24"/>
      <c r="FK786" s="24"/>
      <c r="FL786" s="24"/>
      <c r="FM786" s="24"/>
      <c r="FN786" s="24"/>
      <c r="FO786" s="24"/>
      <c r="FP786" s="24"/>
      <c r="FQ786" s="24"/>
      <c r="FR786" s="24"/>
      <c r="FS786" s="24"/>
      <c r="FT786" s="24"/>
      <c r="FU786" s="24"/>
      <c r="FV786" s="24"/>
      <c r="FW786" s="24"/>
      <c r="FX786" s="24"/>
      <c r="FY786" s="24"/>
      <c r="FZ786" s="24"/>
      <c r="GA786" s="24"/>
      <c r="GB786" s="24"/>
      <c r="GC786" s="24"/>
      <c r="GD786" s="24"/>
      <c r="GE786" s="24"/>
      <c r="GF786" s="24"/>
      <c r="GG786" s="24"/>
      <c r="GH786" s="24"/>
      <c r="GI786" s="24"/>
      <c r="GJ786" s="24"/>
      <c r="GK786" s="24"/>
      <c r="GL786" s="24"/>
      <c r="GM786" s="24"/>
      <c r="GN786" s="24"/>
      <c r="GO786" s="24"/>
      <c r="GP786" s="24"/>
      <c r="GQ786" s="24"/>
      <c r="GR786" s="24"/>
      <c r="GS786" s="24"/>
      <c r="GT786" s="24"/>
      <c r="GU786" s="24"/>
      <c r="GV786" s="24"/>
      <c r="GW786" s="24"/>
      <c r="GX786" s="24"/>
      <c r="GY786" s="24"/>
      <c r="GZ786" s="24"/>
      <c r="HA786" s="24"/>
      <c r="HB786" s="24"/>
      <c r="HC786" s="24"/>
      <c r="HD786" s="24"/>
      <c r="HE786" s="24"/>
    </row>
    <row r="787" spans="1:213">
      <c r="A787" s="24"/>
      <c r="B787" s="440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DP787" s="24"/>
      <c r="DQ787" s="24"/>
      <c r="DR787" s="24"/>
      <c r="DS787" s="24"/>
      <c r="DT787" s="24"/>
      <c r="DU787" s="24"/>
      <c r="DV787" s="24"/>
      <c r="DW787" s="24"/>
      <c r="DX787" s="24"/>
      <c r="DY787" s="24"/>
      <c r="DZ787" s="24"/>
      <c r="EA787" s="24"/>
      <c r="EB787" s="24"/>
      <c r="EC787" s="24"/>
      <c r="ED787" s="24"/>
      <c r="EE787" s="24"/>
      <c r="EF787" s="24"/>
      <c r="EG787" s="24"/>
      <c r="EH787" s="24"/>
      <c r="EI787" s="24"/>
      <c r="EJ787" s="24"/>
      <c r="EK787" s="24"/>
      <c r="EL787" s="24"/>
      <c r="EM787" s="24"/>
      <c r="EN787" s="24"/>
      <c r="EO787" s="24"/>
      <c r="EP787" s="24"/>
      <c r="EQ787" s="24"/>
      <c r="ER787" s="24"/>
      <c r="ES787" s="24"/>
      <c r="ET787" s="24"/>
      <c r="EU787" s="24"/>
      <c r="EV787" s="24"/>
      <c r="EW787" s="24"/>
      <c r="EX787" s="24"/>
      <c r="EY787" s="24"/>
      <c r="EZ787" s="24"/>
      <c r="FA787" s="24"/>
      <c r="FB787" s="24"/>
      <c r="FC787" s="24"/>
      <c r="FD787" s="24"/>
      <c r="FE787" s="24"/>
      <c r="FF787" s="24"/>
      <c r="FG787" s="24"/>
      <c r="FH787" s="24"/>
      <c r="FI787" s="24"/>
      <c r="FJ787" s="24"/>
      <c r="FK787" s="24"/>
      <c r="FL787" s="24"/>
      <c r="FM787" s="24"/>
      <c r="FN787" s="24"/>
      <c r="FO787" s="24"/>
      <c r="FP787" s="24"/>
      <c r="FQ787" s="24"/>
      <c r="FR787" s="24"/>
      <c r="FS787" s="24"/>
      <c r="FT787" s="24"/>
      <c r="FU787" s="24"/>
      <c r="FV787" s="24"/>
      <c r="FW787" s="24"/>
      <c r="FX787" s="24"/>
      <c r="FY787" s="24"/>
      <c r="FZ787" s="24"/>
      <c r="GA787" s="24"/>
      <c r="GB787" s="24"/>
      <c r="GC787" s="24"/>
      <c r="GD787" s="24"/>
      <c r="GE787" s="24"/>
      <c r="GF787" s="24"/>
      <c r="GG787" s="24"/>
      <c r="GH787" s="24"/>
      <c r="GI787" s="24"/>
      <c r="GJ787" s="24"/>
      <c r="GK787" s="24"/>
      <c r="GL787" s="24"/>
      <c r="GM787" s="24"/>
      <c r="GN787" s="24"/>
      <c r="GO787" s="24"/>
      <c r="GP787" s="24"/>
      <c r="GQ787" s="24"/>
      <c r="GR787" s="24"/>
      <c r="GS787" s="24"/>
      <c r="GT787" s="24"/>
      <c r="GU787" s="24"/>
      <c r="GV787" s="24"/>
      <c r="GW787" s="24"/>
      <c r="GX787" s="24"/>
      <c r="GY787" s="24"/>
      <c r="GZ787" s="24"/>
      <c r="HA787" s="24"/>
      <c r="HB787" s="24"/>
      <c r="HC787" s="24"/>
      <c r="HD787" s="24"/>
      <c r="HE787" s="24"/>
    </row>
    <row r="788" spans="1:213">
      <c r="A788" s="24"/>
      <c r="B788" s="440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DP788" s="24"/>
      <c r="DQ788" s="24"/>
      <c r="DR788" s="24"/>
      <c r="DS788" s="24"/>
      <c r="DT788" s="24"/>
      <c r="DU788" s="24"/>
      <c r="DV788" s="24"/>
      <c r="DW788" s="24"/>
      <c r="DX788" s="24"/>
      <c r="DY788" s="24"/>
      <c r="DZ788" s="24"/>
      <c r="EA788" s="24"/>
      <c r="EB788" s="24"/>
      <c r="EC788" s="24"/>
      <c r="ED788" s="24"/>
      <c r="EE788" s="24"/>
      <c r="EF788" s="24"/>
      <c r="EG788" s="24"/>
      <c r="EH788" s="24"/>
      <c r="EI788" s="24"/>
      <c r="EJ788" s="24"/>
      <c r="EK788" s="24"/>
      <c r="EL788" s="24"/>
      <c r="EM788" s="24"/>
      <c r="EN788" s="24"/>
      <c r="EO788" s="24"/>
      <c r="EP788" s="24"/>
      <c r="EQ788" s="24"/>
      <c r="ER788" s="24"/>
      <c r="ES788" s="24"/>
      <c r="ET788" s="24"/>
      <c r="EU788" s="24"/>
      <c r="EV788" s="24"/>
      <c r="EW788" s="24"/>
      <c r="EX788" s="24"/>
      <c r="EY788" s="24"/>
      <c r="EZ788" s="24"/>
      <c r="FA788" s="24"/>
      <c r="FB788" s="24"/>
      <c r="FC788" s="24"/>
      <c r="FD788" s="24"/>
      <c r="FE788" s="24"/>
      <c r="FF788" s="24"/>
      <c r="FG788" s="24"/>
      <c r="FH788" s="24"/>
      <c r="FI788" s="24"/>
      <c r="FJ788" s="24"/>
      <c r="FK788" s="24"/>
      <c r="FL788" s="24"/>
      <c r="FM788" s="24"/>
      <c r="FN788" s="24"/>
      <c r="FO788" s="24"/>
      <c r="FP788" s="24"/>
      <c r="FQ788" s="24"/>
      <c r="FR788" s="24"/>
      <c r="FS788" s="24"/>
      <c r="FT788" s="24"/>
      <c r="FU788" s="24"/>
      <c r="FV788" s="24"/>
      <c r="FW788" s="24"/>
      <c r="FX788" s="24"/>
      <c r="FY788" s="24"/>
      <c r="FZ788" s="24"/>
      <c r="GA788" s="24"/>
      <c r="GB788" s="24"/>
      <c r="GC788" s="24"/>
      <c r="GD788" s="24"/>
      <c r="GE788" s="24"/>
      <c r="GF788" s="24"/>
      <c r="GG788" s="24"/>
      <c r="GH788" s="24"/>
      <c r="GI788" s="24"/>
      <c r="GJ788" s="24"/>
      <c r="GK788" s="24"/>
      <c r="GL788" s="24"/>
      <c r="GM788" s="24"/>
      <c r="GN788" s="24"/>
      <c r="GO788" s="24"/>
      <c r="GP788" s="24"/>
      <c r="GQ788" s="24"/>
      <c r="GR788" s="24"/>
      <c r="GS788" s="24"/>
      <c r="GT788" s="24"/>
      <c r="GU788" s="24"/>
      <c r="GV788" s="24"/>
      <c r="GW788" s="24"/>
      <c r="GX788" s="24"/>
      <c r="GY788" s="24"/>
      <c r="GZ788" s="24"/>
      <c r="HA788" s="24"/>
      <c r="HB788" s="24"/>
      <c r="HC788" s="24"/>
      <c r="HD788" s="24"/>
      <c r="HE788" s="24"/>
    </row>
    <row r="789" spans="1:213">
      <c r="A789" s="24"/>
      <c r="B789" s="440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DP789" s="24"/>
      <c r="DQ789" s="24"/>
      <c r="DR789" s="24"/>
      <c r="DS789" s="24"/>
      <c r="DT789" s="24"/>
      <c r="DU789" s="24"/>
      <c r="DV789" s="24"/>
      <c r="DW789" s="24"/>
      <c r="DX789" s="24"/>
      <c r="DY789" s="24"/>
      <c r="DZ789" s="24"/>
      <c r="EA789" s="24"/>
      <c r="EB789" s="24"/>
      <c r="EC789" s="24"/>
      <c r="ED789" s="24"/>
      <c r="EE789" s="24"/>
      <c r="EF789" s="24"/>
      <c r="EG789" s="24"/>
      <c r="EH789" s="24"/>
      <c r="EI789" s="24"/>
      <c r="EJ789" s="24"/>
      <c r="EK789" s="24"/>
      <c r="EL789" s="24"/>
      <c r="EM789" s="24"/>
      <c r="EN789" s="24"/>
      <c r="EO789" s="24"/>
      <c r="EP789" s="24"/>
      <c r="EQ789" s="24"/>
      <c r="ER789" s="24"/>
      <c r="ES789" s="24"/>
      <c r="ET789" s="24"/>
      <c r="EU789" s="24"/>
      <c r="EV789" s="24"/>
      <c r="EW789" s="24"/>
      <c r="EX789" s="24"/>
      <c r="EY789" s="24"/>
      <c r="EZ789" s="24"/>
      <c r="FA789" s="24"/>
      <c r="FB789" s="24"/>
      <c r="FC789" s="24"/>
      <c r="FD789" s="24"/>
      <c r="FE789" s="24"/>
      <c r="FF789" s="24"/>
      <c r="FG789" s="24"/>
      <c r="FH789" s="24"/>
      <c r="FI789" s="24"/>
      <c r="FJ789" s="24"/>
      <c r="FK789" s="24"/>
      <c r="FL789" s="24"/>
      <c r="FM789" s="24"/>
      <c r="FN789" s="24"/>
      <c r="FO789" s="24"/>
      <c r="FP789" s="24"/>
      <c r="FQ789" s="24"/>
      <c r="FR789" s="24"/>
      <c r="FS789" s="24"/>
      <c r="FT789" s="24"/>
      <c r="FU789" s="24"/>
      <c r="FV789" s="24"/>
      <c r="FW789" s="24"/>
      <c r="FX789" s="24"/>
      <c r="FY789" s="24"/>
      <c r="FZ789" s="24"/>
      <c r="GA789" s="24"/>
      <c r="GB789" s="24"/>
      <c r="GC789" s="24"/>
      <c r="GD789" s="24"/>
      <c r="GE789" s="24"/>
      <c r="GF789" s="24"/>
      <c r="GG789" s="24"/>
      <c r="GH789" s="24"/>
      <c r="GI789" s="24"/>
      <c r="GJ789" s="24"/>
      <c r="GK789" s="24"/>
      <c r="GL789" s="24"/>
      <c r="GM789" s="24"/>
      <c r="GN789" s="24"/>
      <c r="GO789" s="24"/>
      <c r="GP789" s="24"/>
      <c r="GQ789" s="24"/>
      <c r="GR789" s="24"/>
      <c r="GS789" s="24"/>
      <c r="GT789" s="24"/>
      <c r="GU789" s="24"/>
      <c r="GV789" s="24"/>
      <c r="GW789" s="24"/>
      <c r="GX789" s="24"/>
      <c r="GY789" s="24"/>
      <c r="GZ789" s="24"/>
      <c r="HA789" s="24"/>
      <c r="HB789" s="24"/>
      <c r="HC789" s="24"/>
      <c r="HD789" s="24"/>
      <c r="HE789" s="24"/>
    </row>
    <row r="790" spans="1:213">
      <c r="A790" s="24"/>
      <c r="B790" s="440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DP790" s="24"/>
      <c r="DQ790" s="24"/>
      <c r="DR790" s="24"/>
      <c r="DS790" s="24"/>
      <c r="DT790" s="24"/>
      <c r="DU790" s="24"/>
      <c r="DV790" s="24"/>
      <c r="DW790" s="24"/>
      <c r="DX790" s="24"/>
      <c r="DY790" s="24"/>
      <c r="DZ790" s="24"/>
      <c r="EA790" s="24"/>
      <c r="EB790" s="24"/>
      <c r="EC790" s="24"/>
      <c r="ED790" s="24"/>
      <c r="EE790" s="24"/>
      <c r="EF790" s="24"/>
      <c r="EG790" s="24"/>
      <c r="EH790" s="24"/>
      <c r="EI790" s="24"/>
      <c r="EJ790" s="24"/>
      <c r="EK790" s="24"/>
      <c r="EL790" s="24"/>
      <c r="EM790" s="24"/>
      <c r="EN790" s="24"/>
      <c r="EO790" s="24"/>
      <c r="EP790" s="24"/>
      <c r="EQ790" s="24"/>
      <c r="ER790" s="24"/>
      <c r="ES790" s="24"/>
      <c r="ET790" s="24"/>
      <c r="EU790" s="24"/>
      <c r="EV790" s="24"/>
      <c r="EW790" s="24"/>
      <c r="EX790" s="24"/>
      <c r="EY790" s="24"/>
      <c r="EZ790" s="24"/>
      <c r="FA790" s="24"/>
      <c r="FB790" s="24"/>
      <c r="FC790" s="24"/>
      <c r="FD790" s="24"/>
      <c r="FE790" s="24"/>
      <c r="FF790" s="24"/>
      <c r="FG790" s="24"/>
      <c r="FH790" s="24"/>
      <c r="FI790" s="24"/>
      <c r="FJ790" s="24"/>
      <c r="FK790" s="24"/>
      <c r="FL790" s="24"/>
      <c r="FM790" s="24"/>
      <c r="FN790" s="24"/>
      <c r="FO790" s="24"/>
      <c r="FP790" s="24"/>
      <c r="FQ790" s="24"/>
      <c r="FR790" s="24"/>
      <c r="FS790" s="24"/>
      <c r="FT790" s="24"/>
      <c r="FU790" s="24"/>
      <c r="FV790" s="24"/>
      <c r="FW790" s="24"/>
      <c r="FX790" s="24"/>
      <c r="FY790" s="24"/>
      <c r="FZ790" s="24"/>
      <c r="GA790" s="24"/>
      <c r="GB790" s="24"/>
      <c r="GC790" s="24"/>
      <c r="GD790" s="24"/>
      <c r="GE790" s="24"/>
      <c r="GF790" s="24"/>
      <c r="GG790" s="24"/>
      <c r="GH790" s="24"/>
      <c r="GI790" s="24"/>
      <c r="GJ790" s="24"/>
      <c r="GK790" s="24"/>
      <c r="GL790" s="24"/>
      <c r="GM790" s="24"/>
      <c r="GN790" s="24"/>
      <c r="GO790" s="24"/>
      <c r="GP790" s="24"/>
      <c r="GQ790" s="24"/>
      <c r="GR790" s="24"/>
      <c r="GS790" s="24"/>
      <c r="GT790" s="24"/>
      <c r="GU790" s="24"/>
      <c r="GV790" s="24"/>
      <c r="GW790" s="24"/>
      <c r="GX790" s="24"/>
      <c r="GY790" s="24"/>
      <c r="GZ790" s="24"/>
      <c r="HA790" s="24"/>
      <c r="HB790" s="24"/>
      <c r="HC790" s="24"/>
      <c r="HD790" s="24"/>
      <c r="HE790" s="24"/>
    </row>
    <row r="791" spans="1:213">
      <c r="A791" s="24"/>
      <c r="B791" s="440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</row>
    <row r="792" spans="1:213">
      <c r="A792" s="24"/>
      <c r="B792" s="440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</row>
    <row r="793" spans="1:213">
      <c r="A793" s="24"/>
      <c r="B793" s="440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DP793" s="24"/>
      <c r="DQ793" s="24"/>
      <c r="DR793" s="24"/>
      <c r="DS793" s="24"/>
      <c r="DT793" s="24"/>
      <c r="DU793" s="24"/>
      <c r="DV793" s="24"/>
      <c r="DW793" s="24"/>
      <c r="DX793" s="24"/>
      <c r="DY793" s="24"/>
      <c r="DZ793" s="24"/>
      <c r="EA793" s="24"/>
      <c r="EB793" s="24"/>
      <c r="EC793" s="24"/>
      <c r="ED793" s="24"/>
      <c r="EE793" s="24"/>
      <c r="EF793" s="24"/>
      <c r="EG793" s="24"/>
      <c r="EH793" s="24"/>
      <c r="EI793" s="24"/>
      <c r="EJ793" s="24"/>
      <c r="EK793" s="24"/>
      <c r="EL793" s="24"/>
      <c r="EM793" s="24"/>
      <c r="EN793" s="24"/>
      <c r="EO793" s="24"/>
      <c r="EP793" s="24"/>
      <c r="EQ793" s="24"/>
      <c r="ER793" s="24"/>
      <c r="ES793" s="24"/>
      <c r="ET793" s="24"/>
      <c r="EU793" s="24"/>
      <c r="EV793" s="24"/>
      <c r="EW793" s="24"/>
      <c r="EX793" s="24"/>
      <c r="EY793" s="24"/>
      <c r="EZ793" s="24"/>
      <c r="FA793" s="24"/>
      <c r="FB793" s="24"/>
      <c r="FC793" s="24"/>
      <c r="FD793" s="24"/>
      <c r="FE793" s="24"/>
      <c r="FF793" s="24"/>
      <c r="FG793" s="24"/>
      <c r="FH793" s="24"/>
      <c r="FI793" s="24"/>
      <c r="FJ793" s="24"/>
      <c r="FK793" s="24"/>
      <c r="FL793" s="24"/>
      <c r="FM793" s="24"/>
      <c r="FN793" s="24"/>
      <c r="FO793" s="24"/>
      <c r="FP793" s="24"/>
      <c r="FQ793" s="24"/>
      <c r="FR793" s="24"/>
      <c r="FS793" s="24"/>
      <c r="FT793" s="24"/>
      <c r="FU793" s="24"/>
      <c r="FV793" s="24"/>
      <c r="FW793" s="24"/>
      <c r="FX793" s="24"/>
      <c r="FY793" s="24"/>
      <c r="FZ793" s="24"/>
      <c r="GA793" s="24"/>
      <c r="GB793" s="24"/>
      <c r="GC793" s="24"/>
      <c r="GD793" s="24"/>
      <c r="GE793" s="24"/>
      <c r="GF793" s="24"/>
      <c r="GG793" s="24"/>
      <c r="GH793" s="24"/>
      <c r="GI793" s="24"/>
      <c r="GJ793" s="24"/>
      <c r="GK793" s="24"/>
      <c r="GL793" s="24"/>
      <c r="GM793" s="24"/>
      <c r="GN793" s="24"/>
      <c r="GO793" s="24"/>
      <c r="GP793" s="24"/>
      <c r="GQ793" s="24"/>
      <c r="GR793" s="24"/>
      <c r="GS793" s="24"/>
      <c r="GT793" s="24"/>
      <c r="GU793" s="24"/>
      <c r="GV793" s="24"/>
      <c r="GW793" s="24"/>
      <c r="GX793" s="24"/>
      <c r="GY793" s="24"/>
      <c r="GZ793" s="24"/>
      <c r="HA793" s="24"/>
      <c r="HB793" s="24"/>
      <c r="HC793" s="24"/>
      <c r="HD793" s="24"/>
      <c r="HE793" s="24"/>
    </row>
    <row r="794" spans="1:213">
      <c r="A794" s="24"/>
      <c r="B794" s="440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DP794" s="24"/>
      <c r="DQ794" s="24"/>
      <c r="DR794" s="24"/>
      <c r="DS794" s="24"/>
      <c r="DT794" s="24"/>
      <c r="DU794" s="24"/>
      <c r="DV794" s="24"/>
      <c r="DW794" s="24"/>
      <c r="DX794" s="24"/>
      <c r="DY794" s="24"/>
      <c r="DZ794" s="24"/>
      <c r="EA794" s="24"/>
      <c r="EB794" s="24"/>
      <c r="EC794" s="24"/>
      <c r="ED794" s="24"/>
      <c r="EE794" s="24"/>
      <c r="EF794" s="24"/>
      <c r="EG794" s="24"/>
      <c r="EH794" s="24"/>
      <c r="EI794" s="24"/>
      <c r="EJ794" s="24"/>
      <c r="EK794" s="24"/>
      <c r="EL794" s="24"/>
      <c r="EM794" s="24"/>
      <c r="EN794" s="24"/>
      <c r="EO794" s="24"/>
      <c r="EP794" s="24"/>
      <c r="EQ794" s="24"/>
      <c r="ER794" s="24"/>
      <c r="ES794" s="24"/>
      <c r="ET794" s="24"/>
      <c r="EU794" s="24"/>
      <c r="EV794" s="24"/>
      <c r="EW794" s="24"/>
      <c r="EX794" s="24"/>
      <c r="EY794" s="24"/>
      <c r="EZ794" s="24"/>
      <c r="FA794" s="24"/>
      <c r="FB794" s="24"/>
      <c r="FC794" s="24"/>
      <c r="FD794" s="24"/>
      <c r="FE794" s="24"/>
      <c r="FF794" s="24"/>
      <c r="FG794" s="24"/>
      <c r="FH794" s="24"/>
      <c r="FI794" s="24"/>
      <c r="FJ794" s="24"/>
      <c r="FK794" s="24"/>
      <c r="FL794" s="24"/>
      <c r="FM794" s="24"/>
      <c r="FN794" s="24"/>
      <c r="FO794" s="24"/>
      <c r="FP794" s="24"/>
      <c r="FQ794" s="24"/>
      <c r="FR794" s="24"/>
      <c r="FS794" s="24"/>
      <c r="FT794" s="24"/>
      <c r="FU794" s="24"/>
      <c r="FV794" s="24"/>
      <c r="FW794" s="24"/>
      <c r="FX794" s="24"/>
      <c r="FY794" s="24"/>
      <c r="FZ794" s="24"/>
      <c r="GA794" s="24"/>
      <c r="GB794" s="24"/>
      <c r="GC794" s="24"/>
      <c r="GD794" s="24"/>
      <c r="GE794" s="24"/>
      <c r="GF794" s="24"/>
      <c r="GG794" s="24"/>
      <c r="GH794" s="24"/>
      <c r="GI794" s="24"/>
      <c r="GJ794" s="24"/>
      <c r="GK794" s="24"/>
      <c r="GL794" s="24"/>
      <c r="GM794" s="24"/>
      <c r="GN794" s="24"/>
      <c r="GO794" s="24"/>
      <c r="GP794" s="24"/>
      <c r="GQ794" s="24"/>
      <c r="GR794" s="24"/>
      <c r="GS794" s="24"/>
      <c r="GT794" s="24"/>
      <c r="GU794" s="24"/>
      <c r="GV794" s="24"/>
      <c r="GW794" s="24"/>
      <c r="GX794" s="24"/>
      <c r="GY794" s="24"/>
      <c r="GZ794" s="24"/>
      <c r="HA794" s="24"/>
      <c r="HB794" s="24"/>
      <c r="HC794" s="24"/>
      <c r="HD794" s="24"/>
      <c r="HE794" s="24"/>
    </row>
    <row r="795" spans="1:213">
      <c r="A795" s="24"/>
      <c r="B795" s="440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DP795" s="24"/>
      <c r="DQ795" s="24"/>
      <c r="DR795" s="24"/>
      <c r="DS795" s="24"/>
      <c r="DT795" s="24"/>
      <c r="DU795" s="24"/>
      <c r="DV795" s="24"/>
      <c r="DW795" s="24"/>
      <c r="DX795" s="24"/>
      <c r="DY795" s="24"/>
      <c r="DZ795" s="24"/>
      <c r="EA795" s="24"/>
      <c r="EB795" s="24"/>
      <c r="EC795" s="24"/>
      <c r="ED795" s="24"/>
      <c r="EE795" s="24"/>
      <c r="EF795" s="24"/>
      <c r="EG795" s="24"/>
      <c r="EH795" s="24"/>
      <c r="EI795" s="24"/>
      <c r="EJ795" s="24"/>
      <c r="EK795" s="24"/>
      <c r="EL795" s="24"/>
      <c r="EM795" s="24"/>
      <c r="EN795" s="24"/>
      <c r="EO795" s="24"/>
      <c r="EP795" s="24"/>
      <c r="EQ795" s="24"/>
      <c r="ER795" s="24"/>
      <c r="ES795" s="24"/>
      <c r="ET795" s="24"/>
      <c r="EU795" s="24"/>
      <c r="EV795" s="24"/>
      <c r="EW795" s="24"/>
      <c r="EX795" s="24"/>
      <c r="EY795" s="24"/>
      <c r="EZ795" s="24"/>
      <c r="FA795" s="24"/>
      <c r="FB795" s="24"/>
      <c r="FC795" s="24"/>
      <c r="FD795" s="24"/>
      <c r="FE795" s="24"/>
      <c r="FF795" s="24"/>
      <c r="FG795" s="24"/>
      <c r="FH795" s="24"/>
      <c r="FI795" s="24"/>
      <c r="FJ795" s="24"/>
      <c r="FK795" s="24"/>
      <c r="FL795" s="24"/>
      <c r="FM795" s="24"/>
      <c r="FN795" s="24"/>
      <c r="FO795" s="24"/>
      <c r="FP795" s="24"/>
      <c r="FQ795" s="24"/>
      <c r="FR795" s="24"/>
      <c r="FS795" s="24"/>
      <c r="FT795" s="24"/>
      <c r="FU795" s="24"/>
      <c r="FV795" s="24"/>
      <c r="FW795" s="24"/>
      <c r="FX795" s="24"/>
      <c r="FY795" s="24"/>
      <c r="FZ795" s="24"/>
      <c r="GA795" s="24"/>
      <c r="GB795" s="24"/>
      <c r="GC795" s="24"/>
      <c r="GD795" s="24"/>
      <c r="GE795" s="24"/>
      <c r="GF795" s="24"/>
      <c r="GG795" s="24"/>
      <c r="GH795" s="24"/>
      <c r="GI795" s="24"/>
      <c r="GJ795" s="24"/>
      <c r="GK795" s="24"/>
      <c r="GL795" s="24"/>
      <c r="GM795" s="24"/>
      <c r="GN795" s="24"/>
      <c r="GO795" s="24"/>
      <c r="GP795" s="24"/>
      <c r="GQ795" s="24"/>
      <c r="GR795" s="24"/>
      <c r="GS795" s="24"/>
      <c r="GT795" s="24"/>
      <c r="GU795" s="24"/>
      <c r="GV795" s="24"/>
      <c r="GW795" s="24"/>
      <c r="GX795" s="24"/>
      <c r="GY795" s="24"/>
      <c r="GZ795" s="24"/>
      <c r="HA795" s="24"/>
      <c r="HB795" s="24"/>
      <c r="HC795" s="24"/>
      <c r="HD795" s="24"/>
      <c r="HE795" s="24"/>
    </row>
    <row r="796" spans="1:213">
      <c r="A796" s="24"/>
      <c r="B796" s="440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DP796" s="24"/>
      <c r="DQ796" s="24"/>
      <c r="DR796" s="24"/>
      <c r="DS796" s="24"/>
      <c r="DT796" s="24"/>
      <c r="DU796" s="24"/>
      <c r="DV796" s="24"/>
      <c r="DW796" s="24"/>
      <c r="DX796" s="24"/>
      <c r="DY796" s="24"/>
      <c r="DZ796" s="24"/>
      <c r="EA796" s="24"/>
      <c r="EB796" s="24"/>
      <c r="EC796" s="24"/>
      <c r="ED796" s="24"/>
      <c r="EE796" s="24"/>
      <c r="EF796" s="24"/>
      <c r="EG796" s="24"/>
      <c r="EH796" s="24"/>
      <c r="EI796" s="24"/>
      <c r="EJ796" s="24"/>
      <c r="EK796" s="24"/>
      <c r="EL796" s="24"/>
      <c r="EM796" s="24"/>
      <c r="EN796" s="24"/>
      <c r="EO796" s="24"/>
      <c r="EP796" s="24"/>
      <c r="EQ796" s="24"/>
      <c r="ER796" s="24"/>
      <c r="ES796" s="24"/>
      <c r="ET796" s="24"/>
      <c r="EU796" s="24"/>
      <c r="EV796" s="24"/>
      <c r="EW796" s="24"/>
      <c r="EX796" s="24"/>
      <c r="EY796" s="24"/>
      <c r="EZ796" s="24"/>
      <c r="FA796" s="24"/>
      <c r="FB796" s="24"/>
      <c r="FC796" s="24"/>
      <c r="FD796" s="24"/>
      <c r="FE796" s="24"/>
      <c r="FF796" s="24"/>
      <c r="FG796" s="24"/>
      <c r="FH796" s="24"/>
      <c r="FI796" s="24"/>
      <c r="FJ796" s="24"/>
      <c r="FK796" s="24"/>
      <c r="FL796" s="24"/>
      <c r="FM796" s="24"/>
      <c r="FN796" s="24"/>
      <c r="FO796" s="24"/>
      <c r="FP796" s="24"/>
      <c r="FQ796" s="24"/>
      <c r="FR796" s="24"/>
      <c r="FS796" s="24"/>
      <c r="FT796" s="24"/>
      <c r="FU796" s="24"/>
      <c r="FV796" s="24"/>
      <c r="FW796" s="24"/>
      <c r="FX796" s="24"/>
      <c r="FY796" s="24"/>
      <c r="FZ796" s="24"/>
      <c r="GA796" s="24"/>
      <c r="GB796" s="24"/>
      <c r="GC796" s="24"/>
      <c r="GD796" s="24"/>
      <c r="GE796" s="24"/>
      <c r="GF796" s="24"/>
      <c r="GG796" s="24"/>
      <c r="GH796" s="24"/>
      <c r="GI796" s="24"/>
      <c r="GJ796" s="24"/>
      <c r="GK796" s="24"/>
      <c r="GL796" s="24"/>
      <c r="GM796" s="24"/>
      <c r="GN796" s="24"/>
      <c r="GO796" s="24"/>
      <c r="GP796" s="24"/>
      <c r="GQ796" s="24"/>
      <c r="GR796" s="24"/>
      <c r="GS796" s="24"/>
      <c r="GT796" s="24"/>
      <c r="GU796" s="24"/>
      <c r="GV796" s="24"/>
      <c r="GW796" s="24"/>
      <c r="GX796" s="24"/>
      <c r="GY796" s="24"/>
      <c r="GZ796" s="24"/>
      <c r="HA796" s="24"/>
      <c r="HB796" s="24"/>
      <c r="HC796" s="24"/>
      <c r="HD796" s="24"/>
      <c r="HE796" s="24"/>
    </row>
    <row r="797" spans="1:213">
      <c r="A797" s="24"/>
      <c r="B797" s="440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DP797" s="24"/>
      <c r="DQ797" s="24"/>
      <c r="DR797" s="24"/>
      <c r="DS797" s="24"/>
      <c r="DT797" s="24"/>
      <c r="DU797" s="24"/>
      <c r="DV797" s="24"/>
      <c r="DW797" s="24"/>
      <c r="DX797" s="24"/>
      <c r="DY797" s="24"/>
      <c r="DZ797" s="24"/>
      <c r="EA797" s="24"/>
      <c r="EB797" s="24"/>
      <c r="EC797" s="24"/>
      <c r="ED797" s="24"/>
      <c r="EE797" s="24"/>
      <c r="EF797" s="24"/>
      <c r="EG797" s="24"/>
      <c r="EH797" s="24"/>
      <c r="EI797" s="24"/>
      <c r="EJ797" s="24"/>
      <c r="EK797" s="24"/>
      <c r="EL797" s="24"/>
      <c r="EM797" s="24"/>
      <c r="EN797" s="24"/>
      <c r="EO797" s="24"/>
      <c r="EP797" s="24"/>
      <c r="EQ797" s="24"/>
      <c r="ER797" s="24"/>
      <c r="ES797" s="24"/>
      <c r="ET797" s="24"/>
      <c r="EU797" s="24"/>
      <c r="EV797" s="24"/>
      <c r="EW797" s="24"/>
      <c r="EX797" s="24"/>
      <c r="EY797" s="24"/>
      <c r="EZ797" s="24"/>
      <c r="FA797" s="24"/>
      <c r="FB797" s="24"/>
      <c r="FC797" s="24"/>
      <c r="FD797" s="24"/>
      <c r="FE797" s="24"/>
      <c r="FF797" s="24"/>
      <c r="FG797" s="24"/>
      <c r="FH797" s="24"/>
      <c r="FI797" s="24"/>
      <c r="FJ797" s="24"/>
      <c r="FK797" s="24"/>
      <c r="FL797" s="24"/>
      <c r="FM797" s="24"/>
      <c r="FN797" s="24"/>
      <c r="FO797" s="24"/>
      <c r="FP797" s="24"/>
      <c r="FQ797" s="24"/>
      <c r="FR797" s="24"/>
      <c r="FS797" s="24"/>
      <c r="FT797" s="24"/>
      <c r="FU797" s="24"/>
      <c r="FV797" s="24"/>
      <c r="FW797" s="24"/>
      <c r="FX797" s="24"/>
      <c r="FY797" s="24"/>
      <c r="FZ797" s="24"/>
      <c r="GA797" s="24"/>
      <c r="GB797" s="24"/>
      <c r="GC797" s="24"/>
      <c r="GD797" s="24"/>
      <c r="GE797" s="24"/>
      <c r="GF797" s="24"/>
      <c r="GG797" s="24"/>
      <c r="GH797" s="24"/>
      <c r="GI797" s="24"/>
      <c r="GJ797" s="24"/>
      <c r="GK797" s="24"/>
      <c r="GL797" s="24"/>
      <c r="GM797" s="24"/>
      <c r="GN797" s="24"/>
      <c r="GO797" s="24"/>
      <c r="GP797" s="24"/>
      <c r="GQ797" s="24"/>
      <c r="GR797" s="24"/>
      <c r="GS797" s="24"/>
      <c r="GT797" s="24"/>
      <c r="GU797" s="24"/>
      <c r="GV797" s="24"/>
      <c r="GW797" s="24"/>
      <c r="GX797" s="24"/>
      <c r="GY797" s="24"/>
      <c r="GZ797" s="24"/>
      <c r="HA797" s="24"/>
      <c r="HB797" s="24"/>
      <c r="HC797" s="24"/>
      <c r="HD797" s="24"/>
      <c r="HE797" s="24"/>
    </row>
    <row r="798" spans="1:213">
      <c r="A798" s="24"/>
      <c r="B798" s="440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DP798" s="24"/>
      <c r="DQ798" s="24"/>
      <c r="DR798" s="24"/>
      <c r="DS798" s="24"/>
      <c r="DT798" s="24"/>
      <c r="DU798" s="24"/>
      <c r="DV798" s="24"/>
      <c r="DW798" s="24"/>
      <c r="DX798" s="24"/>
      <c r="DY798" s="24"/>
      <c r="DZ798" s="24"/>
      <c r="EA798" s="24"/>
      <c r="EB798" s="24"/>
      <c r="EC798" s="24"/>
      <c r="ED798" s="24"/>
      <c r="EE798" s="24"/>
      <c r="EF798" s="24"/>
      <c r="EG798" s="24"/>
      <c r="EH798" s="24"/>
      <c r="EI798" s="24"/>
      <c r="EJ798" s="24"/>
      <c r="EK798" s="24"/>
      <c r="EL798" s="24"/>
      <c r="EM798" s="24"/>
      <c r="EN798" s="24"/>
      <c r="EO798" s="24"/>
      <c r="EP798" s="24"/>
      <c r="EQ798" s="24"/>
      <c r="ER798" s="24"/>
      <c r="ES798" s="24"/>
      <c r="ET798" s="24"/>
      <c r="EU798" s="24"/>
      <c r="EV798" s="24"/>
      <c r="EW798" s="24"/>
      <c r="EX798" s="24"/>
      <c r="EY798" s="24"/>
      <c r="EZ798" s="24"/>
      <c r="FA798" s="24"/>
      <c r="FB798" s="24"/>
      <c r="FC798" s="24"/>
      <c r="FD798" s="24"/>
      <c r="FE798" s="24"/>
      <c r="FF798" s="24"/>
      <c r="FG798" s="24"/>
      <c r="FH798" s="24"/>
      <c r="FI798" s="24"/>
      <c r="FJ798" s="24"/>
      <c r="FK798" s="24"/>
      <c r="FL798" s="24"/>
      <c r="FM798" s="24"/>
      <c r="FN798" s="24"/>
      <c r="FO798" s="24"/>
      <c r="FP798" s="24"/>
      <c r="FQ798" s="24"/>
      <c r="FR798" s="24"/>
      <c r="FS798" s="24"/>
      <c r="FT798" s="24"/>
      <c r="FU798" s="24"/>
      <c r="FV798" s="24"/>
      <c r="FW798" s="24"/>
      <c r="FX798" s="24"/>
      <c r="FY798" s="24"/>
      <c r="FZ798" s="24"/>
      <c r="GA798" s="24"/>
      <c r="GB798" s="24"/>
      <c r="GC798" s="24"/>
      <c r="GD798" s="24"/>
      <c r="GE798" s="24"/>
      <c r="GF798" s="24"/>
      <c r="GG798" s="24"/>
      <c r="GH798" s="24"/>
      <c r="GI798" s="24"/>
      <c r="GJ798" s="24"/>
      <c r="GK798" s="24"/>
      <c r="GL798" s="24"/>
      <c r="GM798" s="24"/>
      <c r="GN798" s="24"/>
      <c r="GO798" s="24"/>
      <c r="GP798" s="24"/>
      <c r="GQ798" s="24"/>
      <c r="GR798" s="24"/>
      <c r="GS798" s="24"/>
      <c r="GT798" s="24"/>
      <c r="GU798" s="24"/>
      <c r="GV798" s="24"/>
      <c r="GW798" s="24"/>
      <c r="GX798" s="24"/>
      <c r="GY798" s="24"/>
      <c r="GZ798" s="24"/>
      <c r="HA798" s="24"/>
      <c r="HB798" s="24"/>
      <c r="HC798" s="24"/>
      <c r="HD798" s="24"/>
      <c r="HE798" s="24"/>
    </row>
    <row r="799" spans="1:213">
      <c r="A799" s="24"/>
      <c r="B799" s="440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DP799" s="24"/>
      <c r="DQ799" s="24"/>
      <c r="DR799" s="24"/>
      <c r="DS799" s="24"/>
      <c r="DT799" s="24"/>
      <c r="DU799" s="24"/>
      <c r="DV799" s="24"/>
      <c r="DW799" s="24"/>
      <c r="DX799" s="24"/>
      <c r="DY799" s="24"/>
      <c r="DZ799" s="24"/>
      <c r="EA799" s="24"/>
      <c r="EB799" s="24"/>
      <c r="EC799" s="24"/>
      <c r="ED799" s="24"/>
      <c r="EE799" s="24"/>
      <c r="EF799" s="24"/>
      <c r="EG799" s="24"/>
      <c r="EH799" s="24"/>
      <c r="EI799" s="24"/>
      <c r="EJ799" s="24"/>
      <c r="EK799" s="24"/>
      <c r="EL799" s="24"/>
      <c r="EM799" s="24"/>
      <c r="EN799" s="24"/>
      <c r="EO799" s="24"/>
      <c r="EP799" s="24"/>
      <c r="EQ799" s="24"/>
      <c r="ER799" s="24"/>
      <c r="ES799" s="24"/>
      <c r="ET799" s="24"/>
      <c r="EU799" s="24"/>
      <c r="EV799" s="24"/>
      <c r="EW799" s="24"/>
      <c r="EX799" s="24"/>
      <c r="EY799" s="24"/>
      <c r="EZ799" s="24"/>
      <c r="FA799" s="24"/>
      <c r="FB799" s="24"/>
      <c r="FC799" s="24"/>
      <c r="FD799" s="24"/>
      <c r="FE799" s="24"/>
      <c r="FF799" s="24"/>
      <c r="FG799" s="24"/>
      <c r="FH799" s="24"/>
      <c r="FI799" s="24"/>
      <c r="FJ799" s="24"/>
      <c r="FK799" s="24"/>
      <c r="FL799" s="24"/>
      <c r="FM799" s="24"/>
      <c r="FN799" s="24"/>
      <c r="FO799" s="24"/>
      <c r="FP799" s="24"/>
      <c r="FQ799" s="24"/>
      <c r="FR799" s="24"/>
      <c r="FS799" s="24"/>
      <c r="FT799" s="24"/>
      <c r="FU799" s="24"/>
      <c r="FV799" s="24"/>
      <c r="FW799" s="24"/>
      <c r="FX799" s="24"/>
      <c r="FY799" s="24"/>
      <c r="FZ799" s="24"/>
      <c r="GA799" s="24"/>
      <c r="GB799" s="24"/>
      <c r="GC799" s="24"/>
      <c r="GD799" s="24"/>
      <c r="GE799" s="24"/>
      <c r="GF799" s="24"/>
      <c r="GG799" s="24"/>
      <c r="GH799" s="24"/>
      <c r="GI799" s="24"/>
      <c r="GJ799" s="24"/>
      <c r="GK799" s="24"/>
      <c r="GL799" s="24"/>
      <c r="GM799" s="24"/>
      <c r="GN799" s="24"/>
      <c r="GO799" s="24"/>
      <c r="GP799" s="24"/>
      <c r="GQ799" s="24"/>
      <c r="GR799" s="24"/>
      <c r="GS799" s="24"/>
      <c r="GT799" s="24"/>
      <c r="GU799" s="24"/>
      <c r="GV799" s="24"/>
      <c r="GW799" s="24"/>
      <c r="GX799" s="24"/>
      <c r="GY799" s="24"/>
      <c r="GZ799" s="24"/>
      <c r="HA799" s="24"/>
      <c r="HB799" s="24"/>
      <c r="HC799" s="24"/>
      <c r="HD799" s="24"/>
      <c r="HE799" s="24"/>
    </row>
    <row r="800" spans="1:213">
      <c r="A800" s="24"/>
      <c r="B800" s="440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DP800" s="24"/>
      <c r="DQ800" s="24"/>
      <c r="DR800" s="24"/>
      <c r="DS800" s="24"/>
      <c r="DT800" s="24"/>
      <c r="DU800" s="24"/>
      <c r="DV800" s="24"/>
      <c r="DW800" s="24"/>
      <c r="DX800" s="24"/>
      <c r="DY800" s="24"/>
      <c r="DZ800" s="24"/>
      <c r="EA800" s="24"/>
      <c r="EB800" s="24"/>
      <c r="EC800" s="24"/>
      <c r="ED800" s="24"/>
      <c r="EE800" s="24"/>
      <c r="EF800" s="24"/>
      <c r="EG800" s="24"/>
      <c r="EH800" s="24"/>
      <c r="EI800" s="24"/>
      <c r="EJ800" s="24"/>
      <c r="EK800" s="24"/>
      <c r="EL800" s="24"/>
      <c r="EM800" s="24"/>
      <c r="EN800" s="24"/>
      <c r="EO800" s="24"/>
      <c r="EP800" s="24"/>
      <c r="EQ800" s="24"/>
      <c r="ER800" s="24"/>
      <c r="ES800" s="24"/>
      <c r="ET800" s="24"/>
      <c r="EU800" s="24"/>
      <c r="EV800" s="24"/>
      <c r="EW800" s="24"/>
      <c r="EX800" s="24"/>
      <c r="EY800" s="24"/>
      <c r="EZ800" s="24"/>
      <c r="FA800" s="24"/>
      <c r="FB800" s="24"/>
      <c r="FC800" s="24"/>
      <c r="FD800" s="24"/>
      <c r="FE800" s="24"/>
      <c r="FF800" s="24"/>
      <c r="FG800" s="24"/>
      <c r="FH800" s="24"/>
      <c r="FI800" s="24"/>
      <c r="FJ800" s="24"/>
      <c r="FK800" s="24"/>
      <c r="FL800" s="24"/>
      <c r="FM800" s="24"/>
      <c r="FN800" s="24"/>
      <c r="FO800" s="24"/>
      <c r="FP800" s="24"/>
      <c r="FQ800" s="24"/>
      <c r="FR800" s="24"/>
      <c r="FS800" s="24"/>
      <c r="FT800" s="24"/>
      <c r="FU800" s="24"/>
      <c r="FV800" s="24"/>
      <c r="FW800" s="24"/>
      <c r="FX800" s="24"/>
      <c r="FY800" s="24"/>
      <c r="FZ800" s="24"/>
      <c r="GA800" s="24"/>
      <c r="GB800" s="24"/>
      <c r="GC800" s="24"/>
      <c r="GD800" s="24"/>
      <c r="GE800" s="24"/>
      <c r="GF800" s="24"/>
      <c r="GG800" s="24"/>
      <c r="GH800" s="24"/>
      <c r="GI800" s="24"/>
      <c r="GJ800" s="24"/>
      <c r="GK800" s="24"/>
      <c r="GL800" s="24"/>
      <c r="GM800" s="24"/>
      <c r="GN800" s="24"/>
      <c r="GO800" s="24"/>
      <c r="GP800" s="24"/>
      <c r="GQ800" s="24"/>
      <c r="GR800" s="24"/>
      <c r="GS800" s="24"/>
      <c r="GT800" s="24"/>
      <c r="GU800" s="24"/>
      <c r="GV800" s="24"/>
      <c r="GW800" s="24"/>
      <c r="GX800" s="24"/>
      <c r="GY800" s="24"/>
      <c r="GZ800" s="24"/>
      <c r="HA800" s="24"/>
      <c r="HB800" s="24"/>
      <c r="HC800" s="24"/>
      <c r="HD800" s="24"/>
      <c r="HE800" s="24"/>
    </row>
    <row r="801" spans="1:213">
      <c r="A801" s="24"/>
      <c r="B801" s="440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DP801" s="24"/>
      <c r="DQ801" s="24"/>
      <c r="DR801" s="24"/>
      <c r="DS801" s="24"/>
      <c r="DT801" s="24"/>
      <c r="DU801" s="24"/>
      <c r="DV801" s="24"/>
      <c r="DW801" s="24"/>
      <c r="DX801" s="24"/>
      <c r="DY801" s="24"/>
      <c r="DZ801" s="24"/>
      <c r="EA801" s="24"/>
      <c r="EB801" s="24"/>
      <c r="EC801" s="24"/>
      <c r="ED801" s="24"/>
      <c r="EE801" s="24"/>
      <c r="EF801" s="24"/>
      <c r="EG801" s="24"/>
      <c r="EH801" s="24"/>
      <c r="EI801" s="24"/>
      <c r="EJ801" s="24"/>
      <c r="EK801" s="24"/>
      <c r="EL801" s="24"/>
      <c r="EM801" s="24"/>
      <c r="EN801" s="24"/>
      <c r="EO801" s="24"/>
      <c r="EP801" s="24"/>
      <c r="EQ801" s="24"/>
      <c r="ER801" s="24"/>
      <c r="ES801" s="24"/>
      <c r="ET801" s="24"/>
      <c r="EU801" s="24"/>
      <c r="EV801" s="24"/>
      <c r="EW801" s="24"/>
      <c r="EX801" s="24"/>
      <c r="EY801" s="24"/>
      <c r="EZ801" s="24"/>
      <c r="FA801" s="24"/>
      <c r="FB801" s="24"/>
      <c r="FC801" s="24"/>
      <c r="FD801" s="24"/>
      <c r="FE801" s="24"/>
      <c r="FF801" s="24"/>
      <c r="FG801" s="24"/>
      <c r="FH801" s="24"/>
      <c r="FI801" s="24"/>
      <c r="FJ801" s="24"/>
      <c r="FK801" s="24"/>
      <c r="FL801" s="24"/>
      <c r="FM801" s="24"/>
      <c r="FN801" s="24"/>
      <c r="FO801" s="24"/>
      <c r="FP801" s="24"/>
      <c r="FQ801" s="24"/>
      <c r="FR801" s="24"/>
      <c r="FS801" s="24"/>
      <c r="FT801" s="24"/>
      <c r="FU801" s="24"/>
      <c r="FV801" s="24"/>
      <c r="FW801" s="24"/>
      <c r="FX801" s="24"/>
      <c r="FY801" s="24"/>
      <c r="FZ801" s="24"/>
      <c r="GA801" s="24"/>
      <c r="GB801" s="24"/>
      <c r="GC801" s="24"/>
      <c r="GD801" s="24"/>
      <c r="GE801" s="24"/>
      <c r="GF801" s="24"/>
      <c r="GG801" s="24"/>
      <c r="GH801" s="24"/>
      <c r="GI801" s="24"/>
      <c r="GJ801" s="24"/>
      <c r="GK801" s="24"/>
      <c r="GL801" s="24"/>
      <c r="GM801" s="24"/>
      <c r="GN801" s="24"/>
      <c r="GO801" s="24"/>
      <c r="GP801" s="24"/>
      <c r="GQ801" s="24"/>
      <c r="GR801" s="24"/>
      <c r="GS801" s="24"/>
      <c r="GT801" s="24"/>
      <c r="GU801" s="24"/>
      <c r="GV801" s="24"/>
      <c r="GW801" s="24"/>
      <c r="GX801" s="24"/>
      <c r="GY801" s="24"/>
      <c r="GZ801" s="24"/>
      <c r="HA801" s="24"/>
      <c r="HB801" s="24"/>
      <c r="HC801" s="24"/>
      <c r="HD801" s="24"/>
      <c r="HE801" s="24"/>
    </row>
    <row r="802" spans="1:213">
      <c r="A802" s="24"/>
      <c r="B802" s="440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DP802" s="24"/>
      <c r="DQ802" s="24"/>
      <c r="DR802" s="24"/>
      <c r="DS802" s="24"/>
      <c r="DT802" s="24"/>
      <c r="DU802" s="24"/>
      <c r="DV802" s="24"/>
      <c r="DW802" s="24"/>
      <c r="DX802" s="24"/>
      <c r="DY802" s="24"/>
      <c r="DZ802" s="24"/>
      <c r="EA802" s="24"/>
      <c r="EB802" s="24"/>
      <c r="EC802" s="24"/>
      <c r="ED802" s="24"/>
      <c r="EE802" s="24"/>
      <c r="EF802" s="24"/>
      <c r="EG802" s="24"/>
      <c r="EH802" s="24"/>
      <c r="EI802" s="24"/>
      <c r="EJ802" s="24"/>
      <c r="EK802" s="24"/>
      <c r="EL802" s="24"/>
      <c r="EM802" s="24"/>
      <c r="EN802" s="24"/>
      <c r="EO802" s="24"/>
      <c r="EP802" s="24"/>
      <c r="EQ802" s="24"/>
      <c r="ER802" s="24"/>
      <c r="ES802" s="24"/>
      <c r="ET802" s="24"/>
      <c r="EU802" s="24"/>
      <c r="EV802" s="24"/>
      <c r="EW802" s="24"/>
      <c r="EX802" s="24"/>
      <c r="EY802" s="24"/>
      <c r="EZ802" s="24"/>
      <c r="FA802" s="24"/>
      <c r="FB802" s="24"/>
      <c r="FC802" s="24"/>
      <c r="FD802" s="24"/>
      <c r="FE802" s="24"/>
      <c r="FF802" s="24"/>
      <c r="FG802" s="24"/>
      <c r="FH802" s="24"/>
      <c r="FI802" s="24"/>
      <c r="FJ802" s="24"/>
      <c r="FK802" s="24"/>
      <c r="FL802" s="24"/>
      <c r="FM802" s="24"/>
      <c r="FN802" s="24"/>
      <c r="FO802" s="24"/>
      <c r="FP802" s="24"/>
      <c r="FQ802" s="24"/>
      <c r="FR802" s="24"/>
      <c r="FS802" s="24"/>
      <c r="FT802" s="24"/>
      <c r="FU802" s="24"/>
      <c r="FV802" s="24"/>
      <c r="FW802" s="24"/>
      <c r="FX802" s="24"/>
      <c r="FY802" s="24"/>
      <c r="FZ802" s="24"/>
      <c r="GA802" s="24"/>
      <c r="GB802" s="24"/>
      <c r="GC802" s="24"/>
      <c r="GD802" s="24"/>
      <c r="GE802" s="24"/>
      <c r="GF802" s="24"/>
      <c r="GG802" s="24"/>
      <c r="GH802" s="24"/>
      <c r="GI802" s="24"/>
      <c r="GJ802" s="24"/>
      <c r="GK802" s="24"/>
      <c r="GL802" s="24"/>
      <c r="GM802" s="24"/>
      <c r="GN802" s="24"/>
      <c r="GO802" s="24"/>
      <c r="GP802" s="24"/>
      <c r="GQ802" s="24"/>
      <c r="GR802" s="24"/>
      <c r="GS802" s="24"/>
      <c r="GT802" s="24"/>
      <c r="GU802" s="24"/>
      <c r="GV802" s="24"/>
      <c r="GW802" s="24"/>
      <c r="GX802" s="24"/>
      <c r="GY802" s="24"/>
      <c r="GZ802" s="24"/>
      <c r="HA802" s="24"/>
      <c r="HB802" s="24"/>
      <c r="HC802" s="24"/>
      <c r="HD802" s="24"/>
      <c r="HE802" s="24"/>
    </row>
    <row r="803" spans="1:213">
      <c r="A803" s="24"/>
      <c r="B803" s="440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DP803" s="24"/>
      <c r="DQ803" s="24"/>
      <c r="DR803" s="24"/>
      <c r="DS803" s="24"/>
      <c r="DT803" s="24"/>
      <c r="DU803" s="24"/>
      <c r="DV803" s="24"/>
      <c r="DW803" s="24"/>
      <c r="DX803" s="24"/>
      <c r="DY803" s="24"/>
      <c r="DZ803" s="24"/>
      <c r="EA803" s="24"/>
      <c r="EB803" s="24"/>
      <c r="EC803" s="24"/>
      <c r="ED803" s="24"/>
      <c r="EE803" s="24"/>
      <c r="EF803" s="24"/>
      <c r="EG803" s="24"/>
      <c r="EH803" s="24"/>
      <c r="EI803" s="24"/>
      <c r="EJ803" s="24"/>
      <c r="EK803" s="24"/>
      <c r="EL803" s="24"/>
      <c r="EM803" s="24"/>
      <c r="EN803" s="24"/>
      <c r="EO803" s="24"/>
      <c r="EP803" s="24"/>
      <c r="EQ803" s="24"/>
      <c r="ER803" s="24"/>
      <c r="ES803" s="24"/>
      <c r="ET803" s="24"/>
      <c r="EU803" s="24"/>
      <c r="EV803" s="24"/>
      <c r="EW803" s="24"/>
      <c r="EX803" s="24"/>
      <c r="EY803" s="24"/>
      <c r="EZ803" s="24"/>
      <c r="FA803" s="24"/>
      <c r="FB803" s="24"/>
      <c r="FC803" s="24"/>
      <c r="FD803" s="24"/>
      <c r="FE803" s="24"/>
      <c r="FF803" s="24"/>
      <c r="FG803" s="24"/>
      <c r="FH803" s="24"/>
      <c r="FI803" s="24"/>
      <c r="FJ803" s="24"/>
      <c r="FK803" s="24"/>
      <c r="FL803" s="24"/>
      <c r="FM803" s="24"/>
      <c r="FN803" s="24"/>
      <c r="FO803" s="24"/>
      <c r="FP803" s="24"/>
      <c r="FQ803" s="24"/>
      <c r="FR803" s="24"/>
      <c r="FS803" s="24"/>
      <c r="FT803" s="24"/>
      <c r="FU803" s="24"/>
      <c r="FV803" s="24"/>
      <c r="FW803" s="24"/>
      <c r="FX803" s="24"/>
      <c r="FY803" s="24"/>
      <c r="FZ803" s="24"/>
      <c r="GA803" s="24"/>
      <c r="GB803" s="24"/>
      <c r="GC803" s="24"/>
      <c r="GD803" s="24"/>
      <c r="GE803" s="24"/>
      <c r="GF803" s="24"/>
      <c r="GG803" s="24"/>
      <c r="GH803" s="24"/>
      <c r="GI803" s="24"/>
      <c r="GJ803" s="24"/>
      <c r="GK803" s="24"/>
      <c r="GL803" s="24"/>
      <c r="GM803" s="24"/>
      <c r="GN803" s="24"/>
      <c r="GO803" s="24"/>
      <c r="GP803" s="24"/>
      <c r="GQ803" s="24"/>
      <c r="GR803" s="24"/>
      <c r="GS803" s="24"/>
      <c r="GT803" s="24"/>
      <c r="GU803" s="24"/>
      <c r="GV803" s="24"/>
      <c r="GW803" s="24"/>
      <c r="GX803" s="24"/>
      <c r="GY803" s="24"/>
      <c r="GZ803" s="24"/>
      <c r="HA803" s="24"/>
      <c r="HB803" s="24"/>
      <c r="HC803" s="24"/>
      <c r="HD803" s="24"/>
      <c r="HE803" s="24"/>
    </row>
    <row r="804" spans="1:213">
      <c r="A804" s="24"/>
      <c r="B804" s="440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DP804" s="24"/>
      <c r="DQ804" s="24"/>
      <c r="DR804" s="24"/>
      <c r="DS804" s="24"/>
      <c r="DT804" s="24"/>
      <c r="DU804" s="24"/>
      <c r="DV804" s="24"/>
      <c r="DW804" s="24"/>
      <c r="DX804" s="24"/>
      <c r="DY804" s="24"/>
      <c r="DZ804" s="24"/>
      <c r="EA804" s="24"/>
      <c r="EB804" s="24"/>
      <c r="EC804" s="24"/>
      <c r="ED804" s="24"/>
      <c r="EE804" s="24"/>
      <c r="EF804" s="24"/>
      <c r="EG804" s="24"/>
      <c r="EH804" s="24"/>
      <c r="EI804" s="24"/>
      <c r="EJ804" s="24"/>
      <c r="EK804" s="24"/>
      <c r="EL804" s="24"/>
      <c r="EM804" s="24"/>
      <c r="EN804" s="24"/>
      <c r="EO804" s="24"/>
      <c r="EP804" s="24"/>
      <c r="EQ804" s="24"/>
      <c r="ER804" s="24"/>
      <c r="ES804" s="24"/>
      <c r="ET804" s="24"/>
      <c r="EU804" s="24"/>
      <c r="EV804" s="24"/>
      <c r="EW804" s="24"/>
      <c r="EX804" s="24"/>
      <c r="EY804" s="24"/>
      <c r="EZ804" s="24"/>
      <c r="FA804" s="24"/>
      <c r="FB804" s="24"/>
      <c r="FC804" s="24"/>
      <c r="FD804" s="24"/>
      <c r="FE804" s="24"/>
      <c r="FF804" s="24"/>
      <c r="FG804" s="24"/>
      <c r="FH804" s="24"/>
      <c r="FI804" s="24"/>
      <c r="FJ804" s="24"/>
      <c r="FK804" s="24"/>
      <c r="FL804" s="24"/>
      <c r="FM804" s="24"/>
      <c r="FN804" s="24"/>
      <c r="FO804" s="24"/>
      <c r="FP804" s="24"/>
      <c r="FQ804" s="24"/>
      <c r="FR804" s="24"/>
      <c r="FS804" s="24"/>
      <c r="FT804" s="24"/>
      <c r="FU804" s="24"/>
      <c r="FV804" s="24"/>
      <c r="FW804" s="24"/>
      <c r="FX804" s="24"/>
      <c r="FY804" s="24"/>
      <c r="FZ804" s="24"/>
      <c r="GA804" s="24"/>
      <c r="GB804" s="24"/>
      <c r="GC804" s="24"/>
      <c r="GD804" s="24"/>
      <c r="GE804" s="24"/>
      <c r="GF804" s="24"/>
      <c r="GG804" s="24"/>
      <c r="GH804" s="24"/>
      <c r="GI804" s="24"/>
      <c r="GJ804" s="24"/>
      <c r="GK804" s="24"/>
      <c r="GL804" s="24"/>
      <c r="GM804" s="24"/>
      <c r="GN804" s="24"/>
      <c r="GO804" s="24"/>
      <c r="GP804" s="24"/>
      <c r="GQ804" s="24"/>
      <c r="GR804" s="24"/>
      <c r="GS804" s="24"/>
      <c r="GT804" s="24"/>
      <c r="GU804" s="24"/>
      <c r="GV804" s="24"/>
      <c r="GW804" s="24"/>
      <c r="GX804" s="24"/>
      <c r="GY804" s="24"/>
      <c r="GZ804" s="24"/>
      <c r="HA804" s="24"/>
      <c r="HB804" s="24"/>
      <c r="HC804" s="24"/>
      <c r="HD804" s="24"/>
      <c r="HE804" s="24"/>
    </row>
    <row r="805" spans="1:213">
      <c r="A805" s="24"/>
      <c r="B805" s="440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DP805" s="24"/>
      <c r="DQ805" s="24"/>
      <c r="DR805" s="24"/>
      <c r="DS805" s="24"/>
      <c r="DT805" s="24"/>
      <c r="DU805" s="24"/>
      <c r="DV805" s="24"/>
      <c r="DW805" s="24"/>
      <c r="DX805" s="24"/>
      <c r="DY805" s="24"/>
      <c r="DZ805" s="24"/>
      <c r="EA805" s="24"/>
      <c r="EB805" s="24"/>
      <c r="EC805" s="24"/>
      <c r="ED805" s="24"/>
      <c r="EE805" s="24"/>
      <c r="EF805" s="24"/>
      <c r="EG805" s="24"/>
      <c r="EH805" s="24"/>
      <c r="EI805" s="24"/>
      <c r="EJ805" s="24"/>
      <c r="EK805" s="24"/>
      <c r="EL805" s="24"/>
      <c r="EM805" s="24"/>
      <c r="EN805" s="24"/>
      <c r="EO805" s="24"/>
      <c r="EP805" s="24"/>
      <c r="EQ805" s="24"/>
      <c r="ER805" s="24"/>
      <c r="ES805" s="24"/>
      <c r="ET805" s="24"/>
      <c r="EU805" s="24"/>
      <c r="EV805" s="24"/>
      <c r="EW805" s="24"/>
      <c r="EX805" s="24"/>
      <c r="EY805" s="24"/>
      <c r="EZ805" s="24"/>
      <c r="FA805" s="24"/>
      <c r="FB805" s="24"/>
      <c r="FC805" s="24"/>
      <c r="FD805" s="24"/>
      <c r="FE805" s="24"/>
      <c r="FF805" s="24"/>
      <c r="FG805" s="24"/>
      <c r="FH805" s="24"/>
      <c r="FI805" s="24"/>
      <c r="FJ805" s="24"/>
      <c r="FK805" s="24"/>
      <c r="FL805" s="24"/>
      <c r="FM805" s="24"/>
      <c r="FN805" s="24"/>
      <c r="FO805" s="24"/>
      <c r="FP805" s="24"/>
      <c r="FQ805" s="24"/>
      <c r="FR805" s="24"/>
      <c r="FS805" s="24"/>
      <c r="FT805" s="24"/>
      <c r="FU805" s="24"/>
      <c r="FV805" s="24"/>
      <c r="FW805" s="24"/>
      <c r="FX805" s="24"/>
      <c r="FY805" s="24"/>
      <c r="FZ805" s="24"/>
      <c r="GA805" s="24"/>
      <c r="GB805" s="24"/>
      <c r="GC805" s="24"/>
      <c r="GD805" s="24"/>
      <c r="GE805" s="24"/>
      <c r="GF805" s="24"/>
      <c r="GG805" s="24"/>
      <c r="GH805" s="24"/>
      <c r="GI805" s="24"/>
      <c r="GJ805" s="24"/>
      <c r="GK805" s="24"/>
      <c r="GL805" s="24"/>
      <c r="GM805" s="24"/>
      <c r="GN805" s="24"/>
      <c r="GO805" s="24"/>
      <c r="GP805" s="24"/>
      <c r="GQ805" s="24"/>
      <c r="GR805" s="24"/>
      <c r="GS805" s="24"/>
      <c r="GT805" s="24"/>
      <c r="GU805" s="24"/>
      <c r="GV805" s="24"/>
      <c r="GW805" s="24"/>
      <c r="GX805" s="24"/>
      <c r="GY805" s="24"/>
      <c r="GZ805" s="24"/>
      <c r="HA805" s="24"/>
      <c r="HB805" s="24"/>
      <c r="HC805" s="24"/>
      <c r="HD805" s="24"/>
      <c r="HE805" s="24"/>
    </row>
    <row r="806" spans="1:213">
      <c r="A806" s="24"/>
      <c r="B806" s="440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DP806" s="24"/>
      <c r="DQ806" s="24"/>
      <c r="DR806" s="24"/>
      <c r="DS806" s="24"/>
      <c r="DT806" s="24"/>
      <c r="DU806" s="24"/>
      <c r="DV806" s="24"/>
      <c r="DW806" s="24"/>
      <c r="DX806" s="24"/>
      <c r="DY806" s="24"/>
      <c r="DZ806" s="24"/>
      <c r="EA806" s="24"/>
      <c r="EB806" s="24"/>
      <c r="EC806" s="24"/>
      <c r="ED806" s="24"/>
      <c r="EE806" s="24"/>
      <c r="EF806" s="24"/>
      <c r="EG806" s="24"/>
      <c r="EH806" s="24"/>
      <c r="EI806" s="24"/>
      <c r="EJ806" s="24"/>
      <c r="EK806" s="24"/>
      <c r="EL806" s="24"/>
      <c r="EM806" s="24"/>
      <c r="EN806" s="24"/>
      <c r="EO806" s="24"/>
      <c r="EP806" s="24"/>
      <c r="EQ806" s="24"/>
      <c r="ER806" s="24"/>
      <c r="ES806" s="24"/>
      <c r="ET806" s="24"/>
      <c r="EU806" s="24"/>
      <c r="EV806" s="24"/>
      <c r="EW806" s="24"/>
      <c r="EX806" s="24"/>
      <c r="EY806" s="24"/>
      <c r="EZ806" s="24"/>
      <c r="FA806" s="24"/>
      <c r="FB806" s="24"/>
      <c r="FC806" s="24"/>
      <c r="FD806" s="24"/>
      <c r="FE806" s="24"/>
      <c r="FF806" s="24"/>
      <c r="FG806" s="24"/>
      <c r="FH806" s="24"/>
      <c r="FI806" s="24"/>
      <c r="FJ806" s="24"/>
      <c r="FK806" s="24"/>
      <c r="FL806" s="24"/>
      <c r="FM806" s="24"/>
      <c r="FN806" s="24"/>
      <c r="FO806" s="24"/>
      <c r="FP806" s="24"/>
      <c r="FQ806" s="24"/>
      <c r="FR806" s="24"/>
      <c r="FS806" s="24"/>
      <c r="FT806" s="24"/>
      <c r="FU806" s="24"/>
      <c r="FV806" s="24"/>
      <c r="FW806" s="24"/>
      <c r="FX806" s="24"/>
      <c r="FY806" s="24"/>
      <c r="FZ806" s="24"/>
      <c r="GA806" s="24"/>
      <c r="GB806" s="24"/>
      <c r="GC806" s="24"/>
      <c r="GD806" s="24"/>
      <c r="GE806" s="24"/>
      <c r="GF806" s="24"/>
      <c r="GG806" s="24"/>
      <c r="GH806" s="24"/>
      <c r="GI806" s="24"/>
      <c r="GJ806" s="24"/>
      <c r="GK806" s="24"/>
      <c r="GL806" s="24"/>
      <c r="GM806" s="24"/>
      <c r="GN806" s="24"/>
      <c r="GO806" s="24"/>
      <c r="GP806" s="24"/>
      <c r="GQ806" s="24"/>
      <c r="GR806" s="24"/>
      <c r="GS806" s="24"/>
      <c r="GT806" s="24"/>
      <c r="GU806" s="24"/>
      <c r="GV806" s="24"/>
      <c r="GW806" s="24"/>
      <c r="GX806" s="24"/>
      <c r="GY806" s="24"/>
      <c r="GZ806" s="24"/>
      <c r="HA806" s="24"/>
      <c r="HB806" s="24"/>
      <c r="HC806" s="24"/>
      <c r="HD806" s="24"/>
      <c r="HE806" s="24"/>
    </row>
    <row r="807" spans="1:213">
      <c r="A807" s="24"/>
      <c r="B807" s="440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DP807" s="24"/>
      <c r="DQ807" s="24"/>
      <c r="DR807" s="24"/>
      <c r="DS807" s="24"/>
      <c r="DT807" s="24"/>
      <c r="DU807" s="24"/>
      <c r="DV807" s="24"/>
      <c r="DW807" s="24"/>
      <c r="DX807" s="24"/>
      <c r="DY807" s="24"/>
      <c r="DZ807" s="24"/>
      <c r="EA807" s="24"/>
      <c r="EB807" s="24"/>
      <c r="EC807" s="24"/>
      <c r="ED807" s="24"/>
      <c r="EE807" s="24"/>
      <c r="EF807" s="24"/>
      <c r="EG807" s="24"/>
      <c r="EH807" s="24"/>
      <c r="EI807" s="24"/>
      <c r="EJ807" s="24"/>
      <c r="EK807" s="24"/>
      <c r="EL807" s="24"/>
      <c r="EM807" s="24"/>
      <c r="EN807" s="24"/>
      <c r="EO807" s="24"/>
      <c r="EP807" s="24"/>
      <c r="EQ807" s="24"/>
      <c r="ER807" s="24"/>
      <c r="ES807" s="24"/>
      <c r="ET807" s="24"/>
      <c r="EU807" s="24"/>
      <c r="EV807" s="24"/>
      <c r="EW807" s="24"/>
      <c r="EX807" s="24"/>
      <c r="EY807" s="24"/>
      <c r="EZ807" s="24"/>
      <c r="FA807" s="24"/>
      <c r="FB807" s="24"/>
      <c r="FC807" s="24"/>
      <c r="FD807" s="24"/>
      <c r="FE807" s="24"/>
      <c r="FF807" s="24"/>
      <c r="FG807" s="24"/>
      <c r="FH807" s="24"/>
      <c r="FI807" s="24"/>
      <c r="FJ807" s="24"/>
      <c r="FK807" s="24"/>
      <c r="FL807" s="24"/>
      <c r="FM807" s="24"/>
      <c r="FN807" s="24"/>
      <c r="FO807" s="24"/>
      <c r="FP807" s="24"/>
      <c r="FQ807" s="24"/>
      <c r="FR807" s="24"/>
      <c r="FS807" s="24"/>
      <c r="FT807" s="24"/>
      <c r="FU807" s="24"/>
      <c r="FV807" s="24"/>
      <c r="FW807" s="24"/>
      <c r="FX807" s="24"/>
      <c r="FY807" s="24"/>
      <c r="FZ807" s="24"/>
      <c r="GA807" s="24"/>
      <c r="GB807" s="24"/>
      <c r="GC807" s="24"/>
      <c r="GD807" s="24"/>
      <c r="GE807" s="24"/>
      <c r="GF807" s="24"/>
      <c r="GG807" s="24"/>
      <c r="GH807" s="24"/>
      <c r="GI807" s="24"/>
      <c r="GJ807" s="24"/>
      <c r="GK807" s="24"/>
      <c r="GL807" s="24"/>
      <c r="GM807" s="24"/>
      <c r="GN807" s="24"/>
      <c r="GO807" s="24"/>
      <c r="GP807" s="24"/>
      <c r="GQ807" s="24"/>
      <c r="GR807" s="24"/>
      <c r="GS807" s="24"/>
      <c r="GT807" s="24"/>
      <c r="GU807" s="24"/>
      <c r="GV807" s="24"/>
      <c r="GW807" s="24"/>
      <c r="GX807" s="24"/>
      <c r="GY807" s="24"/>
      <c r="GZ807" s="24"/>
      <c r="HA807" s="24"/>
      <c r="HB807" s="24"/>
      <c r="HC807" s="24"/>
      <c r="HD807" s="24"/>
      <c r="HE807" s="24"/>
    </row>
    <row r="808" spans="1:213">
      <c r="A808" s="24"/>
      <c r="B808" s="440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DP808" s="24"/>
      <c r="DQ808" s="24"/>
      <c r="DR808" s="24"/>
      <c r="DS808" s="24"/>
      <c r="DT808" s="24"/>
      <c r="DU808" s="24"/>
      <c r="DV808" s="24"/>
      <c r="DW808" s="24"/>
      <c r="DX808" s="24"/>
      <c r="DY808" s="24"/>
      <c r="DZ808" s="24"/>
      <c r="EA808" s="24"/>
      <c r="EB808" s="24"/>
      <c r="EC808" s="24"/>
      <c r="ED808" s="24"/>
      <c r="EE808" s="24"/>
      <c r="EF808" s="24"/>
      <c r="EG808" s="24"/>
      <c r="EH808" s="24"/>
      <c r="EI808" s="24"/>
      <c r="EJ808" s="24"/>
      <c r="EK808" s="24"/>
      <c r="EL808" s="24"/>
      <c r="EM808" s="24"/>
      <c r="EN808" s="24"/>
      <c r="EO808" s="24"/>
      <c r="EP808" s="24"/>
      <c r="EQ808" s="24"/>
      <c r="ER808" s="24"/>
      <c r="ES808" s="24"/>
      <c r="ET808" s="24"/>
      <c r="EU808" s="24"/>
      <c r="EV808" s="24"/>
      <c r="EW808" s="24"/>
      <c r="EX808" s="24"/>
      <c r="EY808" s="24"/>
      <c r="EZ808" s="24"/>
      <c r="FA808" s="24"/>
      <c r="FB808" s="24"/>
      <c r="FC808" s="24"/>
      <c r="FD808" s="24"/>
      <c r="FE808" s="24"/>
      <c r="FF808" s="24"/>
      <c r="FG808" s="24"/>
      <c r="FH808" s="24"/>
      <c r="FI808" s="24"/>
      <c r="FJ808" s="24"/>
      <c r="FK808" s="24"/>
      <c r="FL808" s="24"/>
      <c r="FM808" s="24"/>
      <c r="FN808" s="24"/>
      <c r="FO808" s="24"/>
      <c r="FP808" s="24"/>
      <c r="FQ808" s="24"/>
      <c r="FR808" s="24"/>
      <c r="FS808" s="24"/>
      <c r="FT808" s="24"/>
      <c r="FU808" s="24"/>
      <c r="FV808" s="24"/>
      <c r="FW808" s="24"/>
      <c r="FX808" s="24"/>
      <c r="FY808" s="24"/>
      <c r="FZ808" s="24"/>
      <c r="GA808" s="24"/>
      <c r="GB808" s="24"/>
      <c r="GC808" s="24"/>
      <c r="GD808" s="24"/>
      <c r="GE808" s="24"/>
      <c r="GF808" s="24"/>
      <c r="GG808" s="24"/>
      <c r="GH808" s="24"/>
      <c r="GI808" s="24"/>
      <c r="GJ808" s="24"/>
      <c r="GK808" s="24"/>
      <c r="GL808" s="24"/>
      <c r="GM808" s="24"/>
      <c r="GN808" s="24"/>
      <c r="GO808" s="24"/>
      <c r="GP808" s="24"/>
      <c r="GQ808" s="24"/>
      <c r="GR808" s="24"/>
      <c r="GS808" s="24"/>
      <c r="GT808" s="24"/>
      <c r="GU808" s="24"/>
      <c r="GV808" s="24"/>
      <c r="GW808" s="24"/>
      <c r="GX808" s="24"/>
      <c r="GY808" s="24"/>
      <c r="GZ808" s="24"/>
      <c r="HA808" s="24"/>
      <c r="HB808" s="24"/>
      <c r="HC808" s="24"/>
      <c r="HD808" s="24"/>
      <c r="HE808" s="24"/>
    </row>
    <row r="809" spans="1:213">
      <c r="A809" s="24"/>
      <c r="B809" s="440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DP809" s="24"/>
      <c r="DQ809" s="24"/>
      <c r="DR809" s="24"/>
      <c r="DS809" s="24"/>
      <c r="DT809" s="24"/>
      <c r="DU809" s="24"/>
      <c r="DV809" s="24"/>
      <c r="DW809" s="24"/>
      <c r="DX809" s="24"/>
      <c r="DY809" s="24"/>
      <c r="DZ809" s="24"/>
      <c r="EA809" s="24"/>
      <c r="EB809" s="24"/>
      <c r="EC809" s="24"/>
      <c r="ED809" s="24"/>
      <c r="EE809" s="24"/>
      <c r="EF809" s="24"/>
      <c r="EG809" s="24"/>
      <c r="EH809" s="24"/>
      <c r="EI809" s="24"/>
      <c r="EJ809" s="24"/>
      <c r="EK809" s="24"/>
      <c r="EL809" s="24"/>
      <c r="EM809" s="24"/>
      <c r="EN809" s="24"/>
      <c r="EO809" s="24"/>
      <c r="EP809" s="24"/>
      <c r="EQ809" s="24"/>
      <c r="ER809" s="24"/>
      <c r="ES809" s="24"/>
      <c r="ET809" s="24"/>
      <c r="EU809" s="24"/>
      <c r="EV809" s="24"/>
      <c r="EW809" s="24"/>
      <c r="EX809" s="24"/>
      <c r="EY809" s="24"/>
      <c r="EZ809" s="24"/>
      <c r="FA809" s="24"/>
      <c r="FB809" s="24"/>
      <c r="FC809" s="24"/>
      <c r="FD809" s="24"/>
      <c r="FE809" s="24"/>
      <c r="FF809" s="24"/>
      <c r="FG809" s="24"/>
      <c r="FH809" s="24"/>
      <c r="FI809" s="24"/>
      <c r="FJ809" s="24"/>
      <c r="FK809" s="24"/>
      <c r="FL809" s="24"/>
      <c r="FM809" s="24"/>
      <c r="FN809" s="24"/>
      <c r="FO809" s="24"/>
      <c r="FP809" s="24"/>
      <c r="FQ809" s="24"/>
      <c r="FR809" s="24"/>
      <c r="FS809" s="24"/>
      <c r="FT809" s="24"/>
      <c r="FU809" s="24"/>
      <c r="FV809" s="24"/>
      <c r="FW809" s="24"/>
      <c r="FX809" s="24"/>
      <c r="FY809" s="24"/>
      <c r="FZ809" s="24"/>
      <c r="GA809" s="24"/>
      <c r="GB809" s="24"/>
      <c r="GC809" s="24"/>
      <c r="GD809" s="24"/>
      <c r="GE809" s="24"/>
      <c r="GF809" s="24"/>
      <c r="GG809" s="24"/>
      <c r="GH809" s="24"/>
      <c r="GI809" s="24"/>
      <c r="GJ809" s="24"/>
      <c r="GK809" s="24"/>
      <c r="GL809" s="24"/>
      <c r="GM809" s="24"/>
      <c r="GN809" s="24"/>
      <c r="GO809" s="24"/>
      <c r="GP809" s="24"/>
      <c r="GQ809" s="24"/>
      <c r="GR809" s="24"/>
      <c r="GS809" s="24"/>
      <c r="GT809" s="24"/>
      <c r="GU809" s="24"/>
      <c r="GV809" s="24"/>
      <c r="GW809" s="24"/>
      <c r="GX809" s="24"/>
      <c r="GY809" s="24"/>
      <c r="GZ809" s="24"/>
      <c r="HA809" s="24"/>
      <c r="HB809" s="24"/>
      <c r="HC809" s="24"/>
      <c r="HD809" s="24"/>
      <c r="HE809" s="24"/>
    </row>
    <row r="810" spans="1:213">
      <c r="A810" s="24"/>
      <c r="B810" s="440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DP810" s="24"/>
      <c r="DQ810" s="24"/>
      <c r="DR810" s="24"/>
      <c r="DS810" s="24"/>
      <c r="DT810" s="24"/>
      <c r="DU810" s="24"/>
      <c r="DV810" s="24"/>
      <c r="DW810" s="24"/>
      <c r="DX810" s="24"/>
      <c r="DY810" s="24"/>
      <c r="DZ810" s="24"/>
      <c r="EA810" s="24"/>
      <c r="EB810" s="24"/>
      <c r="EC810" s="24"/>
      <c r="ED810" s="24"/>
      <c r="EE810" s="24"/>
      <c r="EF810" s="24"/>
      <c r="EG810" s="24"/>
      <c r="EH810" s="24"/>
      <c r="EI810" s="24"/>
      <c r="EJ810" s="24"/>
      <c r="EK810" s="24"/>
      <c r="EL810" s="24"/>
      <c r="EM810" s="24"/>
      <c r="EN810" s="24"/>
      <c r="EO810" s="24"/>
      <c r="EP810" s="24"/>
      <c r="EQ810" s="24"/>
      <c r="ER810" s="24"/>
      <c r="ES810" s="24"/>
      <c r="ET810" s="24"/>
      <c r="EU810" s="24"/>
      <c r="EV810" s="24"/>
      <c r="EW810" s="24"/>
      <c r="EX810" s="24"/>
      <c r="EY810" s="24"/>
      <c r="EZ810" s="24"/>
      <c r="FA810" s="24"/>
      <c r="FB810" s="24"/>
      <c r="FC810" s="24"/>
      <c r="FD810" s="24"/>
      <c r="FE810" s="24"/>
      <c r="FF810" s="24"/>
      <c r="FG810" s="24"/>
      <c r="FH810" s="24"/>
      <c r="FI810" s="24"/>
      <c r="FJ810" s="24"/>
      <c r="FK810" s="24"/>
      <c r="FL810" s="24"/>
      <c r="FM810" s="24"/>
      <c r="FN810" s="24"/>
      <c r="FO810" s="24"/>
      <c r="FP810" s="24"/>
      <c r="FQ810" s="24"/>
      <c r="FR810" s="24"/>
      <c r="FS810" s="24"/>
      <c r="FT810" s="24"/>
      <c r="FU810" s="24"/>
      <c r="FV810" s="24"/>
      <c r="FW810" s="24"/>
      <c r="FX810" s="24"/>
      <c r="FY810" s="24"/>
      <c r="FZ810" s="24"/>
      <c r="GA810" s="24"/>
      <c r="GB810" s="24"/>
      <c r="GC810" s="24"/>
      <c r="GD810" s="24"/>
      <c r="GE810" s="24"/>
      <c r="GF810" s="24"/>
      <c r="GG810" s="24"/>
      <c r="GH810" s="24"/>
      <c r="GI810" s="24"/>
      <c r="GJ810" s="24"/>
      <c r="GK810" s="24"/>
      <c r="GL810" s="24"/>
      <c r="GM810" s="24"/>
      <c r="GN810" s="24"/>
      <c r="GO810" s="24"/>
      <c r="GP810" s="24"/>
      <c r="GQ810" s="24"/>
      <c r="GR810" s="24"/>
      <c r="GS810" s="24"/>
      <c r="GT810" s="24"/>
      <c r="GU810" s="24"/>
      <c r="GV810" s="24"/>
      <c r="GW810" s="24"/>
      <c r="GX810" s="24"/>
      <c r="GY810" s="24"/>
      <c r="GZ810" s="24"/>
      <c r="HA810" s="24"/>
      <c r="HB810" s="24"/>
      <c r="HC810" s="24"/>
      <c r="HD810" s="24"/>
      <c r="HE810" s="24"/>
    </row>
    <row r="811" spans="1:213">
      <c r="A811" s="24"/>
      <c r="B811" s="440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DP811" s="24"/>
      <c r="DQ811" s="24"/>
      <c r="DR811" s="24"/>
      <c r="DS811" s="24"/>
      <c r="DT811" s="24"/>
      <c r="DU811" s="24"/>
      <c r="DV811" s="24"/>
      <c r="DW811" s="24"/>
      <c r="DX811" s="24"/>
      <c r="DY811" s="24"/>
      <c r="DZ811" s="24"/>
      <c r="EA811" s="24"/>
      <c r="EB811" s="24"/>
      <c r="EC811" s="24"/>
      <c r="ED811" s="24"/>
      <c r="EE811" s="24"/>
      <c r="EF811" s="24"/>
      <c r="EG811" s="24"/>
      <c r="EH811" s="24"/>
      <c r="EI811" s="24"/>
      <c r="EJ811" s="24"/>
      <c r="EK811" s="24"/>
      <c r="EL811" s="24"/>
      <c r="EM811" s="24"/>
      <c r="EN811" s="24"/>
      <c r="EO811" s="24"/>
      <c r="EP811" s="24"/>
      <c r="EQ811" s="24"/>
      <c r="ER811" s="24"/>
      <c r="ES811" s="24"/>
      <c r="ET811" s="24"/>
      <c r="EU811" s="24"/>
      <c r="EV811" s="24"/>
      <c r="EW811" s="24"/>
      <c r="EX811" s="24"/>
      <c r="EY811" s="24"/>
      <c r="EZ811" s="24"/>
      <c r="FA811" s="24"/>
      <c r="FB811" s="24"/>
      <c r="FC811" s="24"/>
      <c r="FD811" s="24"/>
      <c r="FE811" s="24"/>
      <c r="FF811" s="24"/>
      <c r="FG811" s="24"/>
      <c r="FH811" s="24"/>
      <c r="FI811" s="24"/>
      <c r="FJ811" s="24"/>
      <c r="FK811" s="24"/>
      <c r="FL811" s="24"/>
      <c r="FM811" s="24"/>
      <c r="FN811" s="24"/>
      <c r="FO811" s="24"/>
      <c r="FP811" s="24"/>
      <c r="FQ811" s="24"/>
      <c r="FR811" s="24"/>
      <c r="FS811" s="24"/>
      <c r="FT811" s="24"/>
      <c r="FU811" s="24"/>
      <c r="FV811" s="24"/>
      <c r="FW811" s="24"/>
      <c r="FX811" s="24"/>
      <c r="FY811" s="24"/>
      <c r="FZ811" s="24"/>
      <c r="GA811" s="24"/>
      <c r="GB811" s="24"/>
      <c r="GC811" s="24"/>
      <c r="GD811" s="24"/>
      <c r="GE811" s="24"/>
      <c r="GF811" s="24"/>
      <c r="GG811" s="24"/>
      <c r="GH811" s="24"/>
      <c r="GI811" s="24"/>
      <c r="GJ811" s="24"/>
      <c r="GK811" s="24"/>
      <c r="GL811" s="24"/>
      <c r="GM811" s="24"/>
      <c r="GN811" s="24"/>
      <c r="GO811" s="24"/>
      <c r="GP811" s="24"/>
      <c r="GQ811" s="24"/>
      <c r="GR811" s="24"/>
      <c r="GS811" s="24"/>
      <c r="GT811" s="24"/>
      <c r="GU811" s="24"/>
      <c r="GV811" s="24"/>
      <c r="GW811" s="24"/>
      <c r="GX811" s="24"/>
      <c r="GY811" s="24"/>
      <c r="GZ811" s="24"/>
      <c r="HA811" s="24"/>
      <c r="HB811" s="24"/>
      <c r="HC811" s="24"/>
      <c r="HD811" s="24"/>
      <c r="HE811" s="24"/>
    </row>
    <row r="812" spans="1:213">
      <c r="A812" s="24"/>
      <c r="B812" s="440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DP812" s="24"/>
      <c r="DQ812" s="24"/>
      <c r="DR812" s="24"/>
      <c r="DS812" s="24"/>
      <c r="DT812" s="24"/>
      <c r="DU812" s="24"/>
      <c r="DV812" s="24"/>
      <c r="DW812" s="24"/>
      <c r="DX812" s="24"/>
      <c r="DY812" s="24"/>
      <c r="DZ812" s="24"/>
      <c r="EA812" s="24"/>
      <c r="EB812" s="24"/>
      <c r="EC812" s="24"/>
      <c r="ED812" s="24"/>
      <c r="EE812" s="24"/>
      <c r="EF812" s="24"/>
      <c r="EG812" s="24"/>
      <c r="EH812" s="24"/>
      <c r="EI812" s="24"/>
      <c r="EJ812" s="24"/>
      <c r="EK812" s="24"/>
      <c r="EL812" s="24"/>
      <c r="EM812" s="24"/>
      <c r="EN812" s="24"/>
      <c r="EO812" s="24"/>
      <c r="EP812" s="24"/>
      <c r="EQ812" s="24"/>
      <c r="ER812" s="24"/>
      <c r="ES812" s="24"/>
      <c r="ET812" s="24"/>
      <c r="EU812" s="24"/>
      <c r="EV812" s="24"/>
      <c r="EW812" s="24"/>
      <c r="EX812" s="24"/>
      <c r="EY812" s="24"/>
      <c r="EZ812" s="24"/>
      <c r="FA812" s="24"/>
      <c r="FB812" s="24"/>
      <c r="FC812" s="24"/>
      <c r="FD812" s="24"/>
      <c r="FE812" s="24"/>
      <c r="FF812" s="24"/>
      <c r="FG812" s="24"/>
      <c r="FH812" s="24"/>
      <c r="FI812" s="24"/>
      <c r="FJ812" s="24"/>
      <c r="FK812" s="24"/>
      <c r="FL812" s="24"/>
      <c r="FM812" s="24"/>
      <c r="FN812" s="24"/>
      <c r="FO812" s="24"/>
      <c r="FP812" s="24"/>
      <c r="FQ812" s="24"/>
      <c r="FR812" s="24"/>
      <c r="FS812" s="24"/>
      <c r="FT812" s="24"/>
      <c r="FU812" s="24"/>
      <c r="FV812" s="24"/>
      <c r="FW812" s="24"/>
      <c r="FX812" s="24"/>
      <c r="FY812" s="24"/>
      <c r="FZ812" s="24"/>
      <c r="GA812" s="24"/>
      <c r="GB812" s="24"/>
      <c r="GC812" s="24"/>
      <c r="GD812" s="24"/>
      <c r="GE812" s="24"/>
      <c r="GF812" s="24"/>
      <c r="GG812" s="24"/>
      <c r="GH812" s="24"/>
      <c r="GI812" s="24"/>
      <c r="GJ812" s="24"/>
      <c r="GK812" s="24"/>
      <c r="GL812" s="24"/>
      <c r="GM812" s="24"/>
      <c r="GN812" s="24"/>
      <c r="GO812" s="24"/>
      <c r="GP812" s="24"/>
      <c r="GQ812" s="24"/>
      <c r="GR812" s="24"/>
      <c r="GS812" s="24"/>
      <c r="GT812" s="24"/>
      <c r="GU812" s="24"/>
      <c r="GV812" s="24"/>
      <c r="GW812" s="24"/>
      <c r="GX812" s="24"/>
      <c r="GY812" s="24"/>
      <c r="GZ812" s="24"/>
      <c r="HA812" s="24"/>
      <c r="HB812" s="24"/>
      <c r="HC812" s="24"/>
      <c r="HD812" s="24"/>
      <c r="HE812" s="24"/>
    </row>
    <row r="813" spans="1:213">
      <c r="A813" s="24"/>
      <c r="B813" s="440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DP813" s="24"/>
      <c r="DQ813" s="24"/>
      <c r="DR813" s="24"/>
      <c r="DS813" s="24"/>
      <c r="DT813" s="24"/>
      <c r="DU813" s="24"/>
      <c r="DV813" s="24"/>
      <c r="DW813" s="24"/>
      <c r="DX813" s="24"/>
      <c r="DY813" s="24"/>
      <c r="DZ813" s="24"/>
      <c r="EA813" s="24"/>
      <c r="EB813" s="24"/>
      <c r="EC813" s="24"/>
      <c r="ED813" s="24"/>
      <c r="EE813" s="24"/>
      <c r="EF813" s="24"/>
      <c r="EG813" s="24"/>
      <c r="EH813" s="24"/>
      <c r="EI813" s="24"/>
      <c r="EJ813" s="24"/>
      <c r="EK813" s="24"/>
      <c r="EL813" s="24"/>
      <c r="EM813" s="24"/>
      <c r="EN813" s="24"/>
      <c r="EO813" s="24"/>
      <c r="EP813" s="24"/>
      <c r="EQ813" s="24"/>
      <c r="ER813" s="24"/>
      <c r="ES813" s="24"/>
      <c r="ET813" s="24"/>
      <c r="EU813" s="24"/>
      <c r="EV813" s="24"/>
      <c r="EW813" s="24"/>
      <c r="EX813" s="24"/>
      <c r="EY813" s="24"/>
      <c r="EZ813" s="24"/>
      <c r="FA813" s="24"/>
      <c r="FB813" s="24"/>
      <c r="FC813" s="24"/>
      <c r="FD813" s="24"/>
      <c r="FE813" s="24"/>
      <c r="FF813" s="24"/>
      <c r="FG813" s="24"/>
      <c r="FH813" s="24"/>
      <c r="FI813" s="24"/>
      <c r="FJ813" s="24"/>
      <c r="FK813" s="24"/>
      <c r="FL813" s="24"/>
      <c r="FM813" s="24"/>
      <c r="FN813" s="24"/>
      <c r="FO813" s="24"/>
      <c r="FP813" s="24"/>
      <c r="FQ813" s="24"/>
      <c r="FR813" s="24"/>
      <c r="FS813" s="24"/>
      <c r="FT813" s="24"/>
      <c r="FU813" s="24"/>
      <c r="FV813" s="24"/>
      <c r="FW813" s="24"/>
      <c r="FX813" s="24"/>
      <c r="FY813" s="24"/>
      <c r="FZ813" s="24"/>
      <c r="GA813" s="24"/>
      <c r="GB813" s="24"/>
      <c r="GC813" s="24"/>
      <c r="GD813" s="24"/>
      <c r="GE813" s="24"/>
      <c r="GF813" s="24"/>
      <c r="GG813" s="24"/>
      <c r="GH813" s="24"/>
      <c r="GI813" s="24"/>
      <c r="GJ813" s="24"/>
      <c r="GK813" s="24"/>
      <c r="GL813" s="24"/>
      <c r="GM813" s="24"/>
      <c r="GN813" s="24"/>
      <c r="GO813" s="24"/>
      <c r="GP813" s="24"/>
      <c r="GQ813" s="24"/>
      <c r="GR813" s="24"/>
      <c r="GS813" s="24"/>
      <c r="GT813" s="24"/>
      <c r="GU813" s="24"/>
      <c r="GV813" s="24"/>
      <c r="GW813" s="24"/>
      <c r="GX813" s="24"/>
      <c r="GY813" s="24"/>
      <c r="GZ813" s="24"/>
      <c r="HA813" s="24"/>
      <c r="HB813" s="24"/>
      <c r="HC813" s="24"/>
      <c r="HD813" s="24"/>
      <c r="HE813" s="24"/>
    </row>
    <row r="814" spans="1:213">
      <c r="A814" s="24"/>
      <c r="B814" s="440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</row>
    <row r="815" spans="1:213">
      <c r="A815" s="24"/>
      <c r="B815" s="440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DP815" s="24"/>
      <c r="DQ815" s="24"/>
      <c r="DR815" s="24"/>
      <c r="DS815" s="24"/>
      <c r="DT815" s="24"/>
      <c r="DU815" s="24"/>
      <c r="DV815" s="24"/>
      <c r="DW815" s="24"/>
      <c r="DX815" s="24"/>
      <c r="DY815" s="24"/>
      <c r="DZ815" s="24"/>
      <c r="EA815" s="24"/>
      <c r="EB815" s="24"/>
      <c r="EC815" s="24"/>
      <c r="ED815" s="24"/>
      <c r="EE815" s="24"/>
      <c r="EF815" s="24"/>
      <c r="EG815" s="24"/>
      <c r="EH815" s="24"/>
      <c r="EI815" s="24"/>
      <c r="EJ815" s="24"/>
      <c r="EK815" s="24"/>
      <c r="EL815" s="24"/>
      <c r="EM815" s="24"/>
      <c r="EN815" s="24"/>
      <c r="EO815" s="24"/>
      <c r="EP815" s="24"/>
      <c r="EQ815" s="24"/>
      <c r="ER815" s="24"/>
      <c r="ES815" s="24"/>
      <c r="ET815" s="24"/>
      <c r="EU815" s="24"/>
      <c r="EV815" s="24"/>
      <c r="EW815" s="24"/>
      <c r="EX815" s="24"/>
      <c r="EY815" s="24"/>
      <c r="EZ815" s="24"/>
      <c r="FA815" s="24"/>
      <c r="FB815" s="24"/>
      <c r="FC815" s="24"/>
      <c r="FD815" s="24"/>
      <c r="FE815" s="24"/>
      <c r="FF815" s="24"/>
      <c r="FG815" s="24"/>
      <c r="FH815" s="24"/>
      <c r="FI815" s="24"/>
      <c r="FJ815" s="24"/>
      <c r="FK815" s="24"/>
      <c r="FL815" s="24"/>
      <c r="FM815" s="24"/>
      <c r="FN815" s="24"/>
      <c r="FO815" s="24"/>
      <c r="FP815" s="24"/>
      <c r="FQ815" s="24"/>
      <c r="FR815" s="24"/>
      <c r="FS815" s="24"/>
      <c r="FT815" s="24"/>
      <c r="FU815" s="24"/>
      <c r="FV815" s="24"/>
      <c r="FW815" s="24"/>
      <c r="FX815" s="24"/>
      <c r="FY815" s="24"/>
      <c r="FZ815" s="24"/>
      <c r="GA815" s="24"/>
      <c r="GB815" s="24"/>
      <c r="GC815" s="24"/>
      <c r="GD815" s="24"/>
      <c r="GE815" s="24"/>
      <c r="GF815" s="24"/>
      <c r="GG815" s="24"/>
      <c r="GH815" s="24"/>
      <c r="GI815" s="24"/>
      <c r="GJ815" s="24"/>
      <c r="GK815" s="24"/>
      <c r="GL815" s="24"/>
      <c r="GM815" s="24"/>
      <c r="GN815" s="24"/>
      <c r="GO815" s="24"/>
      <c r="GP815" s="24"/>
      <c r="GQ815" s="24"/>
      <c r="GR815" s="24"/>
      <c r="GS815" s="24"/>
      <c r="GT815" s="24"/>
      <c r="GU815" s="24"/>
      <c r="GV815" s="24"/>
      <c r="GW815" s="24"/>
      <c r="GX815" s="24"/>
      <c r="GY815" s="24"/>
      <c r="GZ815" s="24"/>
      <c r="HA815" s="24"/>
      <c r="HB815" s="24"/>
      <c r="HC815" s="24"/>
      <c r="HD815" s="24"/>
      <c r="HE815" s="24"/>
    </row>
    <row r="816" spans="1:213">
      <c r="A816" s="24"/>
      <c r="B816" s="440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24"/>
      <c r="GF816" s="24"/>
      <c r="GG816" s="24"/>
      <c r="GH816" s="24"/>
      <c r="GI816" s="24"/>
      <c r="GJ816" s="24"/>
      <c r="GK816" s="24"/>
      <c r="GL816" s="24"/>
      <c r="GM816" s="24"/>
      <c r="GN816" s="24"/>
      <c r="GO816" s="24"/>
      <c r="GP816" s="24"/>
      <c r="GQ816" s="24"/>
      <c r="GR816" s="24"/>
      <c r="GS816" s="24"/>
      <c r="GT816" s="24"/>
      <c r="GU816" s="24"/>
      <c r="GV816" s="24"/>
      <c r="GW816" s="24"/>
      <c r="GX816" s="24"/>
      <c r="GY816" s="24"/>
      <c r="GZ816" s="24"/>
      <c r="HA816" s="24"/>
      <c r="HB816" s="24"/>
      <c r="HC816" s="24"/>
      <c r="HD816" s="24"/>
      <c r="HE816" s="24"/>
    </row>
    <row r="817" spans="1:213">
      <c r="A817" s="24"/>
      <c r="B817" s="440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DP817" s="24"/>
      <c r="DQ817" s="24"/>
      <c r="DR817" s="24"/>
      <c r="DS817" s="24"/>
      <c r="DT817" s="24"/>
      <c r="DU817" s="24"/>
      <c r="DV817" s="24"/>
      <c r="DW817" s="24"/>
      <c r="DX817" s="24"/>
      <c r="DY817" s="24"/>
      <c r="DZ817" s="24"/>
      <c r="EA817" s="24"/>
      <c r="EB817" s="24"/>
      <c r="EC817" s="24"/>
      <c r="ED817" s="24"/>
      <c r="EE817" s="24"/>
      <c r="EF817" s="24"/>
      <c r="EG817" s="24"/>
      <c r="EH817" s="24"/>
      <c r="EI817" s="24"/>
      <c r="EJ817" s="24"/>
      <c r="EK817" s="24"/>
      <c r="EL817" s="24"/>
      <c r="EM817" s="24"/>
      <c r="EN817" s="24"/>
      <c r="EO817" s="24"/>
      <c r="EP817" s="24"/>
      <c r="EQ817" s="24"/>
      <c r="ER817" s="24"/>
      <c r="ES817" s="24"/>
      <c r="ET817" s="24"/>
      <c r="EU817" s="24"/>
      <c r="EV817" s="24"/>
      <c r="EW817" s="24"/>
      <c r="EX817" s="24"/>
      <c r="EY817" s="24"/>
      <c r="EZ817" s="24"/>
      <c r="FA817" s="24"/>
      <c r="FB817" s="24"/>
      <c r="FC817" s="24"/>
      <c r="FD817" s="24"/>
      <c r="FE817" s="24"/>
      <c r="FF817" s="24"/>
      <c r="FG817" s="24"/>
      <c r="FH817" s="24"/>
      <c r="FI817" s="24"/>
      <c r="FJ817" s="24"/>
      <c r="FK817" s="24"/>
      <c r="FL817" s="24"/>
      <c r="FM817" s="24"/>
      <c r="FN817" s="24"/>
      <c r="FO817" s="24"/>
      <c r="FP817" s="24"/>
      <c r="FQ817" s="24"/>
      <c r="FR817" s="24"/>
      <c r="FS817" s="24"/>
      <c r="FT817" s="24"/>
      <c r="FU817" s="24"/>
      <c r="FV817" s="24"/>
      <c r="FW817" s="24"/>
      <c r="FX817" s="24"/>
      <c r="FY817" s="24"/>
      <c r="FZ817" s="24"/>
      <c r="GA817" s="24"/>
      <c r="GB817" s="24"/>
      <c r="GC817" s="24"/>
      <c r="GD817" s="24"/>
      <c r="GE817" s="24"/>
      <c r="GF817" s="24"/>
      <c r="GG817" s="24"/>
      <c r="GH817" s="24"/>
      <c r="GI817" s="24"/>
      <c r="GJ817" s="24"/>
      <c r="GK817" s="24"/>
      <c r="GL817" s="24"/>
      <c r="GM817" s="24"/>
      <c r="GN817" s="24"/>
      <c r="GO817" s="24"/>
      <c r="GP817" s="24"/>
      <c r="GQ817" s="24"/>
      <c r="GR817" s="24"/>
      <c r="GS817" s="24"/>
      <c r="GT817" s="24"/>
      <c r="GU817" s="24"/>
      <c r="GV817" s="24"/>
      <c r="GW817" s="24"/>
      <c r="GX817" s="24"/>
      <c r="GY817" s="24"/>
      <c r="GZ817" s="24"/>
      <c r="HA817" s="24"/>
      <c r="HB817" s="24"/>
      <c r="HC817" s="24"/>
      <c r="HD817" s="24"/>
      <c r="HE817" s="24"/>
    </row>
    <row r="818" spans="1:213">
      <c r="A818" s="24"/>
      <c r="B818" s="440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24"/>
      <c r="GF818" s="24"/>
      <c r="GG818" s="24"/>
      <c r="GH818" s="24"/>
      <c r="GI818" s="24"/>
      <c r="GJ818" s="24"/>
      <c r="GK818" s="24"/>
      <c r="GL818" s="24"/>
      <c r="GM818" s="24"/>
      <c r="GN818" s="24"/>
      <c r="GO818" s="24"/>
      <c r="GP818" s="24"/>
      <c r="GQ818" s="24"/>
      <c r="GR818" s="24"/>
      <c r="GS818" s="24"/>
      <c r="GT818" s="24"/>
      <c r="GU818" s="24"/>
      <c r="GV818" s="24"/>
      <c r="GW818" s="24"/>
      <c r="GX818" s="24"/>
      <c r="GY818" s="24"/>
      <c r="GZ818" s="24"/>
      <c r="HA818" s="24"/>
      <c r="HB818" s="24"/>
      <c r="HC818" s="24"/>
      <c r="HD818" s="24"/>
      <c r="HE818" s="24"/>
    </row>
    <row r="819" spans="1:213">
      <c r="A819" s="24"/>
      <c r="B819" s="440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DP819" s="24"/>
      <c r="DQ819" s="24"/>
      <c r="DR819" s="24"/>
      <c r="DS819" s="24"/>
      <c r="DT819" s="24"/>
      <c r="DU819" s="24"/>
      <c r="DV819" s="24"/>
      <c r="DW819" s="24"/>
      <c r="DX819" s="24"/>
      <c r="DY819" s="24"/>
      <c r="DZ819" s="24"/>
      <c r="EA819" s="24"/>
      <c r="EB819" s="24"/>
      <c r="EC819" s="24"/>
      <c r="ED819" s="24"/>
      <c r="EE819" s="24"/>
      <c r="EF819" s="24"/>
      <c r="EG819" s="24"/>
      <c r="EH819" s="24"/>
      <c r="EI819" s="24"/>
      <c r="EJ819" s="24"/>
      <c r="EK819" s="24"/>
      <c r="EL819" s="24"/>
      <c r="EM819" s="24"/>
      <c r="EN819" s="24"/>
      <c r="EO819" s="24"/>
      <c r="EP819" s="24"/>
      <c r="EQ819" s="24"/>
      <c r="ER819" s="24"/>
      <c r="ES819" s="24"/>
      <c r="ET819" s="24"/>
      <c r="EU819" s="24"/>
      <c r="EV819" s="24"/>
      <c r="EW819" s="24"/>
      <c r="EX819" s="24"/>
      <c r="EY819" s="24"/>
      <c r="EZ819" s="24"/>
      <c r="FA819" s="24"/>
      <c r="FB819" s="24"/>
      <c r="FC819" s="24"/>
      <c r="FD819" s="24"/>
      <c r="FE819" s="24"/>
      <c r="FF819" s="24"/>
      <c r="FG819" s="24"/>
      <c r="FH819" s="24"/>
      <c r="FI819" s="24"/>
      <c r="FJ819" s="24"/>
      <c r="FK819" s="24"/>
      <c r="FL819" s="24"/>
      <c r="FM819" s="24"/>
      <c r="FN819" s="24"/>
      <c r="FO819" s="24"/>
      <c r="FP819" s="24"/>
      <c r="FQ819" s="24"/>
      <c r="FR819" s="24"/>
      <c r="FS819" s="24"/>
      <c r="FT819" s="24"/>
      <c r="FU819" s="24"/>
      <c r="FV819" s="24"/>
      <c r="FW819" s="24"/>
      <c r="FX819" s="24"/>
      <c r="FY819" s="24"/>
      <c r="FZ819" s="24"/>
      <c r="GA819" s="24"/>
      <c r="GB819" s="24"/>
      <c r="GC819" s="24"/>
      <c r="GD819" s="24"/>
      <c r="GE819" s="24"/>
      <c r="GF819" s="24"/>
      <c r="GG819" s="24"/>
      <c r="GH819" s="24"/>
      <c r="GI819" s="24"/>
      <c r="GJ819" s="24"/>
      <c r="GK819" s="24"/>
      <c r="GL819" s="24"/>
      <c r="GM819" s="24"/>
      <c r="GN819" s="24"/>
      <c r="GO819" s="24"/>
      <c r="GP819" s="24"/>
      <c r="GQ819" s="24"/>
      <c r="GR819" s="24"/>
      <c r="GS819" s="24"/>
      <c r="GT819" s="24"/>
      <c r="GU819" s="24"/>
      <c r="GV819" s="24"/>
      <c r="GW819" s="24"/>
      <c r="GX819" s="24"/>
      <c r="GY819" s="24"/>
      <c r="GZ819" s="24"/>
      <c r="HA819" s="24"/>
      <c r="HB819" s="24"/>
      <c r="HC819" s="24"/>
      <c r="HD819" s="24"/>
      <c r="HE819" s="24"/>
    </row>
    <row r="820" spans="1:213">
      <c r="A820" s="24"/>
      <c r="B820" s="440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</row>
    <row r="821" spans="1:213">
      <c r="A821" s="24"/>
      <c r="B821" s="440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DP821" s="24"/>
      <c r="DQ821" s="24"/>
      <c r="DR821" s="24"/>
      <c r="DS821" s="24"/>
      <c r="DT821" s="24"/>
      <c r="DU821" s="24"/>
      <c r="DV821" s="24"/>
      <c r="DW821" s="24"/>
      <c r="DX821" s="24"/>
      <c r="DY821" s="24"/>
      <c r="DZ821" s="24"/>
      <c r="EA821" s="24"/>
      <c r="EB821" s="24"/>
      <c r="EC821" s="24"/>
      <c r="ED821" s="24"/>
      <c r="EE821" s="24"/>
      <c r="EF821" s="24"/>
      <c r="EG821" s="24"/>
      <c r="EH821" s="24"/>
      <c r="EI821" s="24"/>
      <c r="EJ821" s="24"/>
      <c r="EK821" s="24"/>
      <c r="EL821" s="24"/>
      <c r="EM821" s="24"/>
      <c r="EN821" s="24"/>
      <c r="EO821" s="24"/>
      <c r="EP821" s="24"/>
      <c r="EQ821" s="24"/>
      <c r="ER821" s="24"/>
      <c r="ES821" s="24"/>
      <c r="ET821" s="24"/>
      <c r="EU821" s="24"/>
      <c r="EV821" s="24"/>
      <c r="EW821" s="24"/>
      <c r="EX821" s="24"/>
      <c r="EY821" s="24"/>
      <c r="EZ821" s="24"/>
      <c r="FA821" s="24"/>
      <c r="FB821" s="24"/>
      <c r="FC821" s="24"/>
      <c r="FD821" s="24"/>
      <c r="FE821" s="24"/>
      <c r="FF821" s="24"/>
      <c r="FG821" s="24"/>
      <c r="FH821" s="24"/>
      <c r="FI821" s="24"/>
      <c r="FJ821" s="24"/>
      <c r="FK821" s="24"/>
      <c r="FL821" s="24"/>
      <c r="FM821" s="24"/>
      <c r="FN821" s="24"/>
      <c r="FO821" s="24"/>
      <c r="FP821" s="24"/>
      <c r="FQ821" s="24"/>
      <c r="FR821" s="24"/>
      <c r="FS821" s="24"/>
      <c r="FT821" s="24"/>
      <c r="FU821" s="24"/>
      <c r="FV821" s="24"/>
      <c r="FW821" s="24"/>
      <c r="FX821" s="24"/>
      <c r="FY821" s="24"/>
      <c r="FZ821" s="24"/>
      <c r="GA821" s="24"/>
      <c r="GB821" s="24"/>
      <c r="GC821" s="24"/>
      <c r="GD821" s="24"/>
      <c r="GE821" s="24"/>
      <c r="GF821" s="24"/>
      <c r="GG821" s="24"/>
      <c r="GH821" s="24"/>
      <c r="GI821" s="24"/>
      <c r="GJ821" s="24"/>
      <c r="GK821" s="24"/>
      <c r="GL821" s="24"/>
      <c r="GM821" s="24"/>
      <c r="GN821" s="24"/>
      <c r="GO821" s="24"/>
      <c r="GP821" s="24"/>
      <c r="GQ821" s="24"/>
      <c r="GR821" s="24"/>
      <c r="GS821" s="24"/>
      <c r="GT821" s="24"/>
      <c r="GU821" s="24"/>
      <c r="GV821" s="24"/>
      <c r="GW821" s="24"/>
      <c r="GX821" s="24"/>
      <c r="GY821" s="24"/>
      <c r="GZ821" s="24"/>
      <c r="HA821" s="24"/>
      <c r="HB821" s="24"/>
      <c r="HC821" s="24"/>
      <c r="HD821" s="24"/>
      <c r="HE821" s="24"/>
    </row>
    <row r="822" spans="1:213">
      <c r="A822" s="24"/>
      <c r="B822" s="440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DP822" s="24"/>
      <c r="DQ822" s="24"/>
      <c r="DR822" s="24"/>
      <c r="DS822" s="24"/>
      <c r="DT822" s="24"/>
      <c r="DU822" s="24"/>
      <c r="DV822" s="24"/>
      <c r="DW822" s="24"/>
      <c r="DX822" s="24"/>
      <c r="DY822" s="24"/>
      <c r="DZ822" s="24"/>
      <c r="EA822" s="24"/>
      <c r="EB822" s="24"/>
      <c r="EC822" s="24"/>
      <c r="ED822" s="24"/>
      <c r="EE822" s="24"/>
      <c r="EF822" s="24"/>
      <c r="EG822" s="24"/>
      <c r="EH822" s="24"/>
      <c r="EI822" s="24"/>
      <c r="EJ822" s="24"/>
      <c r="EK822" s="24"/>
      <c r="EL822" s="24"/>
      <c r="EM822" s="24"/>
      <c r="EN822" s="24"/>
      <c r="EO822" s="24"/>
      <c r="EP822" s="24"/>
      <c r="EQ822" s="24"/>
      <c r="ER822" s="24"/>
      <c r="ES822" s="24"/>
      <c r="ET822" s="24"/>
      <c r="EU822" s="24"/>
      <c r="EV822" s="24"/>
      <c r="EW822" s="24"/>
      <c r="EX822" s="24"/>
      <c r="EY822" s="24"/>
      <c r="EZ822" s="24"/>
      <c r="FA822" s="24"/>
      <c r="FB822" s="24"/>
      <c r="FC822" s="24"/>
      <c r="FD822" s="24"/>
      <c r="FE822" s="24"/>
      <c r="FF822" s="24"/>
      <c r="FG822" s="24"/>
      <c r="FH822" s="24"/>
      <c r="FI822" s="24"/>
      <c r="FJ822" s="24"/>
      <c r="FK822" s="24"/>
      <c r="FL822" s="24"/>
      <c r="FM822" s="24"/>
      <c r="FN822" s="24"/>
      <c r="FO822" s="24"/>
      <c r="FP822" s="24"/>
      <c r="FQ822" s="24"/>
      <c r="FR822" s="24"/>
      <c r="FS822" s="24"/>
      <c r="FT822" s="24"/>
      <c r="FU822" s="24"/>
      <c r="FV822" s="24"/>
      <c r="FW822" s="24"/>
      <c r="FX822" s="24"/>
      <c r="FY822" s="24"/>
      <c r="FZ822" s="24"/>
      <c r="GA822" s="24"/>
      <c r="GB822" s="24"/>
      <c r="GC822" s="24"/>
      <c r="GD822" s="24"/>
      <c r="GE822" s="24"/>
      <c r="GF822" s="24"/>
      <c r="GG822" s="24"/>
      <c r="GH822" s="24"/>
      <c r="GI822" s="24"/>
      <c r="GJ822" s="24"/>
      <c r="GK822" s="24"/>
      <c r="GL822" s="24"/>
      <c r="GM822" s="24"/>
      <c r="GN822" s="24"/>
      <c r="GO822" s="24"/>
      <c r="GP822" s="24"/>
      <c r="GQ822" s="24"/>
      <c r="GR822" s="24"/>
      <c r="GS822" s="24"/>
      <c r="GT822" s="24"/>
      <c r="GU822" s="24"/>
      <c r="GV822" s="24"/>
      <c r="GW822" s="24"/>
      <c r="GX822" s="24"/>
      <c r="GY822" s="24"/>
      <c r="GZ822" s="24"/>
      <c r="HA822" s="24"/>
      <c r="HB822" s="24"/>
      <c r="HC822" s="24"/>
      <c r="HD822" s="24"/>
      <c r="HE822" s="24"/>
    </row>
    <row r="823" spans="1:213">
      <c r="A823" s="24"/>
      <c r="B823" s="440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DP823" s="24"/>
      <c r="DQ823" s="24"/>
      <c r="DR823" s="24"/>
      <c r="DS823" s="24"/>
      <c r="DT823" s="24"/>
      <c r="DU823" s="24"/>
      <c r="DV823" s="24"/>
      <c r="DW823" s="24"/>
      <c r="DX823" s="24"/>
      <c r="DY823" s="24"/>
      <c r="DZ823" s="24"/>
      <c r="EA823" s="24"/>
      <c r="EB823" s="24"/>
      <c r="EC823" s="24"/>
      <c r="ED823" s="24"/>
      <c r="EE823" s="24"/>
      <c r="EF823" s="24"/>
      <c r="EG823" s="24"/>
      <c r="EH823" s="24"/>
      <c r="EI823" s="24"/>
      <c r="EJ823" s="24"/>
      <c r="EK823" s="24"/>
      <c r="EL823" s="24"/>
      <c r="EM823" s="24"/>
      <c r="EN823" s="24"/>
      <c r="EO823" s="24"/>
      <c r="EP823" s="24"/>
      <c r="EQ823" s="24"/>
      <c r="ER823" s="24"/>
      <c r="ES823" s="24"/>
      <c r="ET823" s="24"/>
      <c r="EU823" s="24"/>
      <c r="EV823" s="24"/>
      <c r="EW823" s="24"/>
      <c r="EX823" s="24"/>
      <c r="EY823" s="24"/>
      <c r="EZ823" s="24"/>
      <c r="FA823" s="24"/>
      <c r="FB823" s="24"/>
      <c r="FC823" s="24"/>
      <c r="FD823" s="24"/>
      <c r="FE823" s="24"/>
      <c r="FF823" s="24"/>
      <c r="FG823" s="24"/>
      <c r="FH823" s="24"/>
      <c r="FI823" s="24"/>
      <c r="FJ823" s="24"/>
      <c r="FK823" s="24"/>
      <c r="FL823" s="24"/>
      <c r="FM823" s="24"/>
      <c r="FN823" s="24"/>
      <c r="FO823" s="24"/>
      <c r="FP823" s="24"/>
      <c r="FQ823" s="24"/>
      <c r="FR823" s="24"/>
      <c r="FS823" s="24"/>
      <c r="FT823" s="24"/>
      <c r="FU823" s="24"/>
      <c r="FV823" s="24"/>
      <c r="FW823" s="24"/>
      <c r="FX823" s="24"/>
      <c r="FY823" s="24"/>
      <c r="FZ823" s="24"/>
      <c r="GA823" s="24"/>
      <c r="GB823" s="24"/>
      <c r="GC823" s="24"/>
      <c r="GD823" s="24"/>
      <c r="GE823" s="24"/>
      <c r="GF823" s="24"/>
      <c r="GG823" s="24"/>
      <c r="GH823" s="24"/>
      <c r="GI823" s="24"/>
      <c r="GJ823" s="24"/>
      <c r="GK823" s="24"/>
      <c r="GL823" s="24"/>
      <c r="GM823" s="24"/>
      <c r="GN823" s="24"/>
      <c r="GO823" s="24"/>
      <c r="GP823" s="24"/>
      <c r="GQ823" s="24"/>
      <c r="GR823" s="24"/>
      <c r="GS823" s="24"/>
      <c r="GT823" s="24"/>
      <c r="GU823" s="24"/>
      <c r="GV823" s="24"/>
      <c r="GW823" s="24"/>
      <c r="GX823" s="24"/>
      <c r="GY823" s="24"/>
      <c r="GZ823" s="24"/>
      <c r="HA823" s="24"/>
      <c r="HB823" s="24"/>
      <c r="HC823" s="24"/>
      <c r="HD823" s="24"/>
      <c r="HE823" s="24"/>
    </row>
    <row r="824" spans="1:213">
      <c r="A824" s="24"/>
      <c r="B824" s="440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DP824" s="24"/>
      <c r="DQ824" s="24"/>
      <c r="DR824" s="24"/>
      <c r="DS824" s="24"/>
      <c r="DT824" s="24"/>
      <c r="DU824" s="24"/>
      <c r="DV824" s="24"/>
      <c r="DW824" s="24"/>
      <c r="DX824" s="24"/>
      <c r="DY824" s="24"/>
      <c r="DZ824" s="24"/>
      <c r="EA824" s="24"/>
      <c r="EB824" s="24"/>
      <c r="EC824" s="24"/>
      <c r="ED824" s="24"/>
      <c r="EE824" s="24"/>
      <c r="EF824" s="24"/>
      <c r="EG824" s="24"/>
      <c r="EH824" s="24"/>
      <c r="EI824" s="24"/>
      <c r="EJ824" s="24"/>
      <c r="EK824" s="24"/>
      <c r="EL824" s="24"/>
      <c r="EM824" s="24"/>
      <c r="EN824" s="24"/>
      <c r="EO824" s="24"/>
      <c r="EP824" s="24"/>
      <c r="EQ824" s="24"/>
      <c r="ER824" s="24"/>
      <c r="ES824" s="24"/>
      <c r="ET824" s="24"/>
      <c r="EU824" s="24"/>
      <c r="EV824" s="24"/>
      <c r="EW824" s="24"/>
      <c r="EX824" s="24"/>
      <c r="EY824" s="24"/>
      <c r="EZ824" s="24"/>
      <c r="FA824" s="24"/>
      <c r="FB824" s="24"/>
      <c r="FC824" s="24"/>
      <c r="FD824" s="24"/>
      <c r="FE824" s="24"/>
      <c r="FF824" s="24"/>
      <c r="FG824" s="24"/>
      <c r="FH824" s="24"/>
      <c r="FI824" s="24"/>
      <c r="FJ824" s="24"/>
      <c r="FK824" s="24"/>
      <c r="FL824" s="24"/>
      <c r="FM824" s="24"/>
      <c r="FN824" s="24"/>
      <c r="FO824" s="24"/>
      <c r="FP824" s="24"/>
      <c r="FQ824" s="24"/>
      <c r="FR824" s="24"/>
      <c r="FS824" s="24"/>
      <c r="FT824" s="24"/>
      <c r="FU824" s="24"/>
      <c r="FV824" s="24"/>
      <c r="FW824" s="24"/>
      <c r="FX824" s="24"/>
      <c r="FY824" s="24"/>
      <c r="FZ824" s="24"/>
      <c r="GA824" s="24"/>
      <c r="GB824" s="24"/>
      <c r="GC824" s="24"/>
      <c r="GD824" s="24"/>
      <c r="GE824" s="24"/>
      <c r="GF824" s="24"/>
      <c r="GG824" s="24"/>
      <c r="GH824" s="24"/>
      <c r="GI824" s="24"/>
      <c r="GJ824" s="24"/>
      <c r="GK824" s="24"/>
      <c r="GL824" s="24"/>
      <c r="GM824" s="24"/>
      <c r="GN824" s="24"/>
      <c r="GO824" s="24"/>
      <c r="GP824" s="24"/>
      <c r="GQ824" s="24"/>
      <c r="GR824" s="24"/>
      <c r="GS824" s="24"/>
      <c r="GT824" s="24"/>
      <c r="GU824" s="24"/>
      <c r="GV824" s="24"/>
      <c r="GW824" s="24"/>
      <c r="GX824" s="24"/>
      <c r="GY824" s="24"/>
      <c r="GZ824" s="24"/>
      <c r="HA824" s="24"/>
      <c r="HB824" s="24"/>
      <c r="HC824" s="24"/>
      <c r="HD824" s="24"/>
      <c r="HE824" s="24"/>
    </row>
    <row r="825" spans="1:213">
      <c r="A825" s="24"/>
      <c r="B825" s="440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DP825" s="24"/>
      <c r="DQ825" s="24"/>
      <c r="DR825" s="24"/>
      <c r="DS825" s="24"/>
      <c r="DT825" s="24"/>
      <c r="DU825" s="24"/>
      <c r="DV825" s="24"/>
      <c r="DW825" s="24"/>
      <c r="DX825" s="24"/>
      <c r="DY825" s="24"/>
      <c r="DZ825" s="24"/>
      <c r="EA825" s="24"/>
      <c r="EB825" s="24"/>
      <c r="EC825" s="24"/>
      <c r="ED825" s="24"/>
      <c r="EE825" s="24"/>
      <c r="EF825" s="24"/>
      <c r="EG825" s="24"/>
      <c r="EH825" s="24"/>
      <c r="EI825" s="24"/>
      <c r="EJ825" s="24"/>
      <c r="EK825" s="24"/>
      <c r="EL825" s="24"/>
      <c r="EM825" s="24"/>
      <c r="EN825" s="24"/>
      <c r="EO825" s="24"/>
      <c r="EP825" s="24"/>
      <c r="EQ825" s="24"/>
      <c r="ER825" s="24"/>
      <c r="ES825" s="24"/>
      <c r="ET825" s="24"/>
      <c r="EU825" s="24"/>
      <c r="EV825" s="24"/>
      <c r="EW825" s="24"/>
      <c r="EX825" s="24"/>
      <c r="EY825" s="24"/>
      <c r="EZ825" s="24"/>
      <c r="FA825" s="24"/>
      <c r="FB825" s="24"/>
      <c r="FC825" s="24"/>
      <c r="FD825" s="24"/>
      <c r="FE825" s="24"/>
      <c r="FF825" s="24"/>
      <c r="FG825" s="24"/>
      <c r="FH825" s="24"/>
      <c r="FI825" s="24"/>
      <c r="FJ825" s="24"/>
      <c r="FK825" s="24"/>
      <c r="FL825" s="24"/>
      <c r="FM825" s="24"/>
      <c r="FN825" s="24"/>
      <c r="FO825" s="24"/>
      <c r="FP825" s="24"/>
      <c r="FQ825" s="24"/>
      <c r="FR825" s="24"/>
      <c r="FS825" s="24"/>
      <c r="FT825" s="24"/>
      <c r="FU825" s="24"/>
      <c r="FV825" s="24"/>
      <c r="FW825" s="24"/>
      <c r="FX825" s="24"/>
      <c r="FY825" s="24"/>
      <c r="FZ825" s="24"/>
      <c r="GA825" s="24"/>
      <c r="GB825" s="24"/>
      <c r="GC825" s="24"/>
      <c r="GD825" s="24"/>
      <c r="GE825" s="24"/>
      <c r="GF825" s="24"/>
      <c r="GG825" s="24"/>
      <c r="GH825" s="24"/>
      <c r="GI825" s="24"/>
      <c r="GJ825" s="24"/>
      <c r="GK825" s="24"/>
      <c r="GL825" s="24"/>
      <c r="GM825" s="24"/>
      <c r="GN825" s="24"/>
      <c r="GO825" s="24"/>
      <c r="GP825" s="24"/>
      <c r="GQ825" s="24"/>
      <c r="GR825" s="24"/>
      <c r="GS825" s="24"/>
      <c r="GT825" s="24"/>
      <c r="GU825" s="24"/>
      <c r="GV825" s="24"/>
      <c r="GW825" s="24"/>
      <c r="GX825" s="24"/>
      <c r="GY825" s="24"/>
      <c r="GZ825" s="24"/>
      <c r="HA825" s="24"/>
      <c r="HB825" s="24"/>
      <c r="HC825" s="24"/>
      <c r="HD825" s="24"/>
      <c r="HE825" s="24"/>
    </row>
    <row r="826" spans="1:213">
      <c r="A826" s="24"/>
      <c r="B826" s="440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DP826" s="24"/>
      <c r="DQ826" s="24"/>
      <c r="DR826" s="24"/>
      <c r="DS826" s="24"/>
      <c r="DT826" s="24"/>
      <c r="DU826" s="24"/>
      <c r="DV826" s="24"/>
      <c r="DW826" s="24"/>
      <c r="DX826" s="24"/>
      <c r="DY826" s="24"/>
      <c r="DZ826" s="24"/>
      <c r="EA826" s="24"/>
      <c r="EB826" s="24"/>
      <c r="EC826" s="24"/>
      <c r="ED826" s="24"/>
      <c r="EE826" s="24"/>
      <c r="EF826" s="24"/>
      <c r="EG826" s="24"/>
      <c r="EH826" s="24"/>
      <c r="EI826" s="24"/>
      <c r="EJ826" s="24"/>
      <c r="EK826" s="24"/>
      <c r="EL826" s="24"/>
      <c r="EM826" s="24"/>
      <c r="EN826" s="24"/>
      <c r="EO826" s="24"/>
      <c r="EP826" s="24"/>
      <c r="EQ826" s="24"/>
      <c r="ER826" s="24"/>
      <c r="ES826" s="24"/>
      <c r="ET826" s="24"/>
      <c r="EU826" s="24"/>
      <c r="EV826" s="24"/>
      <c r="EW826" s="24"/>
      <c r="EX826" s="24"/>
      <c r="EY826" s="24"/>
      <c r="EZ826" s="24"/>
      <c r="FA826" s="24"/>
      <c r="FB826" s="24"/>
      <c r="FC826" s="24"/>
      <c r="FD826" s="24"/>
      <c r="FE826" s="24"/>
      <c r="FF826" s="24"/>
      <c r="FG826" s="24"/>
      <c r="FH826" s="24"/>
      <c r="FI826" s="24"/>
      <c r="FJ826" s="24"/>
      <c r="FK826" s="24"/>
      <c r="FL826" s="24"/>
      <c r="FM826" s="24"/>
      <c r="FN826" s="24"/>
      <c r="FO826" s="24"/>
      <c r="FP826" s="24"/>
      <c r="FQ826" s="24"/>
      <c r="FR826" s="24"/>
      <c r="FS826" s="24"/>
      <c r="FT826" s="24"/>
      <c r="FU826" s="24"/>
      <c r="FV826" s="24"/>
      <c r="FW826" s="24"/>
      <c r="FX826" s="24"/>
      <c r="FY826" s="24"/>
      <c r="FZ826" s="24"/>
      <c r="GA826" s="24"/>
      <c r="GB826" s="24"/>
      <c r="GC826" s="24"/>
      <c r="GD826" s="24"/>
      <c r="GE826" s="24"/>
      <c r="GF826" s="24"/>
      <c r="GG826" s="24"/>
      <c r="GH826" s="24"/>
      <c r="GI826" s="24"/>
      <c r="GJ826" s="24"/>
      <c r="GK826" s="24"/>
      <c r="GL826" s="24"/>
      <c r="GM826" s="24"/>
      <c r="GN826" s="24"/>
      <c r="GO826" s="24"/>
      <c r="GP826" s="24"/>
      <c r="GQ826" s="24"/>
      <c r="GR826" s="24"/>
      <c r="GS826" s="24"/>
      <c r="GT826" s="24"/>
      <c r="GU826" s="24"/>
      <c r="GV826" s="24"/>
      <c r="GW826" s="24"/>
      <c r="GX826" s="24"/>
      <c r="GY826" s="24"/>
      <c r="GZ826" s="24"/>
      <c r="HA826" s="24"/>
      <c r="HB826" s="24"/>
      <c r="HC826" s="24"/>
      <c r="HD826" s="24"/>
      <c r="HE826" s="24"/>
    </row>
    <row r="827" spans="1:213">
      <c r="A827" s="24"/>
      <c r="B827" s="440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DP827" s="24"/>
      <c r="DQ827" s="24"/>
      <c r="DR827" s="24"/>
      <c r="DS827" s="24"/>
      <c r="DT827" s="24"/>
      <c r="DU827" s="24"/>
      <c r="DV827" s="24"/>
      <c r="DW827" s="24"/>
      <c r="DX827" s="24"/>
      <c r="DY827" s="24"/>
      <c r="DZ827" s="24"/>
      <c r="EA827" s="24"/>
      <c r="EB827" s="24"/>
      <c r="EC827" s="24"/>
      <c r="ED827" s="24"/>
      <c r="EE827" s="24"/>
      <c r="EF827" s="24"/>
      <c r="EG827" s="24"/>
      <c r="EH827" s="24"/>
      <c r="EI827" s="24"/>
      <c r="EJ827" s="24"/>
      <c r="EK827" s="24"/>
      <c r="EL827" s="24"/>
      <c r="EM827" s="24"/>
      <c r="EN827" s="24"/>
      <c r="EO827" s="24"/>
      <c r="EP827" s="24"/>
      <c r="EQ827" s="24"/>
      <c r="ER827" s="24"/>
      <c r="ES827" s="24"/>
      <c r="ET827" s="24"/>
      <c r="EU827" s="24"/>
      <c r="EV827" s="24"/>
      <c r="EW827" s="24"/>
      <c r="EX827" s="24"/>
      <c r="EY827" s="24"/>
      <c r="EZ827" s="24"/>
      <c r="FA827" s="24"/>
      <c r="FB827" s="24"/>
      <c r="FC827" s="24"/>
      <c r="FD827" s="24"/>
      <c r="FE827" s="24"/>
      <c r="FF827" s="24"/>
      <c r="FG827" s="24"/>
      <c r="FH827" s="24"/>
      <c r="FI827" s="24"/>
      <c r="FJ827" s="24"/>
      <c r="FK827" s="24"/>
      <c r="FL827" s="24"/>
      <c r="FM827" s="24"/>
      <c r="FN827" s="24"/>
      <c r="FO827" s="24"/>
      <c r="FP827" s="24"/>
      <c r="FQ827" s="24"/>
      <c r="FR827" s="24"/>
      <c r="FS827" s="24"/>
      <c r="FT827" s="24"/>
      <c r="FU827" s="24"/>
      <c r="FV827" s="24"/>
      <c r="FW827" s="24"/>
      <c r="FX827" s="24"/>
      <c r="FY827" s="24"/>
      <c r="FZ827" s="24"/>
      <c r="GA827" s="24"/>
      <c r="GB827" s="24"/>
      <c r="GC827" s="24"/>
      <c r="GD827" s="24"/>
      <c r="GE827" s="24"/>
      <c r="GF827" s="24"/>
      <c r="GG827" s="24"/>
      <c r="GH827" s="24"/>
      <c r="GI827" s="24"/>
      <c r="GJ827" s="24"/>
      <c r="GK827" s="24"/>
      <c r="GL827" s="24"/>
      <c r="GM827" s="24"/>
      <c r="GN827" s="24"/>
      <c r="GO827" s="24"/>
      <c r="GP827" s="24"/>
      <c r="GQ827" s="24"/>
      <c r="GR827" s="24"/>
      <c r="GS827" s="24"/>
      <c r="GT827" s="24"/>
      <c r="GU827" s="24"/>
      <c r="GV827" s="24"/>
      <c r="GW827" s="24"/>
      <c r="GX827" s="24"/>
      <c r="GY827" s="24"/>
      <c r="GZ827" s="24"/>
      <c r="HA827" s="24"/>
      <c r="HB827" s="24"/>
      <c r="HC827" s="24"/>
      <c r="HD827" s="24"/>
      <c r="HE827" s="24"/>
    </row>
    <row r="828" spans="1:213">
      <c r="A828" s="24"/>
      <c r="B828" s="440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DP828" s="24"/>
      <c r="DQ828" s="24"/>
      <c r="DR828" s="24"/>
      <c r="DS828" s="24"/>
      <c r="DT828" s="24"/>
      <c r="DU828" s="24"/>
      <c r="DV828" s="24"/>
      <c r="DW828" s="24"/>
      <c r="DX828" s="24"/>
      <c r="DY828" s="24"/>
      <c r="DZ828" s="24"/>
      <c r="EA828" s="24"/>
      <c r="EB828" s="24"/>
      <c r="EC828" s="24"/>
      <c r="ED828" s="24"/>
      <c r="EE828" s="24"/>
      <c r="EF828" s="24"/>
      <c r="EG828" s="24"/>
      <c r="EH828" s="24"/>
      <c r="EI828" s="24"/>
      <c r="EJ828" s="24"/>
      <c r="EK828" s="24"/>
      <c r="EL828" s="24"/>
      <c r="EM828" s="24"/>
      <c r="EN828" s="24"/>
      <c r="EO828" s="24"/>
      <c r="EP828" s="24"/>
      <c r="EQ828" s="24"/>
      <c r="ER828" s="24"/>
      <c r="ES828" s="24"/>
      <c r="ET828" s="24"/>
      <c r="EU828" s="24"/>
      <c r="EV828" s="24"/>
      <c r="EW828" s="24"/>
      <c r="EX828" s="24"/>
      <c r="EY828" s="24"/>
      <c r="EZ828" s="24"/>
      <c r="FA828" s="24"/>
      <c r="FB828" s="24"/>
      <c r="FC828" s="24"/>
      <c r="FD828" s="24"/>
      <c r="FE828" s="24"/>
      <c r="FF828" s="24"/>
      <c r="FG828" s="24"/>
      <c r="FH828" s="24"/>
      <c r="FI828" s="24"/>
      <c r="FJ828" s="24"/>
      <c r="FK828" s="24"/>
      <c r="FL828" s="24"/>
      <c r="FM828" s="24"/>
      <c r="FN828" s="24"/>
      <c r="FO828" s="24"/>
      <c r="FP828" s="24"/>
      <c r="FQ828" s="24"/>
      <c r="FR828" s="24"/>
      <c r="FS828" s="24"/>
      <c r="FT828" s="24"/>
      <c r="FU828" s="24"/>
      <c r="FV828" s="24"/>
      <c r="FW828" s="24"/>
      <c r="FX828" s="24"/>
      <c r="FY828" s="24"/>
      <c r="FZ828" s="24"/>
      <c r="GA828" s="24"/>
      <c r="GB828" s="24"/>
      <c r="GC828" s="24"/>
      <c r="GD828" s="24"/>
      <c r="GE828" s="24"/>
      <c r="GF828" s="24"/>
      <c r="GG828" s="24"/>
      <c r="GH828" s="24"/>
      <c r="GI828" s="24"/>
      <c r="GJ828" s="24"/>
      <c r="GK828" s="24"/>
      <c r="GL828" s="24"/>
      <c r="GM828" s="24"/>
      <c r="GN828" s="24"/>
      <c r="GO828" s="24"/>
      <c r="GP828" s="24"/>
      <c r="GQ828" s="24"/>
      <c r="GR828" s="24"/>
      <c r="GS828" s="24"/>
      <c r="GT828" s="24"/>
      <c r="GU828" s="24"/>
      <c r="GV828" s="24"/>
      <c r="GW828" s="24"/>
      <c r="GX828" s="24"/>
      <c r="GY828" s="24"/>
      <c r="GZ828" s="24"/>
      <c r="HA828" s="24"/>
      <c r="HB828" s="24"/>
      <c r="HC828" s="24"/>
      <c r="HD828" s="24"/>
      <c r="HE828" s="24"/>
    </row>
    <row r="829" spans="1:213">
      <c r="A829" s="24"/>
      <c r="B829" s="440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DP829" s="24"/>
      <c r="DQ829" s="24"/>
      <c r="DR829" s="24"/>
      <c r="DS829" s="24"/>
      <c r="DT829" s="24"/>
      <c r="DU829" s="24"/>
      <c r="DV829" s="24"/>
      <c r="DW829" s="24"/>
      <c r="DX829" s="24"/>
      <c r="DY829" s="24"/>
      <c r="DZ829" s="24"/>
      <c r="EA829" s="24"/>
      <c r="EB829" s="24"/>
      <c r="EC829" s="24"/>
      <c r="ED829" s="24"/>
      <c r="EE829" s="24"/>
      <c r="EF829" s="24"/>
      <c r="EG829" s="24"/>
      <c r="EH829" s="24"/>
      <c r="EI829" s="24"/>
      <c r="EJ829" s="24"/>
      <c r="EK829" s="24"/>
      <c r="EL829" s="24"/>
      <c r="EM829" s="24"/>
      <c r="EN829" s="24"/>
      <c r="EO829" s="24"/>
      <c r="EP829" s="24"/>
      <c r="EQ829" s="24"/>
      <c r="ER829" s="24"/>
      <c r="ES829" s="24"/>
      <c r="ET829" s="24"/>
      <c r="EU829" s="24"/>
      <c r="EV829" s="24"/>
      <c r="EW829" s="24"/>
      <c r="EX829" s="24"/>
      <c r="EY829" s="24"/>
      <c r="EZ829" s="24"/>
      <c r="FA829" s="24"/>
      <c r="FB829" s="24"/>
      <c r="FC829" s="24"/>
      <c r="FD829" s="24"/>
      <c r="FE829" s="24"/>
      <c r="FF829" s="24"/>
      <c r="FG829" s="24"/>
      <c r="FH829" s="24"/>
      <c r="FI829" s="24"/>
      <c r="FJ829" s="24"/>
      <c r="FK829" s="24"/>
      <c r="FL829" s="24"/>
      <c r="FM829" s="24"/>
      <c r="FN829" s="24"/>
      <c r="FO829" s="24"/>
      <c r="FP829" s="24"/>
      <c r="FQ829" s="24"/>
      <c r="FR829" s="24"/>
      <c r="FS829" s="24"/>
      <c r="FT829" s="24"/>
      <c r="FU829" s="24"/>
      <c r="FV829" s="24"/>
      <c r="FW829" s="24"/>
      <c r="FX829" s="24"/>
      <c r="FY829" s="24"/>
      <c r="FZ829" s="24"/>
      <c r="GA829" s="24"/>
      <c r="GB829" s="24"/>
      <c r="GC829" s="24"/>
      <c r="GD829" s="24"/>
      <c r="GE829" s="24"/>
      <c r="GF829" s="24"/>
      <c r="GG829" s="24"/>
      <c r="GH829" s="24"/>
      <c r="GI829" s="24"/>
      <c r="GJ829" s="24"/>
      <c r="GK829" s="24"/>
      <c r="GL829" s="24"/>
      <c r="GM829" s="24"/>
      <c r="GN829" s="24"/>
      <c r="GO829" s="24"/>
      <c r="GP829" s="24"/>
      <c r="GQ829" s="24"/>
      <c r="GR829" s="24"/>
      <c r="GS829" s="24"/>
      <c r="GT829" s="24"/>
      <c r="GU829" s="24"/>
      <c r="GV829" s="24"/>
      <c r="GW829" s="24"/>
      <c r="GX829" s="24"/>
      <c r="GY829" s="24"/>
      <c r="GZ829" s="24"/>
      <c r="HA829" s="24"/>
      <c r="HB829" s="24"/>
      <c r="HC829" s="24"/>
      <c r="HD829" s="24"/>
      <c r="HE829" s="24"/>
    </row>
    <row r="830" spans="1:213">
      <c r="A830" s="24"/>
      <c r="B830" s="440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DP830" s="24"/>
      <c r="DQ830" s="24"/>
      <c r="DR830" s="24"/>
      <c r="DS830" s="24"/>
      <c r="DT830" s="24"/>
      <c r="DU830" s="24"/>
      <c r="DV830" s="24"/>
      <c r="DW830" s="24"/>
      <c r="DX830" s="24"/>
      <c r="DY830" s="24"/>
      <c r="DZ830" s="24"/>
      <c r="EA830" s="24"/>
      <c r="EB830" s="24"/>
      <c r="EC830" s="24"/>
      <c r="ED830" s="24"/>
      <c r="EE830" s="24"/>
      <c r="EF830" s="24"/>
      <c r="EG830" s="24"/>
      <c r="EH830" s="24"/>
      <c r="EI830" s="24"/>
      <c r="EJ830" s="24"/>
      <c r="EK830" s="24"/>
      <c r="EL830" s="24"/>
      <c r="EM830" s="24"/>
      <c r="EN830" s="24"/>
      <c r="EO830" s="24"/>
      <c r="EP830" s="24"/>
      <c r="EQ830" s="24"/>
      <c r="ER830" s="24"/>
      <c r="ES830" s="24"/>
      <c r="ET830" s="24"/>
      <c r="EU830" s="24"/>
      <c r="EV830" s="24"/>
      <c r="EW830" s="24"/>
      <c r="EX830" s="24"/>
      <c r="EY830" s="24"/>
      <c r="EZ830" s="24"/>
      <c r="FA830" s="24"/>
      <c r="FB830" s="24"/>
      <c r="FC830" s="24"/>
      <c r="FD830" s="24"/>
      <c r="FE830" s="24"/>
      <c r="FF830" s="24"/>
      <c r="FG830" s="24"/>
      <c r="FH830" s="24"/>
      <c r="FI830" s="24"/>
      <c r="FJ830" s="24"/>
      <c r="FK830" s="24"/>
      <c r="FL830" s="24"/>
      <c r="FM830" s="24"/>
      <c r="FN830" s="24"/>
      <c r="FO830" s="24"/>
      <c r="FP830" s="24"/>
      <c r="FQ830" s="24"/>
      <c r="FR830" s="24"/>
      <c r="FS830" s="24"/>
      <c r="FT830" s="24"/>
      <c r="FU830" s="24"/>
      <c r="FV830" s="24"/>
      <c r="FW830" s="24"/>
      <c r="FX830" s="24"/>
      <c r="FY830" s="24"/>
      <c r="FZ830" s="24"/>
      <c r="GA830" s="24"/>
      <c r="GB830" s="24"/>
      <c r="GC830" s="24"/>
      <c r="GD830" s="24"/>
      <c r="GE830" s="24"/>
      <c r="GF830" s="24"/>
      <c r="GG830" s="24"/>
      <c r="GH830" s="24"/>
      <c r="GI830" s="24"/>
      <c r="GJ830" s="24"/>
      <c r="GK830" s="24"/>
      <c r="GL830" s="24"/>
      <c r="GM830" s="24"/>
      <c r="GN830" s="24"/>
      <c r="GO830" s="24"/>
      <c r="GP830" s="24"/>
      <c r="GQ830" s="24"/>
      <c r="GR830" s="24"/>
      <c r="GS830" s="24"/>
      <c r="GT830" s="24"/>
      <c r="GU830" s="24"/>
      <c r="GV830" s="24"/>
      <c r="GW830" s="24"/>
      <c r="GX830" s="24"/>
      <c r="GY830" s="24"/>
      <c r="GZ830" s="24"/>
      <c r="HA830" s="24"/>
      <c r="HB830" s="24"/>
      <c r="HC830" s="24"/>
      <c r="HD830" s="24"/>
      <c r="HE830" s="24"/>
    </row>
    <row r="831" spans="1:213">
      <c r="A831" s="24"/>
      <c r="B831" s="440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DP831" s="24"/>
      <c r="DQ831" s="24"/>
      <c r="DR831" s="24"/>
      <c r="DS831" s="24"/>
      <c r="DT831" s="24"/>
      <c r="DU831" s="24"/>
      <c r="DV831" s="24"/>
      <c r="DW831" s="24"/>
      <c r="DX831" s="24"/>
      <c r="DY831" s="24"/>
      <c r="DZ831" s="24"/>
      <c r="EA831" s="24"/>
      <c r="EB831" s="24"/>
      <c r="EC831" s="24"/>
      <c r="ED831" s="24"/>
      <c r="EE831" s="24"/>
      <c r="EF831" s="24"/>
      <c r="EG831" s="24"/>
      <c r="EH831" s="24"/>
      <c r="EI831" s="24"/>
      <c r="EJ831" s="24"/>
      <c r="EK831" s="24"/>
      <c r="EL831" s="24"/>
      <c r="EM831" s="24"/>
      <c r="EN831" s="24"/>
      <c r="EO831" s="24"/>
      <c r="EP831" s="24"/>
      <c r="EQ831" s="24"/>
      <c r="ER831" s="24"/>
      <c r="ES831" s="24"/>
      <c r="ET831" s="24"/>
      <c r="EU831" s="24"/>
      <c r="EV831" s="24"/>
      <c r="EW831" s="24"/>
      <c r="EX831" s="24"/>
      <c r="EY831" s="24"/>
      <c r="EZ831" s="24"/>
      <c r="FA831" s="24"/>
      <c r="FB831" s="24"/>
      <c r="FC831" s="24"/>
      <c r="FD831" s="24"/>
      <c r="FE831" s="24"/>
      <c r="FF831" s="24"/>
      <c r="FG831" s="24"/>
      <c r="FH831" s="24"/>
      <c r="FI831" s="24"/>
      <c r="FJ831" s="24"/>
      <c r="FK831" s="24"/>
      <c r="FL831" s="24"/>
      <c r="FM831" s="24"/>
      <c r="FN831" s="24"/>
      <c r="FO831" s="24"/>
      <c r="FP831" s="24"/>
      <c r="FQ831" s="24"/>
      <c r="FR831" s="24"/>
      <c r="FS831" s="24"/>
      <c r="FT831" s="24"/>
      <c r="FU831" s="24"/>
      <c r="FV831" s="24"/>
      <c r="FW831" s="24"/>
      <c r="FX831" s="24"/>
      <c r="FY831" s="24"/>
      <c r="FZ831" s="24"/>
      <c r="GA831" s="24"/>
      <c r="GB831" s="24"/>
      <c r="GC831" s="24"/>
      <c r="GD831" s="24"/>
      <c r="GE831" s="24"/>
      <c r="GF831" s="24"/>
      <c r="GG831" s="24"/>
      <c r="GH831" s="24"/>
      <c r="GI831" s="24"/>
      <c r="GJ831" s="24"/>
      <c r="GK831" s="24"/>
      <c r="GL831" s="24"/>
      <c r="GM831" s="24"/>
      <c r="GN831" s="24"/>
      <c r="GO831" s="24"/>
      <c r="GP831" s="24"/>
      <c r="GQ831" s="24"/>
      <c r="GR831" s="24"/>
      <c r="GS831" s="24"/>
      <c r="GT831" s="24"/>
      <c r="GU831" s="24"/>
      <c r="GV831" s="24"/>
      <c r="GW831" s="24"/>
      <c r="GX831" s="24"/>
      <c r="GY831" s="24"/>
      <c r="GZ831" s="24"/>
      <c r="HA831" s="24"/>
      <c r="HB831" s="24"/>
      <c r="HC831" s="24"/>
      <c r="HD831" s="24"/>
      <c r="HE831" s="24"/>
    </row>
    <row r="832" spans="1:213">
      <c r="A832" s="24"/>
      <c r="B832" s="440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DP832" s="24"/>
      <c r="DQ832" s="24"/>
      <c r="DR832" s="24"/>
      <c r="DS832" s="24"/>
      <c r="DT832" s="24"/>
      <c r="DU832" s="24"/>
      <c r="DV832" s="24"/>
      <c r="DW832" s="24"/>
      <c r="DX832" s="24"/>
      <c r="DY832" s="24"/>
      <c r="DZ832" s="24"/>
      <c r="EA832" s="24"/>
      <c r="EB832" s="24"/>
      <c r="EC832" s="24"/>
      <c r="ED832" s="24"/>
      <c r="EE832" s="24"/>
      <c r="EF832" s="24"/>
      <c r="EG832" s="24"/>
      <c r="EH832" s="24"/>
      <c r="EI832" s="24"/>
      <c r="EJ832" s="24"/>
      <c r="EK832" s="24"/>
      <c r="EL832" s="24"/>
      <c r="EM832" s="24"/>
      <c r="EN832" s="24"/>
      <c r="EO832" s="24"/>
      <c r="EP832" s="24"/>
      <c r="EQ832" s="24"/>
      <c r="ER832" s="24"/>
      <c r="ES832" s="24"/>
      <c r="ET832" s="24"/>
      <c r="EU832" s="24"/>
      <c r="EV832" s="24"/>
      <c r="EW832" s="24"/>
      <c r="EX832" s="24"/>
      <c r="EY832" s="24"/>
      <c r="EZ832" s="24"/>
      <c r="FA832" s="24"/>
      <c r="FB832" s="24"/>
      <c r="FC832" s="24"/>
      <c r="FD832" s="24"/>
      <c r="FE832" s="24"/>
      <c r="FF832" s="24"/>
      <c r="FG832" s="24"/>
      <c r="FH832" s="24"/>
      <c r="FI832" s="24"/>
      <c r="FJ832" s="24"/>
      <c r="FK832" s="24"/>
      <c r="FL832" s="24"/>
      <c r="FM832" s="24"/>
      <c r="FN832" s="24"/>
      <c r="FO832" s="24"/>
      <c r="FP832" s="24"/>
      <c r="FQ832" s="24"/>
      <c r="FR832" s="24"/>
      <c r="FS832" s="24"/>
      <c r="FT832" s="24"/>
      <c r="FU832" s="24"/>
      <c r="FV832" s="24"/>
      <c r="FW832" s="24"/>
      <c r="FX832" s="24"/>
      <c r="FY832" s="24"/>
      <c r="FZ832" s="24"/>
      <c r="GA832" s="24"/>
      <c r="GB832" s="24"/>
      <c r="GC832" s="24"/>
      <c r="GD832" s="24"/>
      <c r="GE832" s="24"/>
      <c r="GF832" s="24"/>
      <c r="GG832" s="24"/>
      <c r="GH832" s="24"/>
      <c r="GI832" s="24"/>
      <c r="GJ832" s="24"/>
      <c r="GK832" s="24"/>
      <c r="GL832" s="24"/>
      <c r="GM832" s="24"/>
      <c r="GN832" s="24"/>
      <c r="GO832" s="24"/>
      <c r="GP832" s="24"/>
      <c r="GQ832" s="24"/>
      <c r="GR832" s="24"/>
      <c r="GS832" s="24"/>
      <c r="GT832" s="24"/>
      <c r="GU832" s="24"/>
      <c r="GV832" s="24"/>
      <c r="GW832" s="24"/>
      <c r="GX832" s="24"/>
      <c r="GY832" s="24"/>
      <c r="GZ832" s="24"/>
      <c r="HA832" s="24"/>
      <c r="HB832" s="24"/>
      <c r="HC832" s="24"/>
      <c r="HD832" s="24"/>
      <c r="HE832" s="24"/>
    </row>
    <row r="833" spans="1:213">
      <c r="A833" s="24"/>
      <c r="B833" s="440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DP833" s="24"/>
      <c r="DQ833" s="24"/>
      <c r="DR833" s="24"/>
      <c r="DS833" s="24"/>
      <c r="DT833" s="24"/>
      <c r="DU833" s="24"/>
      <c r="DV833" s="24"/>
      <c r="DW833" s="24"/>
      <c r="DX833" s="24"/>
      <c r="DY833" s="24"/>
      <c r="DZ833" s="24"/>
      <c r="EA833" s="24"/>
      <c r="EB833" s="24"/>
      <c r="EC833" s="24"/>
      <c r="ED833" s="24"/>
      <c r="EE833" s="24"/>
      <c r="EF833" s="24"/>
      <c r="EG833" s="24"/>
      <c r="EH833" s="24"/>
      <c r="EI833" s="24"/>
      <c r="EJ833" s="24"/>
      <c r="EK833" s="24"/>
      <c r="EL833" s="24"/>
      <c r="EM833" s="24"/>
      <c r="EN833" s="24"/>
      <c r="EO833" s="24"/>
      <c r="EP833" s="24"/>
      <c r="EQ833" s="24"/>
      <c r="ER833" s="24"/>
      <c r="ES833" s="24"/>
      <c r="ET833" s="24"/>
      <c r="EU833" s="24"/>
      <c r="EV833" s="24"/>
      <c r="EW833" s="24"/>
      <c r="EX833" s="24"/>
      <c r="EY833" s="24"/>
      <c r="EZ833" s="24"/>
      <c r="FA833" s="24"/>
      <c r="FB833" s="24"/>
      <c r="FC833" s="24"/>
      <c r="FD833" s="24"/>
      <c r="FE833" s="24"/>
      <c r="FF833" s="24"/>
      <c r="FG833" s="24"/>
      <c r="FH833" s="24"/>
      <c r="FI833" s="24"/>
      <c r="FJ833" s="24"/>
      <c r="FK833" s="24"/>
      <c r="FL833" s="24"/>
      <c r="FM833" s="24"/>
      <c r="FN833" s="24"/>
      <c r="FO833" s="24"/>
      <c r="FP833" s="24"/>
      <c r="FQ833" s="24"/>
      <c r="FR833" s="24"/>
      <c r="FS833" s="24"/>
      <c r="FT833" s="24"/>
      <c r="FU833" s="24"/>
      <c r="FV833" s="24"/>
      <c r="FW833" s="24"/>
      <c r="FX833" s="24"/>
      <c r="FY833" s="24"/>
      <c r="FZ833" s="24"/>
      <c r="GA833" s="24"/>
      <c r="GB833" s="24"/>
      <c r="GC833" s="24"/>
      <c r="GD833" s="24"/>
      <c r="GE833" s="24"/>
      <c r="GF833" s="24"/>
      <c r="GG833" s="24"/>
      <c r="GH833" s="24"/>
      <c r="GI833" s="24"/>
      <c r="GJ833" s="24"/>
      <c r="GK833" s="24"/>
      <c r="GL833" s="24"/>
      <c r="GM833" s="24"/>
      <c r="GN833" s="24"/>
      <c r="GO833" s="24"/>
      <c r="GP833" s="24"/>
      <c r="GQ833" s="24"/>
      <c r="GR833" s="24"/>
      <c r="GS833" s="24"/>
      <c r="GT833" s="24"/>
      <c r="GU833" s="24"/>
      <c r="GV833" s="24"/>
      <c r="GW833" s="24"/>
      <c r="GX833" s="24"/>
      <c r="GY833" s="24"/>
      <c r="GZ833" s="24"/>
      <c r="HA833" s="24"/>
      <c r="HB833" s="24"/>
      <c r="HC833" s="24"/>
      <c r="HD833" s="24"/>
      <c r="HE833" s="24"/>
    </row>
    <row r="834" spans="1:213">
      <c r="A834" s="24"/>
      <c r="B834" s="440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DP834" s="24"/>
      <c r="DQ834" s="24"/>
      <c r="DR834" s="24"/>
      <c r="DS834" s="24"/>
      <c r="DT834" s="24"/>
      <c r="DU834" s="24"/>
      <c r="DV834" s="24"/>
      <c r="DW834" s="24"/>
      <c r="DX834" s="24"/>
      <c r="DY834" s="24"/>
      <c r="DZ834" s="24"/>
      <c r="EA834" s="24"/>
      <c r="EB834" s="24"/>
      <c r="EC834" s="24"/>
      <c r="ED834" s="24"/>
      <c r="EE834" s="24"/>
      <c r="EF834" s="24"/>
      <c r="EG834" s="24"/>
      <c r="EH834" s="24"/>
      <c r="EI834" s="24"/>
      <c r="EJ834" s="24"/>
      <c r="EK834" s="24"/>
      <c r="EL834" s="24"/>
      <c r="EM834" s="24"/>
      <c r="EN834" s="24"/>
      <c r="EO834" s="24"/>
      <c r="EP834" s="24"/>
      <c r="EQ834" s="24"/>
      <c r="ER834" s="24"/>
      <c r="ES834" s="24"/>
      <c r="ET834" s="24"/>
      <c r="EU834" s="24"/>
      <c r="EV834" s="24"/>
      <c r="EW834" s="24"/>
      <c r="EX834" s="24"/>
      <c r="EY834" s="24"/>
      <c r="EZ834" s="24"/>
      <c r="FA834" s="24"/>
      <c r="FB834" s="24"/>
      <c r="FC834" s="24"/>
      <c r="FD834" s="24"/>
      <c r="FE834" s="24"/>
      <c r="FF834" s="24"/>
      <c r="FG834" s="24"/>
      <c r="FH834" s="24"/>
      <c r="FI834" s="24"/>
      <c r="FJ834" s="24"/>
      <c r="FK834" s="24"/>
      <c r="FL834" s="24"/>
      <c r="FM834" s="24"/>
      <c r="FN834" s="24"/>
      <c r="FO834" s="24"/>
      <c r="FP834" s="24"/>
      <c r="FQ834" s="24"/>
      <c r="FR834" s="24"/>
      <c r="FS834" s="24"/>
      <c r="FT834" s="24"/>
      <c r="FU834" s="24"/>
      <c r="FV834" s="24"/>
      <c r="FW834" s="24"/>
      <c r="FX834" s="24"/>
      <c r="FY834" s="24"/>
      <c r="FZ834" s="24"/>
      <c r="GA834" s="24"/>
      <c r="GB834" s="24"/>
      <c r="GC834" s="24"/>
      <c r="GD834" s="24"/>
      <c r="GE834" s="24"/>
      <c r="GF834" s="24"/>
      <c r="GG834" s="24"/>
      <c r="GH834" s="24"/>
      <c r="GI834" s="24"/>
      <c r="GJ834" s="24"/>
      <c r="GK834" s="24"/>
      <c r="GL834" s="24"/>
      <c r="GM834" s="24"/>
      <c r="GN834" s="24"/>
      <c r="GO834" s="24"/>
      <c r="GP834" s="24"/>
      <c r="GQ834" s="24"/>
      <c r="GR834" s="24"/>
      <c r="GS834" s="24"/>
      <c r="GT834" s="24"/>
      <c r="GU834" s="24"/>
      <c r="GV834" s="24"/>
      <c r="GW834" s="24"/>
      <c r="GX834" s="24"/>
      <c r="GY834" s="24"/>
      <c r="GZ834" s="24"/>
      <c r="HA834" s="24"/>
      <c r="HB834" s="24"/>
      <c r="HC834" s="24"/>
      <c r="HD834" s="24"/>
      <c r="HE834" s="24"/>
    </row>
    <row r="835" spans="1:213">
      <c r="A835" s="24"/>
      <c r="B835" s="440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DP835" s="24"/>
      <c r="DQ835" s="24"/>
      <c r="DR835" s="24"/>
      <c r="DS835" s="24"/>
      <c r="DT835" s="24"/>
      <c r="DU835" s="24"/>
      <c r="DV835" s="24"/>
      <c r="DW835" s="24"/>
      <c r="DX835" s="24"/>
      <c r="DY835" s="24"/>
      <c r="DZ835" s="24"/>
      <c r="EA835" s="24"/>
      <c r="EB835" s="24"/>
      <c r="EC835" s="24"/>
      <c r="ED835" s="24"/>
      <c r="EE835" s="24"/>
      <c r="EF835" s="24"/>
      <c r="EG835" s="24"/>
      <c r="EH835" s="24"/>
      <c r="EI835" s="24"/>
      <c r="EJ835" s="24"/>
      <c r="EK835" s="24"/>
      <c r="EL835" s="24"/>
      <c r="EM835" s="24"/>
      <c r="EN835" s="24"/>
      <c r="EO835" s="24"/>
      <c r="EP835" s="24"/>
      <c r="EQ835" s="24"/>
      <c r="ER835" s="24"/>
      <c r="ES835" s="24"/>
      <c r="ET835" s="24"/>
      <c r="EU835" s="24"/>
      <c r="EV835" s="24"/>
      <c r="EW835" s="24"/>
      <c r="EX835" s="24"/>
      <c r="EY835" s="24"/>
      <c r="EZ835" s="24"/>
      <c r="FA835" s="24"/>
      <c r="FB835" s="24"/>
      <c r="FC835" s="24"/>
      <c r="FD835" s="24"/>
      <c r="FE835" s="24"/>
      <c r="FF835" s="24"/>
      <c r="FG835" s="24"/>
      <c r="FH835" s="24"/>
      <c r="FI835" s="24"/>
      <c r="FJ835" s="24"/>
      <c r="FK835" s="24"/>
      <c r="FL835" s="24"/>
      <c r="FM835" s="24"/>
      <c r="FN835" s="24"/>
      <c r="FO835" s="24"/>
      <c r="FP835" s="24"/>
      <c r="FQ835" s="24"/>
      <c r="FR835" s="24"/>
      <c r="FS835" s="24"/>
      <c r="FT835" s="24"/>
      <c r="FU835" s="24"/>
      <c r="FV835" s="24"/>
      <c r="FW835" s="24"/>
      <c r="FX835" s="24"/>
      <c r="FY835" s="24"/>
      <c r="FZ835" s="24"/>
      <c r="GA835" s="24"/>
      <c r="GB835" s="24"/>
      <c r="GC835" s="24"/>
      <c r="GD835" s="24"/>
      <c r="GE835" s="24"/>
      <c r="GF835" s="24"/>
      <c r="GG835" s="24"/>
      <c r="GH835" s="24"/>
      <c r="GI835" s="24"/>
      <c r="GJ835" s="24"/>
      <c r="GK835" s="24"/>
      <c r="GL835" s="24"/>
      <c r="GM835" s="24"/>
      <c r="GN835" s="24"/>
      <c r="GO835" s="24"/>
      <c r="GP835" s="24"/>
      <c r="GQ835" s="24"/>
      <c r="GR835" s="24"/>
      <c r="GS835" s="24"/>
      <c r="GT835" s="24"/>
      <c r="GU835" s="24"/>
      <c r="GV835" s="24"/>
      <c r="GW835" s="24"/>
      <c r="GX835" s="24"/>
      <c r="GY835" s="24"/>
      <c r="GZ835" s="24"/>
      <c r="HA835" s="24"/>
      <c r="HB835" s="24"/>
      <c r="HC835" s="24"/>
      <c r="HD835" s="24"/>
      <c r="HE835" s="24"/>
    </row>
    <row r="836" spans="1:213">
      <c r="A836" s="24"/>
      <c r="B836" s="440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DP836" s="24"/>
      <c r="DQ836" s="24"/>
      <c r="DR836" s="24"/>
      <c r="DS836" s="24"/>
      <c r="DT836" s="24"/>
      <c r="DU836" s="24"/>
      <c r="DV836" s="24"/>
      <c r="DW836" s="24"/>
      <c r="DX836" s="24"/>
      <c r="DY836" s="24"/>
      <c r="DZ836" s="24"/>
      <c r="EA836" s="24"/>
      <c r="EB836" s="24"/>
      <c r="EC836" s="24"/>
      <c r="ED836" s="24"/>
      <c r="EE836" s="24"/>
      <c r="EF836" s="24"/>
      <c r="EG836" s="24"/>
      <c r="EH836" s="24"/>
      <c r="EI836" s="24"/>
      <c r="EJ836" s="24"/>
      <c r="EK836" s="24"/>
      <c r="EL836" s="24"/>
      <c r="EM836" s="24"/>
      <c r="EN836" s="24"/>
      <c r="EO836" s="24"/>
      <c r="EP836" s="24"/>
      <c r="EQ836" s="24"/>
      <c r="ER836" s="24"/>
      <c r="ES836" s="24"/>
      <c r="ET836" s="24"/>
      <c r="EU836" s="24"/>
      <c r="EV836" s="24"/>
      <c r="EW836" s="24"/>
      <c r="EX836" s="24"/>
      <c r="EY836" s="24"/>
      <c r="EZ836" s="24"/>
      <c r="FA836" s="24"/>
      <c r="FB836" s="24"/>
      <c r="FC836" s="24"/>
      <c r="FD836" s="24"/>
      <c r="FE836" s="24"/>
      <c r="FF836" s="24"/>
      <c r="FG836" s="24"/>
      <c r="FH836" s="24"/>
      <c r="FI836" s="24"/>
      <c r="FJ836" s="24"/>
      <c r="FK836" s="24"/>
      <c r="FL836" s="24"/>
      <c r="FM836" s="24"/>
      <c r="FN836" s="24"/>
      <c r="FO836" s="24"/>
      <c r="FP836" s="24"/>
      <c r="FQ836" s="24"/>
      <c r="FR836" s="24"/>
      <c r="FS836" s="24"/>
      <c r="FT836" s="24"/>
      <c r="FU836" s="24"/>
      <c r="FV836" s="24"/>
      <c r="FW836" s="24"/>
      <c r="FX836" s="24"/>
      <c r="FY836" s="24"/>
      <c r="FZ836" s="24"/>
      <c r="GA836" s="24"/>
      <c r="GB836" s="24"/>
      <c r="GC836" s="24"/>
      <c r="GD836" s="24"/>
      <c r="GE836" s="24"/>
      <c r="GF836" s="24"/>
      <c r="GG836" s="24"/>
      <c r="GH836" s="24"/>
      <c r="GI836" s="24"/>
      <c r="GJ836" s="24"/>
      <c r="GK836" s="24"/>
      <c r="GL836" s="24"/>
      <c r="GM836" s="24"/>
      <c r="GN836" s="24"/>
      <c r="GO836" s="24"/>
      <c r="GP836" s="24"/>
      <c r="GQ836" s="24"/>
      <c r="GR836" s="24"/>
      <c r="GS836" s="24"/>
      <c r="GT836" s="24"/>
      <c r="GU836" s="24"/>
      <c r="GV836" s="24"/>
      <c r="GW836" s="24"/>
      <c r="GX836" s="24"/>
      <c r="GY836" s="24"/>
      <c r="GZ836" s="24"/>
      <c r="HA836" s="24"/>
      <c r="HB836" s="24"/>
      <c r="HC836" s="24"/>
      <c r="HD836" s="24"/>
      <c r="HE836" s="24"/>
    </row>
    <row r="837" spans="1:213">
      <c r="A837" s="24"/>
      <c r="B837" s="440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DP837" s="24"/>
      <c r="DQ837" s="24"/>
      <c r="DR837" s="24"/>
      <c r="DS837" s="24"/>
      <c r="DT837" s="24"/>
      <c r="DU837" s="24"/>
      <c r="DV837" s="24"/>
      <c r="DW837" s="24"/>
      <c r="DX837" s="24"/>
      <c r="DY837" s="24"/>
      <c r="DZ837" s="24"/>
      <c r="EA837" s="24"/>
      <c r="EB837" s="24"/>
      <c r="EC837" s="24"/>
      <c r="ED837" s="24"/>
      <c r="EE837" s="24"/>
      <c r="EF837" s="24"/>
      <c r="EG837" s="24"/>
      <c r="EH837" s="24"/>
      <c r="EI837" s="24"/>
      <c r="EJ837" s="24"/>
      <c r="EK837" s="24"/>
      <c r="EL837" s="24"/>
      <c r="EM837" s="24"/>
      <c r="EN837" s="24"/>
      <c r="EO837" s="24"/>
      <c r="EP837" s="24"/>
      <c r="EQ837" s="24"/>
      <c r="ER837" s="24"/>
      <c r="ES837" s="24"/>
      <c r="ET837" s="24"/>
      <c r="EU837" s="24"/>
      <c r="EV837" s="24"/>
      <c r="EW837" s="24"/>
      <c r="EX837" s="24"/>
      <c r="EY837" s="24"/>
      <c r="EZ837" s="24"/>
      <c r="FA837" s="24"/>
      <c r="FB837" s="24"/>
      <c r="FC837" s="24"/>
      <c r="FD837" s="24"/>
      <c r="FE837" s="24"/>
      <c r="FF837" s="24"/>
      <c r="FG837" s="24"/>
      <c r="FH837" s="24"/>
      <c r="FI837" s="24"/>
      <c r="FJ837" s="24"/>
      <c r="FK837" s="24"/>
      <c r="FL837" s="24"/>
      <c r="FM837" s="24"/>
      <c r="FN837" s="24"/>
      <c r="FO837" s="24"/>
      <c r="FP837" s="24"/>
      <c r="FQ837" s="24"/>
      <c r="FR837" s="24"/>
      <c r="FS837" s="24"/>
      <c r="FT837" s="24"/>
      <c r="FU837" s="24"/>
      <c r="FV837" s="24"/>
      <c r="FW837" s="24"/>
      <c r="FX837" s="24"/>
      <c r="FY837" s="24"/>
      <c r="FZ837" s="24"/>
      <c r="GA837" s="24"/>
      <c r="GB837" s="24"/>
      <c r="GC837" s="24"/>
      <c r="GD837" s="24"/>
      <c r="GE837" s="24"/>
      <c r="GF837" s="24"/>
      <c r="GG837" s="24"/>
      <c r="GH837" s="24"/>
      <c r="GI837" s="24"/>
      <c r="GJ837" s="24"/>
      <c r="GK837" s="24"/>
      <c r="GL837" s="24"/>
      <c r="GM837" s="24"/>
      <c r="GN837" s="24"/>
      <c r="GO837" s="24"/>
      <c r="GP837" s="24"/>
      <c r="GQ837" s="24"/>
      <c r="GR837" s="24"/>
      <c r="GS837" s="24"/>
      <c r="GT837" s="24"/>
      <c r="GU837" s="24"/>
      <c r="GV837" s="24"/>
      <c r="GW837" s="24"/>
      <c r="GX837" s="24"/>
      <c r="GY837" s="24"/>
      <c r="GZ837" s="24"/>
      <c r="HA837" s="24"/>
      <c r="HB837" s="24"/>
      <c r="HC837" s="24"/>
      <c r="HD837" s="24"/>
      <c r="HE837" s="24"/>
    </row>
    <row r="838" spans="1:213">
      <c r="A838" s="24"/>
      <c r="B838" s="440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DP838" s="24"/>
      <c r="DQ838" s="24"/>
      <c r="DR838" s="24"/>
      <c r="DS838" s="24"/>
      <c r="DT838" s="24"/>
      <c r="DU838" s="24"/>
      <c r="DV838" s="24"/>
      <c r="DW838" s="24"/>
      <c r="DX838" s="24"/>
      <c r="DY838" s="24"/>
      <c r="DZ838" s="24"/>
      <c r="EA838" s="24"/>
      <c r="EB838" s="24"/>
      <c r="EC838" s="24"/>
      <c r="ED838" s="24"/>
      <c r="EE838" s="24"/>
      <c r="EF838" s="24"/>
      <c r="EG838" s="24"/>
      <c r="EH838" s="24"/>
      <c r="EI838" s="24"/>
      <c r="EJ838" s="24"/>
      <c r="EK838" s="24"/>
      <c r="EL838" s="24"/>
      <c r="EM838" s="24"/>
      <c r="EN838" s="24"/>
      <c r="EO838" s="24"/>
      <c r="EP838" s="24"/>
      <c r="EQ838" s="24"/>
      <c r="ER838" s="24"/>
      <c r="ES838" s="24"/>
      <c r="ET838" s="24"/>
      <c r="EU838" s="24"/>
      <c r="EV838" s="24"/>
      <c r="EW838" s="24"/>
      <c r="EX838" s="24"/>
      <c r="EY838" s="24"/>
      <c r="EZ838" s="24"/>
      <c r="FA838" s="24"/>
      <c r="FB838" s="24"/>
      <c r="FC838" s="24"/>
      <c r="FD838" s="24"/>
      <c r="FE838" s="24"/>
      <c r="FF838" s="24"/>
      <c r="FG838" s="24"/>
      <c r="FH838" s="24"/>
      <c r="FI838" s="24"/>
      <c r="FJ838" s="24"/>
      <c r="FK838" s="24"/>
      <c r="FL838" s="24"/>
      <c r="FM838" s="24"/>
      <c r="FN838" s="24"/>
      <c r="FO838" s="24"/>
      <c r="FP838" s="24"/>
      <c r="FQ838" s="24"/>
      <c r="FR838" s="24"/>
      <c r="FS838" s="24"/>
      <c r="FT838" s="24"/>
      <c r="FU838" s="24"/>
      <c r="FV838" s="24"/>
      <c r="FW838" s="24"/>
      <c r="FX838" s="24"/>
      <c r="FY838" s="24"/>
      <c r="FZ838" s="24"/>
      <c r="GA838" s="24"/>
      <c r="GB838" s="24"/>
      <c r="GC838" s="24"/>
      <c r="GD838" s="24"/>
      <c r="GE838" s="24"/>
      <c r="GF838" s="24"/>
      <c r="GG838" s="24"/>
      <c r="GH838" s="24"/>
      <c r="GI838" s="24"/>
      <c r="GJ838" s="24"/>
      <c r="GK838" s="24"/>
      <c r="GL838" s="24"/>
      <c r="GM838" s="24"/>
      <c r="GN838" s="24"/>
      <c r="GO838" s="24"/>
      <c r="GP838" s="24"/>
      <c r="GQ838" s="24"/>
      <c r="GR838" s="24"/>
      <c r="GS838" s="24"/>
      <c r="GT838" s="24"/>
      <c r="GU838" s="24"/>
      <c r="GV838" s="24"/>
      <c r="GW838" s="24"/>
      <c r="GX838" s="24"/>
      <c r="GY838" s="24"/>
      <c r="GZ838" s="24"/>
      <c r="HA838" s="24"/>
      <c r="HB838" s="24"/>
      <c r="HC838" s="24"/>
      <c r="HD838" s="24"/>
      <c r="HE838" s="24"/>
    </row>
    <row r="839" spans="1:213">
      <c r="A839" s="24"/>
      <c r="B839" s="440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DP839" s="24"/>
      <c r="DQ839" s="24"/>
      <c r="DR839" s="24"/>
      <c r="DS839" s="24"/>
      <c r="DT839" s="24"/>
      <c r="DU839" s="24"/>
      <c r="DV839" s="24"/>
      <c r="DW839" s="24"/>
      <c r="DX839" s="24"/>
      <c r="DY839" s="24"/>
      <c r="DZ839" s="24"/>
      <c r="EA839" s="24"/>
      <c r="EB839" s="24"/>
      <c r="EC839" s="24"/>
      <c r="ED839" s="24"/>
      <c r="EE839" s="24"/>
      <c r="EF839" s="24"/>
      <c r="EG839" s="24"/>
      <c r="EH839" s="24"/>
      <c r="EI839" s="24"/>
      <c r="EJ839" s="24"/>
      <c r="EK839" s="24"/>
      <c r="EL839" s="24"/>
      <c r="EM839" s="24"/>
      <c r="EN839" s="24"/>
      <c r="EO839" s="24"/>
      <c r="EP839" s="24"/>
      <c r="EQ839" s="24"/>
      <c r="ER839" s="24"/>
      <c r="ES839" s="24"/>
      <c r="ET839" s="24"/>
      <c r="EU839" s="24"/>
      <c r="EV839" s="24"/>
      <c r="EW839" s="24"/>
      <c r="EX839" s="24"/>
      <c r="EY839" s="24"/>
      <c r="EZ839" s="24"/>
      <c r="FA839" s="24"/>
      <c r="FB839" s="24"/>
      <c r="FC839" s="24"/>
      <c r="FD839" s="24"/>
      <c r="FE839" s="24"/>
      <c r="FF839" s="24"/>
      <c r="FG839" s="24"/>
      <c r="FH839" s="24"/>
      <c r="FI839" s="24"/>
      <c r="FJ839" s="24"/>
      <c r="FK839" s="24"/>
      <c r="FL839" s="24"/>
      <c r="FM839" s="24"/>
      <c r="FN839" s="24"/>
      <c r="FO839" s="24"/>
      <c r="FP839" s="24"/>
      <c r="FQ839" s="24"/>
      <c r="FR839" s="24"/>
      <c r="FS839" s="24"/>
      <c r="FT839" s="24"/>
      <c r="FU839" s="24"/>
      <c r="FV839" s="24"/>
      <c r="FW839" s="24"/>
      <c r="FX839" s="24"/>
      <c r="FY839" s="24"/>
      <c r="FZ839" s="24"/>
      <c r="GA839" s="24"/>
      <c r="GB839" s="24"/>
      <c r="GC839" s="24"/>
      <c r="GD839" s="24"/>
      <c r="GE839" s="24"/>
      <c r="GF839" s="24"/>
      <c r="GG839" s="24"/>
      <c r="GH839" s="24"/>
      <c r="GI839" s="24"/>
      <c r="GJ839" s="24"/>
      <c r="GK839" s="24"/>
      <c r="GL839" s="24"/>
      <c r="GM839" s="24"/>
      <c r="GN839" s="24"/>
      <c r="GO839" s="24"/>
      <c r="GP839" s="24"/>
      <c r="GQ839" s="24"/>
      <c r="GR839" s="24"/>
      <c r="GS839" s="24"/>
      <c r="GT839" s="24"/>
      <c r="GU839" s="24"/>
      <c r="GV839" s="24"/>
      <c r="GW839" s="24"/>
      <c r="GX839" s="24"/>
      <c r="GY839" s="24"/>
      <c r="GZ839" s="24"/>
      <c r="HA839" s="24"/>
      <c r="HB839" s="24"/>
      <c r="HC839" s="24"/>
      <c r="HD839" s="24"/>
      <c r="HE839" s="24"/>
    </row>
    <row r="840" spans="1:213">
      <c r="A840" s="24"/>
      <c r="B840" s="440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DP840" s="24"/>
      <c r="DQ840" s="24"/>
      <c r="DR840" s="24"/>
      <c r="DS840" s="24"/>
      <c r="DT840" s="24"/>
      <c r="DU840" s="24"/>
      <c r="DV840" s="24"/>
      <c r="DW840" s="24"/>
      <c r="DX840" s="24"/>
      <c r="DY840" s="24"/>
      <c r="DZ840" s="24"/>
      <c r="EA840" s="24"/>
      <c r="EB840" s="24"/>
      <c r="EC840" s="24"/>
      <c r="ED840" s="24"/>
      <c r="EE840" s="24"/>
      <c r="EF840" s="24"/>
      <c r="EG840" s="24"/>
      <c r="EH840" s="24"/>
      <c r="EI840" s="24"/>
      <c r="EJ840" s="24"/>
      <c r="EK840" s="24"/>
      <c r="EL840" s="24"/>
      <c r="EM840" s="24"/>
      <c r="EN840" s="24"/>
      <c r="EO840" s="24"/>
      <c r="EP840" s="24"/>
      <c r="EQ840" s="24"/>
      <c r="ER840" s="24"/>
      <c r="ES840" s="24"/>
      <c r="ET840" s="24"/>
      <c r="EU840" s="24"/>
      <c r="EV840" s="24"/>
      <c r="EW840" s="24"/>
      <c r="EX840" s="24"/>
      <c r="EY840" s="24"/>
      <c r="EZ840" s="24"/>
      <c r="FA840" s="24"/>
      <c r="FB840" s="24"/>
      <c r="FC840" s="24"/>
      <c r="FD840" s="24"/>
      <c r="FE840" s="24"/>
      <c r="FF840" s="24"/>
      <c r="FG840" s="24"/>
      <c r="FH840" s="24"/>
      <c r="FI840" s="24"/>
      <c r="FJ840" s="24"/>
      <c r="FK840" s="24"/>
      <c r="FL840" s="24"/>
      <c r="FM840" s="24"/>
      <c r="FN840" s="24"/>
      <c r="FO840" s="24"/>
      <c r="FP840" s="24"/>
      <c r="FQ840" s="24"/>
      <c r="FR840" s="24"/>
      <c r="FS840" s="24"/>
      <c r="FT840" s="24"/>
      <c r="FU840" s="24"/>
      <c r="FV840" s="24"/>
      <c r="FW840" s="24"/>
      <c r="FX840" s="24"/>
      <c r="FY840" s="24"/>
      <c r="FZ840" s="24"/>
      <c r="GA840" s="24"/>
      <c r="GB840" s="24"/>
      <c r="GC840" s="24"/>
      <c r="GD840" s="24"/>
      <c r="GE840" s="24"/>
      <c r="GF840" s="24"/>
      <c r="GG840" s="24"/>
      <c r="GH840" s="24"/>
      <c r="GI840" s="24"/>
      <c r="GJ840" s="24"/>
      <c r="GK840" s="24"/>
      <c r="GL840" s="24"/>
      <c r="GM840" s="24"/>
      <c r="GN840" s="24"/>
      <c r="GO840" s="24"/>
      <c r="GP840" s="24"/>
      <c r="GQ840" s="24"/>
      <c r="GR840" s="24"/>
      <c r="GS840" s="24"/>
      <c r="GT840" s="24"/>
      <c r="GU840" s="24"/>
      <c r="GV840" s="24"/>
      <c r="GW840" s="24"/>
      <c r="GX840" s="24"/>
      <c r="GY840" s="24"/>
      <c r="GZ840" s="24"/>
      <c r="HA840" s="24"/>
      <c r="HB840" s="24"/>
      <c r="HC840" s="24"/>
      <c r="HD840" s="24"/>
      <c r="HE840" s="24"/>
    </row>
    <row r="841" spans="1:213">
      <c r="A841" s="24"/>
      <c r="B841" s="440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DP841" s="24"/>
      <c r="DQ841" s="24"/>
      <c r="DR841" s="24"/>
      <c r="DS841" s="24"/>
      <c r="DT841" s="24"/>
      <c r="DU841" s="24"/>
      <c r="DV841" s="24"/>
      <c r="DW841" s="24"/>
      <c r="DX841" s="24"/>
      <c r="DY841" s="24"/>
      <c r="DZ841" s="24"/>
      <c r="EA841" s="24"/>
      <c r="EB841" s="24"/>
      <c r="EC841" s="24"/>
      <c r="ED841" s="24"/>
      <c r="EE841" s="24"/>
      <c r="EF841" s="24"/>
      <c r="EG841" s="24"/>
      <c r="EH841" s="24"/>
      <c r="EI841" s="24"/>
      <c r="EJ841" s="24"/>
      <c r="EK841" s="24"/>
      <c r="EL841" s="24"/>
      <c r="EM841" s="24"/>
      <c r="EN841" s="24"/>
      <c r="EO841" s="24"/>
      <c r="EP841" s="24"/>
      <c r="EQ841" s="24"/>
      <c r="ER841" s="24"/>
      <c r="ES841" s="24"/>
      <c r="ET841" s="24"/>
      <c r="EU841" s="24"/>
      <c r="EV841" s="24"/>
      <c r="EW841" s="24"/>
      <c r="EX841" s="24"/>
      <c r="EY841" s="24"/>
      <c r="EZ841" s="24"/>
      <c r="FA841" s="24"/>
      <c r="FB841" s="24"/>
      <c r="FC841" s="24"/>
      <c r="FD841" s="24"/>
      <c r="FE841" s="24"/>
      <c r="FF841" s="24"/>
      <c r="FG841" s="24"/>
      <c r="FH841" s="24"/>
      <c r="FI841" s="24"/>
      <c r="FJ841" s="24"/>
      <c r="FK841" s="24"/>
      <c r="FL841" s="24"/>
      <c r="FM841" s="24"/>
      <c r="FN841" s="24"/>
      <c r="FO841" s="24"/>
      <c r="FP841" s="24"/>
      <c r="FQ841" s="24"/>
      <c r="FR841" s="24"/>
      <c r="FS841" s="24"/>
      <c r="FT841" s="24"/>
      <c r="FU841" s="24"/>
      <c r="FV841" s="24"/>
      <c r="FW841" s="24"/>
      <c r="FX841" s="24"/>
      <c r="FY841" s="24"/>
      <c r="FZ841" s="24"/>
      <c r="GA841" s="24"/>
      <c r="GB841" s="24"/>
      <c r="GC841" s="24"/>
      <c r="GD841" s="24"/>
      <c r="GE841" s="24"/>
      <c r="GF841" s="24"/>
      <c r="GG841" s="24"/>
      <c r="GH841" s="24"/>
      <c r="GI841" s="24"/>
      <c r="GJ841" s="24"/>
      <c r="GK841" s="24"/>
      <c r="GL841" s="24"/>
      <c r="GM841" s="24"/>
      <c r="GN841" s="24"/>
      <c r="GO841" s="24"/>
      <c r="GP841" s="24"/>
      <c r="GQ841" s="24"/>
      <c r="GR841" s="24"/>
      <c r="GS841" s="24"/>
      <c r="GT841" s="24"/>
      <c r="GU841" s="24"/>
      <c r="GV841" s="24"/>
      <c r="GW841" s="24"/>
      <c r="GX841" s="24"/>
      <c r="GY841" s="24"/>
      <c r="GZ841" s="24"/>
      <c r="HA841" s="24"/>
      <c r="HB841" s="24"/>
      <c r="HC841" s="24"/>
      <c r="HD841" s="24"/>
      <c r="HE841" s="24"/>
    </row>
    <row r="842" spans="1:213">
      <c r="A842" s="24"/>
      <c r="B842" s="440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DP842" s="24"/>
      <c r="DQ842" s="24"/>
      <c r="DR842" s="24"/>
      <c r="DS842" s="24"/>
      <c r="DT842" s="24"/>
      <c r="DU842" s="24"/>
      <c r="DV842" s="24"/>
      <c r="DW842" s="24"/>
      <c r="DX842" s="24"/>
      <c r="DY842" s="24"/>
      <c r="DZ842" s="24"/>
      <c r="EA842" s="24"/>
      <c r="EB842" s="24"/>
      <c r="EC842" s="24"/>
      <c r="ED842" s="24"/>
      <c r="EE842" s="24"/>
      <c r="EF842" s="24"/>
      <c r="EG842" s="24"/>
      <c r="EH842" s="24"/>
      <c r="EI842" s="24"/>
      <c r="EJ842" s="24"/>
      <c r="EK842" s="24"/>
      <c r="EL842" s="24"/>
      <c r="EM842" s="24"/>
      <c r="EN842" s="24"/>
      <c r="EO842" s="24"/>
      <c r="EP842" s="24"/>
      <c r="EQ842" s="24"/>
      <c r="ER842" s="24"/>
      <c r="ES842" s="24"/>
      <c r="ET842" s="24"/>
      <c r="EU842" s="24"/>
      <c r="EV842" s="24"/>
      <c r="EW842" s="24"/>
      <c r="EX842" s="24"/>
      <c r="EY842" s="24"/>
      <c r="EZ842" s="24"/>
      <c r="FA842" s="24"/>
      <c r="FB842" s="24"/>
      <c r="FC842" s="24"/>
      <c r="FD842" s="24"/>
      <c r="FE842" s="24"/>
      <c r="FF842" s="24"/>
      <c r="FG842" s="24"/>
      <c r="FH842" s="24"/>
      <c r="FI842" s="24"/>
      <c r="FJ842" s="24"/>
      <c r="FK842" s="24"/>
      <c r="FL842" s="24"/>
      <c r="FM842" s="24"/>
      <c r="FN842" s="24"/>
      <c r="FO842" s="24"/>
      <c r="FP842" s="24"/>
      <c r="FQ842" s="24"/>
      <c r="FR842" s="24"/>
      <c r="FS842" s="24"/>
      <c r="FT842" s="24"/>
      <c r="FU842" s="24"/>
      <c r="FV842" s="24"/>
      <c r="FW842" s="24"/>
      <c r="FX842" s="24"/>
      <c r="FY842" s="24"/>
      <c r="FZ842" s="24"/>
      <c r="GA842" s="24"/>
      <c r="GB842" s="24"/>
      <c r="GC842" s="24"/>
      <c r="GD842" s="24"/>
      <c r="GE842" s="24"/>
      <c r="GF842" s="24"/>
      <c r="GG842" s="24"/>
      <c r="GH842" s="24"/>
      <c r="GI842" s="24"/>
      <c r="GJ842" s="24"/>
      <c r="GK842" s="24"/>
      <c r="GL842" s="24"/>
      <c r="GM842" s="24"/>
      <c r="GN842" s="24"/>
      <c r="GO842" s="24"/>
      <c r="GP842" s="24"/>
      <c r="GQ842" s="24"/>
      <c r="GR842" s="24"/>
      <c r="GS842" s="24"/>
      <c r="GT842" s="24"/>
      <c r="GU842" s="24"/>
      <c r="GV842" s="24"/>
      <c r="GW842" s="24"/>
      <c r="GX842" s="24"/>
      <c r="GY842" s="24"/>
      <c r="GZ842" s="24"/>
      <c r="HA842" s="24"/>
      <c r="HB842" s="24"/>
      <c r="HC842" s="24"/>
      <c r="HD842" s="24"/>
      <c r="HE842" s="24"/>
    </row>
    <row r="843" spans="1:213">
      <c r="A843" s="24"/>
      <c r="B843" s="440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</row>
    <row r="844" spans="1:213">
      <c r="A844" s="24"/>
      <c r="B844" s="440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</row>
    <row r="845" spans="1:213">
      <c r="A845" s="24"/>
      <c r="B845" s="440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</row>
    <row r="846" spans="1:213">
      <c r="A846" s="24"/>
      <c r="B846" s="440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</row>
    <row r="847" spans="1:213">
      <c r="A847" s="24"/>
      <c r="B847" s="440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</row>
    <row r="848" spans="1:213">
      <c r="A848" s="24"/>
      <c r="B848" s="440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</row>
    <row r="849" spans="1:213">
      <c r="A849" s="24"/>
      <c r="B849" s="440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</row>
    <row r="850" spans="1:213">
      <c r="A850" s="24"/>
      <c r="B850" s="440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</row>
    <row r="851" spans="1:213">
      <c r="A851" s="24"/>
      <c r="B851" s="440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</row>
    <row r="852" spans="1:213">
      <c r="A852" s="24"/>
      <c r="B852" s="440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</row>
    <row r="853" spans="1:213">
      <c r="A853" s="24"/>
      <c r="B853" s="440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</row>
    <row r="854" spans="1:213">
      <c r="A854" s="24"/>
      <c r="B854" s="440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</row>
    <row r="855" spans="1:213">
      <c r="A855" s="24"/>
      <c r="B855" s="440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DP855" s="24"/>
      <c r="DQ855" s="24"/>
      <c r="DR855" s="24"/>
      <c r="DS855" s="24"/>
      <c r="DT855" s="24"/>
      <c r="DU855" s="24"/>
      <c r="DV855" s="24"/>
      <c r="DW855" s="24"/>
      <c r="DX855" s="24"/>
      <c r="DY855" s="24"/>
      <c r="DZ855" s="24"/>
      <c r="EA855" s="24"/>
      <c r="EB855" s="24"/>
      <c r="EC855" s="24"/>
      <c r="ED855" s="24"/>
      <c r="EE855" s="24"/>
      <c r="EF855" s="24"/>
      <c r="EG855" s="24"/>
      <c r="EH855" s="24"/>
      <c r="EI855" s="24"/>
      <c r="EJ855" s="24"/>
      <c r="EK855" s="24"/>
      <c r="EL855" s="24"/>
      <c r="EM855" s="24"/>
      <c r="EN855" s="24"/>
      <c r="EO855" s="24"/>
      <c r="EP855" s="24"/>
      <c r="EQ855" s="24"/>
      <c r="ER855" s="24"/>
      <c r="ES855" s="24"/>
      <c r="ET855" s="24"/>
      <c r="EU855" s="24"/>
      <c r="EV855" s="24"/>
      <c r="EW855" s="24"/>
      <c r="EX855" s="24"/>
      <c r="EY855" s="24"/>
      <c r="EZ855" s="24"/>
      <c r="FA855" s="24"/>
      <c r="FB855" s="24"/>
      <c r="FC855" s="24"/>
      <c r="FD855" s="24"/>
      <c r="FE855" s="24"/>
      <c r="FF855" s="24"/>
      <c r="FG855" s="24"/>
      <c r="FH855" s="24"/>
      <c r="FI855" s="24"/>
      <c r="FJ855" s="24"/>
      <c r="FK855" s="24"/>
      <c r="FL855" s="24"/>
      <c r="FM855" s="24"/>
      <c r="FN855" s="24"/>
      <c r="FO855" s="24"/>
      <c r="FP855" s="24"/>
      <c r="FQ855" s="24"/>
      <c r="FR855" s="24"/>
      <c r="FS855" s="24"/>
      <c r="FT855" s="24"/>
      <c r="FU855" s="24"/>
      <c r="FV855" s="24"/>
      <c r="FW855" s="24"/>
      <c r="FX855" s="24"/>
      <c r="FY855" s="24"/>
      <c r="FZ855" s="24"/>
      <c r="GA855" s="24"/>
      <c r="GB855" s="24"/>
      <c r="GC855" s="24"/>
      <c r="GD855" s="24"/>
      <c r="GE855" s="24"/>
      <c r="GF855" s="24"/>
      <c r="GG855" s="24"/>
      <c r="GH855" s="24"/>
      <c r="GI855" s="24"/>
      <c r="GJ855" s="24"/>
      <c r="GK855" s="24"/>
      <c r="GL855" s="24"/>
      <c r="GM855" s="24"/>
      <c r="GN855" s="24"/>
      <c r="GO855" s="24"/>
      <c r="GP855" s="24"/>
      <c r="GQ855" s="24"/>
      <c r="GR855" s="24"/>
      <c r="GS855" s="24"/>
      <c r="GT855" s="24"/>
      <c r="GU855" s="24"/>
      <c r="GV855" s="24"/>
      <c r="GW855" s="24"/>
      <c r="GX855" s="24"/>
      <c r="GY855" s="24"/>
      <c r="GZ855" s="24"/>
      <c r="HA855" s="24"/>
      <c r="HB855" s="24"/>
      <c r="HC855" s="24"/>
      <c r="HD855" s="24"/>
      <c r="HE855" s="24"/>
    </row>
    <row r="856" spans="1:213">
      <c r="A856" s="24"/>
      <c r="B856" s="440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DP856" s="24"/>
      <c r="DQ856" s="24"/>
      <c r="DR856" s="24"/>
      <c r="DS856" s="24"/>
      <c r="DT856" s="24"/>
      <c r="DU856" s="24"/>
      <c r="DV856" s="24"/>
      <c r="DW856" s="24"/>
      <c r="DX856" s="24"/>
      <c r="DY856" s="24"/>
      <c r="DZ856" s="24"/>
      <c r="EA856" s="24"/>
      <c r="EB856" s="24"/>
      <c r="EC856" s="24"/>
      <c r="ED856" s="24"/>
      <c r="EE856" s="24"/>
      <c r="EF856" s="24"/>
      <c r="EG856" s="24"/>
      <c r="EH856" s="24"/>
      <c r="EI856" s="24"/>
      <c r="EJ856" s="24"/>
      <c r="EK856" s="24"/>
      <c r="EL856" s="24"/>
      <c r="EM856" s="24"/>
      <c r="EN856" s="24"/>
      <c r="EO856" s="24"/>
      <c r="EP856" s="24"/>
      <c r="EQ856" s="24"/>
      <c r="ER856" s="24"/>
      <c r="ES856" s="24"/>
      <c r="ET856" s="24"/>
      <c r="EU856" s="24"/>
      <c r="EV856" s="24"/>
      <c r="EW856" s="24"/>
      <c r="EX856" s="24"/>
      <c r="EY856" s="24"/>
      <c r="EZ856" s="24"/>
      <c r="FA856" s="24"/>
      <c r="FB856" s="24"/>
      <c r="FC856" s="24"/>
      <c r="FD856" s="24"/>
      <c r="FE856" s="24"/>
      <c r="FF856" s="24"/>
      <c r="FG856" s="24"/>
      <c r="FH856" s="24"/>
      <c r="FI856" s="24"/>
      <c r="FJ856" s="24"/>
      <c r="FK856" s="24"/>
      <c r="FL856" s="24"/>
      <c r="FM856" s="24"/>
      <c r="FN856" s="24"/>
      <c r="FO856" s="24"/>
      <c r="FP856" s="24"/>
      <c r="FQ856" s="24"/>
      <c r="FR856" s="24"/>
      <c r="FS856" s="24"/>
      <c r="FT856" s="24"/>
      <c r="FU856" s="24"/>
      <c r="FV856" s="24"/>
      <c r="FW856" s="24"/>
      <c r="FX856" s="24"/>
      <c r="FY856" s="24"/>
      <c r="FZ856" s="24"/>
      <c r="GA856" s="24"/>
      <c r="GB856" s="24"/>
      <c r="GC856" s="24"/>
      <c r="GD856" s="24"/>
      <c r="GE856" s="24"/>
      <c r="GF856" s="24"/>
      <c r="GG856" s="24"/>
      <c r="GH856" s="24"/>
      <c r="GI856" s="24"/>
      <c r="GJ856" s="24"/>
      <c r="GK856" s="24"/>
      <c r="GL856" s="24"/>
      <c r="GM856" s="24"/>
      <c r="GN856" s="24"/>
      <c r="GO856" s="24"/>
      <c r="GP856" s="24"/>
      <c r="GQ856" s="24"/>
      <c r="GR856" s="24"/>
      <c r="GS856" s="24"/>
      <c r="GT856" s="24"/>
      <c r="GU856" s="24"/>
      <c r="GV856" s="24"/>
      <c r="GW856" s="24"/>
      <c r="GX856" s="24"/>
      <c r="GY856" s="24"/>
      <c r="GZ856" s="24"/>
      <c r="HA856" s="24"/>
      <c r="HB856" s="24"/>
      <c r="HC856" s="24"/>
      <c r="HD856" s="24"/>
      <c r="HE856" s="24"/>
    </row>
    <row r="857" spans="1:213">
      <c r="A857" s="24"/>
      <c r="B857" s="440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</row>
    <row r="858" spans="1:213">
      <c r="A858" s="24"/>
      <c r="B858" s="440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</row>
    <row r="859" spans="1:213">
      <c r="A859" s="24"/>
      <c r="B859" s="440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DP859" s="24"/>
      <c r="DQ859" s="24"/>
      <c r="DR859" s="24"/>
      <c r="DS859" s="24"/>
      <c r="DT859" s="24"/>
      <c r="DU859" s="24"/>
      <c r="DV859" s="24"/>
      <c r="DW859" s="24"/>
      <c r="DX859" s="24"/>
      <c r="DY859" s="24"/>
      <c r="DZ859" s="24"/>
      <c r="EA859" s="24"/>
      <c r="EB859" s="24"/>
      <c r="EC859" s="24"/>
      <c r="ED859" s="24"/>
      <c r="EE859" s="24"/>
      <c r="EF859" s="24"/>
      <c r="EG859" s="24"/>
      <c r="EH859" s="24"/>
      <c r="EI859" s="24"/>
      <c r="EJ859" s="24"/>
      <c r="EK859" s="24"/>
      <c r="EL859" s="24"/>
      <c r="EM859" s="24"/>
      <c r="EN859" s="24"/>
      <c r="EO859" s="24"/>
      <c r="EP859" s="24"/>
      <c r="EQ859" s="24"/>
      <c r="ER859" s="24"/>
      <c r="ES859" s="24"/>
      <c r="ET859" s="24"/>
      <c r="EU859" s="24"/>
      <c r="EV859" s="24"/>
      <c r="EW859" s="24"/>
      <c r="EX859" s="24"/>
      <c r="EY859" s="24"/>
      <c r="EZ859" s="24"/>
      <c r="FA859" s="24"/>
      <c r="FB859" s="24"/>
      <c r="FC859" s="24"/>
      <c r="FD859" s="24"/>
      <c r="FE859" s="24"/>
      <c r="FF859" s="24"/>
      <c r="FG859" s="24"/>
      <c r="FH859" s="24"/>
      <c r="FI859" s="24"/>
      <c r="FJ859" s="24"/>
      <c r="FK859" s="24"/>
      <c r="FL859" s="24"/>
      <c r="FM859" s="24"/>
      <c r="FN859" s="24"/>
      <c r="FO859" s="24"/>
      <c r="FP859" s="24"/>
      <c r="FQ859" s="24"/>
      <c r="FR859" s="24"/>
      <c r="FS859" s="24"/>
      <c r="FT859" s="24"/>
      <c r="FU859" s="24"/>
      <c r="FV859" s="24"/>
      <c r="FW859" s="24"/>
      <c r="FX859" s="24"/>
      <c r="FY859" s="24"/>
      <c r="FZ859" s="24"/>
      <c r="GA859" s="24"/>
      <c r="GB859" s="24"/>
      <c r="GC859" s="24"/>
      <c r="GD859" s="24"/>
      <c r="GE859" s="24"/>
      <c r="GF859" s="24"/>
      <c r="GG859" s="24"/>
      <c r="GH859" s="24"/>
      <c r="GI859" s="24"/>
      <c r="GJ859" s="24"/>
      <c r="GK859" s="24"/>
      <c r="GL859" s="24"/>
      <c r="GM859" s="24"/>
      <c r="GN859" s="24"/>
      <c r="GO859" s="24"/>
      <c r="GP859" s="24"/>
      <c r="GQ859" s="24"/>
      <c r="GR859" s="24"/>
      <c r="GS859" s="24"/>
      <c r="GT859" s="24"/>
      <c r="GU859" s="24"/>
      <c r="GV859" s="24"/>
      <c r="GW859" s="24"/>
      <c r="GX859" s="24"/>
      <c r="GY859" s="24"/>
      <c r="GZ859" s="24"/>
      <c r="HA859" s="24"/>
      <c r="HB859" s="24"/>
      <c r="HC859" s="24"/>
      <c r="HD859" s="24"/>
      <c r="HE859" s="24"/>
    </row>
    <row r="860" spans="1:213">
      <c r="A860" s="24"/>
      <c r="B860" s="440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</row>
    <row r="861" spans="1:213">
      <c r="A861" s="24"/>
      <c r="B861" s="440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</row>
    <row r="862" spans="1:213">
      <c r="A862" s="24"/>
      <c r="B862" s="440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</row>
    <row r="863" spans="1:213">
      <c r="A863" s="24"/>
      <c r="B863" s="440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</row>
    <row r="864" spans="1:213">
      <c r="A864" s="24"/>
      <c r="B864" s="440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</row>
    <row r="865" spans="1:213">
      <c r="A865" s="24"/>
      <c r="B865" s="440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</row>
    <row r="866" spans="1:213">
      <c r="A866" s="24"/>
      <c r="B866" s="440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</row>
    <row r="867" spans="1:213">
      <c r="A867" s="24"/>
      <c r="B867" s="440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DP867" s="24"/>
      <c r="DQ867" s="24"/>
      <c r="DR867" s="24"/>
      <c r="DS867" s="24"/>
      <c r="DT867" s="24"/>
      <c r="DU867" s="24"/>
      <c r="DV867" s="24"/>
      <c r="DW867" s="24"/>
      <c r="DX867" s="24"/>
      <c r="DY867" s="24"/>
      <c r="DZ867" s="24"/>
      <c r="EA867" s="24"/>
      <c r="EB867" s="24"/>
      <c r="EC867" s="24"/>
      <c r="ED867" s="24"/>
      <c r="EE867" s="24"/>
      <c r="EF867" s="24"/>
      <c r="EG867" s="24"/>
      <c r="EH867" s="24"/>
      <c r="EI867" s="24"/>
      <c r="EJ867" s="24"/>
      <c r="EK867" s="24"/>
      <c r="EL867" s="24"/>
      <c r="EM867" s="24"/>
      <c r="EN867" s="24"/>
      <c r="EO867" s="24"/>
      <c r="EP867" s="24"/>
      <c r="EQ867" s="24"/>
      <c r="ER867" s="24"/>
      <c r="ES867" s="24"/>
      <c r="ET867" s="24"/>
      <c r="EU867" s="24"/>
      <c r="EV867" s="24"/>
      <c r="EW867" s="24"/>
      <c r="EX867" s="24"/>
      <c r="EY867" s="24"/>
      <c r="EZ867" s="24"/>
      <c r="FA867" s="24"/>
      <c r="FB867" s="24"/>
      <c r="FC867" s="24"/>
      <c r="FD867" s="24"/>
      <c r="FE867" s="24"/>
      <c r="FF867" s="24"/>
      <c r="FG867" s="24"/>
      <c r="FH867" s="24"/>
      <c r="FI867" s="24"/>
      <c r="FJ867" s="24"/>
      <c r="FK867" s="24"/>
      <c r="FL867" s="24"/>
      <c r="FM867" s="24"/>
      <c r="FN867" s="24"/>
      <c r="FO867" s="24"/>
      <c r="FP867" s="24"/>
      <c r="FQ867" s="24"/>
      <c r="FR867" s="24"/>
      <c r="FS867" s="24"/>
      <c r="FT867" s="24"/>
      <c r="FU867" s="24"/>
      <c r="FV867" s="24"/>
      <c r="FW867" s="24"/>
      <c r="FX867" s="24"/>
      <c r="FY867" s="24"/>
      <c r="FZ867" s="24"/>
      <c r="GA867" s="24"/>
      <c r="GB867" s="24"/>
      <c r="GC867" s="24"/>
      <c r="GD867" s="24"/>
      <c r="GE867" s="24"/>
      <c r="GF867" s="24"/>
      <c r="GG867" s="24"/>
      <c r="GH867" s="24"/>
      <c r="GI867" s="24"/>
      <c r="GJ867" s="24"/>
      <c r="GK867" s="24"/>
      <c r="GL867" s="24"/>
      <c r="GM867" s="24"/>
      <c r="GN867" s="24"/>
      <c r="GO867" s="24"/>
      <c r="GP867" s="24"/>
      <c r="GQ867" s="24"/>
      <c r="GR867" s="24"/>
      <c r="GS867" s="24"/>
      <c r="GT867" s="24"/>
      <c r="GU867" s="24"/>
      <c r="GV867" s="24"/>
      <c r="GW867" s="24"/>
      <c r="GX867" s="24"/>
      <c r="GY867" s="24"/>
      <c r="GZ867" s="24"/>
      <c r="HA867" s="24"/>
      <c r="HB867" s="24"/>
      <c r="HC867" s="24"/>
      <c r="HD867" s="24"/>
      <c r="HE867" s="24"/>
    </row>
    <row r="868" spans="1:213">
      <c r="A868" s="24"/>
      <c r="B868" s="440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DP868" s="24"/>
      <c r="DQ868" s="24"/>
      <c r="DR868" s="24"/>
      <c r="DS868" s="24"/>
      <c r="DT868" s="24"/>
      <c r="DU868" s="24"/>
      <c r="DV868" s="24"/>
      <c r="DW868" s="24"/>
      <c r="DX868" s="24"/>
      <c r="DY868" s="24"/>
      <c r="DZ868" s="24"/>
      <c r="EA868" s="24"/>
      <c r="EB868" s="24"/>
      <c r="EC868" s="24"/>
      <c r="ED868" s="24"/>
      <c r="EE868" s="24"/>
      <c r="EF868" s="24"/>
      <c r="EG868" s="24"/>
      <c r="EH868" s="24"/>
      <c r="EI868" s="24"/>
      <c r="EJ868" s="24"/>
      <c r="EK868" s="24"/>
      <c r="EL868" s="24"/>
      <c r="EM868" s="24"/>
      <c r="EN868" s="24"/>
      <c r="EO868" s="24"/>
      <c r="EP868" s="24"/>
      <c r="EQ868" s="24"/>
      <c r="ER868" s="24"/>
      <c r="ES868" s="24"/>
      <c r="ET868" s="24"/>
      <c r="EU868" s="24"/>
      <c r="EV868" s="24"/>
      <c r="EW868" s="24"/>
      <c r="EX868" s="24"/>
      <c r="EY868" s="24"/>
      <c r="EZ868" s="24"/>
      <c r="FA868" s="24"/>
      <c r="FB868" s="24"/>
      <c r="FC868" s="24"/>
      <c r="FD868" s="24"/>
      <c r="FE868" s="24"/>
      <c r="FF868" s="24"/>
      <c r="FG868" s="24"/>
      <c r="FH868" s="24"/>
      <c r="FI868" s="24"/>
      <c r="FJ868" s="24"/>
      <c r="FK868" s="24"/>
      <c r="FL868" s="24"/>
      <c r="FM868" s="24"/>
      <c r="FN868" s="24"/>
      <c r="FO868" s="24"/>
      <c r="FP868" s="24"/>
      <c r="FQ868" s="24"/>
      <c r="FR868" s="24"/>
      <c r="FS868" s="24"/>
      <c r="FT868" s="24"/>
      <c r="FU868" s="24"/>
      <c r="FV868" s="24"/>
      <c r="FW868" s="24"/>
      <c r="FX868" s="24"/>
      <c r="FY868" s="24"/>
      <c r="FZ868" s="24"/>
      <c r="GA868" s="24"/>
      <c r="GB868" s="24"/>
      <c r="GC868" s="24"/>
      <c r="GD868" s="24"/>
      <c r="GE868" s="24"/>
      <c r="GF868" s="24"/>
      <c r="GG868" s="24"/>
      <c r="GH868" s="24"/>
      <c r="GI868" s="24"/>
      <c r="GJ868" s="24"/>
      <c r="GK868" s="24"/>
      <c r="GL868" s="24"/>
      <c r="GM868" s="24"/>
      <c r="GN868" s="24"/>
      <c r="GO868" s="24"/>
      <c r="GP868" s="24"/>
      <c r="GQ868" s="24"/>
      <c r="GR868" s="24"/>
      <c r="GS868" s="24"/>
      <c r="GT868" s="24"/>
      <c r="GU868" s="24"/>
      <c r="GV868" s="24"/>
      <c r="GW868" s="24"/>
      <c r="GX868" s="24"/>
      <c r="GY868" s="24"/>
      <c r="GZ868" s="24"/>
      <c r="HA868" s="24"/>
      <c r="HB868" s="24"/>
      <c r="HC868" s="24"/>
      <c r="HD868" s="24"/>
      <c r="HE868" s="24"/>
    </row>
    <row r="869" spans="1:213">
      <c r="A869" s="24"/>
      <c r="B869" s="440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DP869" s="24"/>
      <c r="DQ869" s="24"/>
      <c r="DR869" s="24"/>
      <c r="DS869" s="24"/>
      <c r="DT869" s="24"/>
      <c r="DU869" s="24"/>
      <c r="DV869" s="24"/>
      <c r="DW869" s="24"/>
      <c r="DX869" s="24"/>
      <c r="DY869" s="24"/>
      <c r="DZ869" s="24"/>
      <c r="EA869" s="24"/>
      <c r="EB869" s="24"/>
      <c r="EC869" s="24"/>
      <c r="ED869" s="24"/>
      <c r="EE869" s="24"/>
      <c r="EF869" s="24"/>
      <c r="EG869" s="24"/>
      <c r="EH869" s="24"/>
      <c r="EI869" s="24"/>
      <c r="EJ869" s="24"/>
      <c r="EK869" s="24"/>
      <c r="EL869" s="24"/>
      <c r="EM869" s="24"/>
      <c r="EN869" s="24"/>
      <c r="EO869" s="24"/>
      <c r="EP869" s="24"/>
      <c r="EQ869" s="24"/>
      <c r="ER869" s="24"/>
      <c r="ES869" s="24"/>
      <c r="ET869" s="24"/>
      <c r="EU869" s="24"/>
      <c r="EV869" s="24"/>
      <c r="EW869" s="24"/>
      <c r="EX869" s="24"/>
      <c r="EY869" s="24"/>
      <c r="EZ869" s="24"/>
      <c r="FA869" s="24"/>
      <c r="FB869" s="24"/>
      <c r="FC869" s="24"/>
      <c r="FD869" s="24"/>
      <c r="FE869" s="24"/>
      <c r="FF869" s="24"/>
      <c r="FG869" s="24"/>
      <c r="FH869" s="24"/>
      <c r="FI869" s="24"/>
      <c r="FJ869" s="24"/>
      <c r="FK869" s="24"/>
      <c r="FL869" s="24"/>
      <c r="FM869" s="24"/>
      <c r="FN869" s="24"/>
      <c r="FO869" s="24"/>
      <c r="FP869" s="24"/>
      <c r="FQ869" s="24"/>
      <c r="FR869" s="24"/>
      <c r="FS869" s="24"/>
      <c r="FT869" s="24"/>
      <c r="FU869" s="24"/>
      <c r="FV869" s="24"/>
      <c r="FW869" s="24"/>
      <c r="FX869" s="24"/>
      <c r="FY869" s="24"/>
      <c r="FZ869" s="24"/>
      <c r="GA869" s="24"/>
      <c r="GB869" s="24"/>
      <c r="GC869" s="24"/>
      <c r="GD869" s="24"/>
      <c r="GE869" s="24"/>
      <c r="GF869" s="24"/>
      <c r="GG869" s="24"/>
      <c r="GH869" s="24"/>
      <c r="GI869" s="24"/>
      <c r="GJ869" s="24"/>
      <c r="GK869" s="24"/>
      <c r="GL869" s="24"/>
      <c r="GM869" s="24"/>
      <c r="GN869" s="24"/>
      <c r="GO869" s="24"/>
      <c r="GP869" s="24"/>
      <c r="GQ869" s="24"/>
      <c r="GR869" s="24"/>
      <c r="GS869" s="24"/>
      <c r="GT869" s="24"/>
      <c r="GU869" s="24"/>
      <c r="GV869" s="24"/>
      <c r="GW869" s="24"/>
      <c r="GX869" s="24"/>
      <c r="GY869" s="24"/>
      <c r="GZ869" s="24"/>
      <c r="HA869" s="24"/>
      <c r="HB869" s="24"/>
      <c r="HC869" s="24"/>
      <c r="HD869" s="24"/>
      <c r="HE869" s="24"/>
    </row>
    <row r="870" spans="1:213">
      <c r="A870" s="24"/>
      <c r="B870" s="440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DP870" s="24"/>
      <c r="DQ870" s="24"/>
      <c r="DR870" s="24"/>
      <c r="DS870" s="24"/>
      <c r="DT870" s="24"/>
      <c r="DU870" s="24"/>
      <c r="DV870" s="24"/>
      <c r="DW870" s="24"/>
      <c r="DX870" s="24"/>
      <c r="DY870" s="24"/>
      <c r="DZ870" s="24"/>
      <c r="EA870" s="24"/>
      <c r="EB870" s="24"/>
      <c r="EC870" s="24"/>
      <c r="ED870" s="24"/>
      <c r="EE870" s="24"/>
      <c r="EF870" s="24"/>
      <c r="EG870" s="24"/>
      <c r="EH870" s="24"/>
      <c r="EI870" s="24"/>
      <c r="EJ870" s="24"/>
      <c r="EK870" s="24"/>
      <c r="EL870" s="24"/>
      <c r="EM870" s="24"/>
      <c r="EN870" s="24"/>
      <c r="EO870" s="24"/>
      <c r="EP870" s="24"/>
      <c r="EQ870" s="24"/>
      <c r="ER870" s="24"/>
      <c r="ES870" s="24"/>
      <c r="ET870" s="24"/>
      <c r="EU870" s="24"/>
      <c r="EV870" s="24"/>
      <c r="EW870" s="24"/>
      <c r="EX870" s="24"/>
      <c r="EY870" s="24"/>
      <c r="EZ870" s="24"/>
      <c r="FA870" s="24"/>
      <c r="FB870" s="24"/>
      <c r="FC870" s="24"/>
      <c r="FD870" s="24"/>
      <c r="FE870" s="24"/>
      <c r="FF870" s="24"/>
      <c r="FG870" s="24"/>
      <c r="FH870" s="24"/>
      <c r="FI870" s="24"/>
      <c r="FJ870" s="24"/>
      <c r="FK870" s="24"/>
      <c r="FL870" s="24"/>
      <c r="FM870" s="24"/>
      <c r="FN870" s="24"/>
      <c r="FO870" s="24"/>
      <c r="FP870" s="24"/>
      <c r="FQ870" s="24"/>
      <c r="FR870" s="24"/>
      <c r="FS870" s="24"/>
      <c r="FT870" s="24"/>
      <c r="FU870" s="24"/>
      <c r="FV870" s="24"/>
      <c r="FW870" s="24"/>
      <c r="FX870" s="24"/>
      <c r="FY870" s="24"/>
      <c r="FZ870" s="24"/>
      <c r="GA870" s="24"/>
      <c r="GB870" s="24"/>
      <c r="GC870" s="24"/>
      <c r="GD870" s="24"/>
      <c r="GE870" s="24"/>
      <c r="GF870" s="24"/>
      <c r="GG870" s="24"/>
      <c r="GH870" s="24"/>
      <c r="GI870" s="24"/>
      <c r="GJ870" s="24"/>
      <c r="GK870" s="24"/>
      <c r="GL870" s="24"/>
      <c r="GM870" s="24"/>
      <c r="GN870" s="24"/>
      <c r="GO870" s="24"/>
      <c r="GP870" s="24"/>
      <c r="GQ870" s="24"/>
      <c r="GR870" s="24"/>
      <c r="GS870" s="24"/>
      <c r="GT870" s="24"/>
      <c r="GU870" s="24"/>
      <c r="GV870" s="24"/>
      <c r="GW870" s="24"/>
      <c r="GX870" s="24"/>
      <c r="GY870" s="24"/>
      <c r="GZ870" s="24"/>
      <c r="HA870" s="24"/>
      <c r="HB870" s="24"/>
      <c r="HC870" s="24"/>
      <c r="HD870" s="24"/>
      <c r="HE870" s="24"/>
    </row>
    <row r="871" spans="1:213">
      <c r="A871" s="24"/>
      <c r="B871" s="440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DP871" s="24"/>
      <c r="DQ871" s="24"/>
      <c r="DR871" s="24"/>
      <c r="DS871" s="24"/>
      <c r="DT871" s="24"/>
      <c r="DU871" s="24"/>
      <c r="DV871" s="24"/>
      <c r="DW871" s="24"/>
      <c r="DX871" s="24"/>
      <c r="DY871" s="24"/>
      <c r="DZ871" s="24"/>
      <c r="EA871" s="24"/>
      <c r="EB871" s="24"/>
      <c r="EC871" s="24"/>
      <c r="ED871" s="24"/>
      <c r="EE871" s="24"/>
      <c r="EF871" s="24"/>
      <c r="EG871" s="24"/>
      <c r="EH871" s="24"/>
      <c r="EI871" s="24"/>
      <c r="EJ871" s="24"/>
      <c r="EK871" s="24"/>
      <c r="EL871" s="24"/>
      <c r="EM871" s="24"/>
      <c r="EN871" s="24"/>
      <c r="EO871" s="24"/>
      <c r="EP871" s="24"/>
      <c r="EQ871" s="24"/>
      <c r="ER871" s="24"/>
      <c r="ES871" s="24"/>
      <c r="ET871" s="24"/>
      <c r="EU871" s="24"/>
      <c r="EV871" s="24"/>
      <c r="EW871" s="24"/>
      <c r="EX871" s="24"/>
      <c r="EY871" s="24"/>
      <c r="EZ871" s="24"/>
      <c r="FA871" s="24"/>
      <c r="FB871" s="24"/>
      <c r="FC871" s="24"/>
      <c r="FD871" s="24"/>
      <c r="FE871" s="24"/>
      <c r="FF871" s="24"/>
      <c r="FG871" s="24"/>
      <c r="FH871" s="24"/>
      <c r="FI871" s="24"/>
      <c r="FJ871" s="24"/>
      <c r="FK871" s="24"/>
      <c r="FL871" s="24"/>
      <c r="FM871" s="24"/>
      <c r="FN871" s="24"/>
      <c r="FO871" s="24"/>
      <c r="FP871" s="24"/>
      <c r="FQ871" s="24"/>
      <c r="FR871" s="24"/>
      <c r="FS871" s="24"/>
      <c r="FT871" s="24"/>
      <c r="FU871" s="24"/>
      <c r="FV871" s="24"/>
      <c r="FW871" s="24"/>
      <c r="FX871" s="24"/>
      <c r="FY871" s="24"/>
      <c r="FZ871" s="24"/>
      <c r="GA871" s="24"/>
      <c r="GB871" s="24"/>
      <c r="GC871" s="24"/>
      <c r="GD871" s="24"/>
      <c r="GE871" s="24"/>
      <c r="GF871" s="24"/>
      <c r="GG871" s="24"/>
      <c r="GH871" s="24"/>
      <c r="GI871" s="24"/>
      <c r="GJ871" s="24"/>
      <c r="GK871" s="24"/>
      <c r="GL871" s="24"/>
      <c r="GM871" s="24"/>
      <c r="GN871" s="24"/>
      <c r="GO871" s="24"/>
      <c r="GP871" s="24"/>
      <c r="GQ871" s="24"/>
      <c r="GR871" s="24"/>
      <c r="GS871" s="24"/>
      <c r="GT871" s="24"/>
      <c r="GU871" s="24"/>
      <c r="GV871" s="24"/>
      <c r="GW871" s="24"/>
      <c r="GX871" s="24"/>
      <c r="GY871" s="24"/>
      <c r="GZ871" s="24"/>
      <c r="HA871" s="24"/>
      <c r="HB871" s="24"/>
      <c r="HC871" s="24"/>
      <c r="HD871" s="24"/>
      <c r="HE871" s="24"/>
    </row>
    <row r="872" spans="1:213">
      <c r="A872" s="24"/>
      <c r="B872" s="440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DP872" s="24"/>
      <c r="DQ872" s="24"/>
      <c r="DR872" s="24"/>
      <c r="DS872" s="24"/>
      <c r="DT872" s="24"/>
      <c r="DU872" s="24"/>
      <c r="DV872" s="24"/>
      <c r="DW872" s="24"/>
      <c r="DX872" s="24"/>
      <c r="DY872" s="24"/>
      <c r="DZ872" s="24"/>
      <c r="EA872" s="24"/>
      <c r="EB872" s="24"/>
      <c r="EC872" s="24"/>
      <c r="ED872" s="24"/>
      <c r="EE872" s="24"/>
      <c r="EF872" s="24"/>
      <c r="EG872" s="24"/>
      <c r="EH872" s="24"/>
      <c r="EI872" s="24"/>
      <c r="EJ872" s="24"/>
      <c r="EK872" s="24"/>
      <c r="EL872" s="24"/>
      <c r="EM872" s="24"/>
      <c r="EN872" s="24"/>
      <c r="EO872" s="24"/>
      <c r="EP872" s="24"/>
      <c r="EQ872" s="24"/>
      <c r="ER872" s="24"/>
      <c r="ES872" s="24"/>
      <c r="ET872" s="24"/>
      <c r="EU872" s="24"/>
      <c r="EV872" s="24"/>
      <c r="EW872" s="24"/>
      <c r="EX872" s="24"/>
      <c r="EY872" s="24"/>
      <c r="EZ872" s="24"/>
      <c r="FA872" s="24"/>
      <c r="FB872" s="24"/>
      <c r="FC872" s="24"/>
      <c r="FD872" s="24"/>
      <c r="FE872" s="24"/>
      <c r="FF872" s="24"/>
      <c r="FG872" s="24"/>
      <c r="FH872" s="24"/>
      <c r="FI872" s="24"/>
      <c r="FJ872" s="24"/>
      <c r="FK872" s="24"/>
      <c r="FL872" s="24"/>
      <c r="FM872" s="24"/>
      <c r="FN872" s="24"/>
      <c r="FO872" s="24"/>
      <c r="FP872" s="24"/>
      <c r="FQ872" s="24"/>
      <c r="FR872" s="24"/>
      <c r="FS872" s="24"/>
      <c r="FT872" s="24"/>
      <c r="FU872" s="24"/>
      <c r="FV872" s="24"/>
      <c r="FW872" s="24"/>
      <c r="FX872" s="24"/>
      <c r="FY872" s="24"/>
      <c r="FZ872" s="24"/>
      <c r="GA872" s="24"/>
      <c r="GB872" s="24"/>
      <c r="GC872" s="24"/>
      <c r="GD872" s="24"/>
      <c r="GE872" s="24"/>
      <c r="GF872" s="24"/>
      <c r="GG872" s="24"/>
      <c r="GH872" s="24"/>
      <c r="GI872" s="24"/>
      <c r="GJ872" s="24"/>
      <c r="GK872" s="24"/>
      <c r="GL872" s="24"/>
      <c r="GM872" s="24"/>
      <c r="GN872" s="24"/>
      <c r="GO872" s="24"/>
      <c r="GP872" s="24"/>
      <c r="GQ872" s="24"/>
      <c r="GR872" s="24"/>
      <c r="GS872" s="24"/>
      <c r="GT872" s="24"/>
      <c r="GU872" s="24"/>
      <c r="GV872" s="24"/>
      <c r="GW872" s="24"/>
      <c r="GX872" s="24"/>
      <c r="GY872" s="24"/>
      <c r="GZ872" s="24"/>
      <c r="HA872" s="24"/>
      <c r="HB872" s="24"/>
      <c r="HC872" s="24"/>
      <c r="HD872" s="24"/>
      <c r="HE872" s="24"/>
    </row>
    <row r="873" spans="1:213">
      <c r="A873" s="24"/>
      <c r="B873" s="440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DP873" s="24"/>
      <c r="DQ873" s="24"/>
      <c r="DR873" s="24"/>
      <c r="DS873" s="24"/>
      <c r="DT873" s="24"/>
      <c r="DU873" s="24"/>
      <c r="DV873" s="24"/>
      <c r="DW873" s="24"/>
      <c r="DX873" s="24"/>
      <c r="DY873" s="24"/>
      <c r="DZ873" s="24"/>
      <c r="EA873" s="24"/>
      <c r="EB873" s="24"/>
      <c r="EC873" s="24"/>
      <c r="ED873" s="24"/>
      <c r="EE873" s="24"/>
      <c r="EF873" s="24"/>
      <c r="EG873" s="24"/>
      <c r="EH873" s="24"/>
      <c r="EI873" s="24"/>
      <c r="EJ873" s="24"/>
      <c r="EK873" s="24"/>
      <c r="EL873" s="24"/>
      <c r="EM873" s="24"/>
      <c r="EN873" s="24"/>
      <c r="EO873" s="24"/>
      <c r="EP873" s="24"/>
      <c r="EQ873" s="24"/>
      <c r="ER873" s="24"/>
      <c r="ES873" s="24"/>
      <c r="ET873" s="24"/>
      <c r="EU873" s="24"/>
      <c r="EV873" s="24"/>
      <c r="EW873" s="24"/>
      <c r="EX873" s="24"/>
      <c r="EY873" s="24"/>
      <c r="EZ873" s="24"/>
      <c r="FA873" s="24"/>
      <c r="FB873" s="24"/>
      <c r="FC873" s="24"/>
      <c r="FD873" s="24"/>
      <c r="FE873" s="24"/>
      <c r="FF873" s="24"/>
      <c r="FG873" s="24"/>
      <c r="FH873" s="24"/>
      <c r="FI873" s="24"/>
      <c r="FJ873" s="24"/>
      <c r="FK873" s="24"/>
      <c r="FL873" s="24"/>
      <c r="FM873" s="24"/>
      <c r="FN873" s="24"/>
      <c r="FO873" s="24"/>
      <c r="FP873" s="24"/>
      <c r="FQ873" s="24"/>
      <c r="FR873" s="24"/>
      <c r="FS873" s="24"/>
      <c r="FT873" s="24"/>
      <c r="FU873" s="24"/>
      <c r="FV873" s="24"/>
      <c r="FW873" s="24"/>
      <c r="FX873" s="24"/>
      <c r="FY873" s="24"/>
      <c r="FZ873" s="24"/>
      <c r="GA873" s="24"/>
      <c r="GB873" s="24"/>
      <c r="GC873" s="24"/>
      <c r="GD873" s="24"/>
      <c r="GE873" s="24"/>
      <c r="GF873" s="24"/>
      <c r="GG873" s="24"/>
      <c r="GH873" s="24"/>
      <c r="GI873" s="24"/>
      <c r="GJ873" s="24"/>
      <c r="GK873" s="24"/>
      <c r="GL873" s="24"/>
      <c r="GM873" s="24"/>
      <c r="GN873" s="24"/>
      <c r="GO873" s="24"/>
      <c r="GP873" s="24"/>
      <c r="GQ873" s="24"/>
      <c r="GR873" s="24"/>
      <c r="GS873" s="24"/>
      <c r="GT873" s="24"/>
      <c r="GU873" s="24"/>
      <c r="GV873" s="24"/>
      <c r="GW873" s="24"/>
      <c r="GX873" s="24"/>
      <c r="GY873" s="24"/>
      <c r="GZ873" s="24"/>
      <c r="HA873" s="24"/>
      <c r="HB873" s="24"/>
      <c r="HC873" s="24"/>
      <c r="HD873" s="24"/>
      <c r="HE873" s="24"/>
    </row>
    <row r="874" spans="1:213">
      <c r="A874" s="24"/>
      <c r="B874" s="440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DP874" s="24"/>
      <c r="DQ874" s="24"/>
      <c r="DR874" s="24"/>
      <c r="DS874" s="24"/>
      <c r="DT874" s="24"/>
      <c r="DU874" s="24"/>
      <c r="DV874" s="24"/>
      <c r="DW874" s="24"/>
      <c r="DX874" s="24"/>
      <c r="DY874" s="24"/>
      <c r="DZ874" s="24"/>
      <c r="EA874" s="24"/>
      <c r="EB874" s="24"/>
      <c r="EC874" s="24"/>
      <c r="ED874" s="24"/>
      <c r="EE874" s="24"/>
      <c r="EF874" s="24"/>
      <c r="EG874" s="24"/>
      <c r="EH874" s="24"/>
      <c r="EI874" s="24"/>
      <c r="EJ874" s="24"/>
      <c r="EK874" s="24"/>
      <c r="EL874" s="24"/>
      <c r="EM874" s="24"/>
      <c r="EN874" s="24"/>
      <c r="EO874" s="24"/>
      <c r="EP874" s="24"/>
      <c r="EQ874" s="24"/>
      <c r="ER874" s="24"/>
      <c r="ES874" s="24"/>
      <c r="ET874" s="24"/>
      <c r="EU874" s="24"/>
      <c r="EV874" s="24"/>
      <c r="EW874" s="24"/>
      <c r="EX874" s="24"/>
      <c r="EY874" s="24"/>
      <c r="EZ874" s="24"/>
      <c r="FA874" s="24"/>
      <c r="FB874" s="24"/>
      <c r="FC874" s="24"/>
      <c r="FD874" s="24"/>
      <c r="FE874" s="24"/>
      <c r="FF874" s="24"/>
      <c r="FG874" s="24"/>
      <c r="FH874" s="24"/>
      <c r="FI874" s="24"/>
      <c r="FJ874" s="24"/>
      <c r="FK874" s="24"/>
      <c r="FL874" s="24"/>
      <c r="FM874" s="24"/>
      <c r="FN874" s="24"/>
      <c r="FO874" s="24"/>
      <c r="FP874" s="24"/>
      <c r="FQ874" s="24"/>
      <c r="FR874" s="24"/>
      <c r="FS874" s="24"/>
      <c r="FT874" s="24"/>
      <c r="FU874" s="24"/>
      <c r="FV874" s="24"/>
      <c r="FW874" s="24"/>
      <c r="FX874" s="24"/>
      <c r="FY874" s="24"/>
      <c r="FZ874" s="24"/>
      <c r="GA874" s="24"/>
      <c r="GB874" s="24"/>
      <c r="GC874" s="24"/>
      <c r="GD874" s="24"/>
      <c r="GE874" s="24"/>
      <c r="GF874" s="24"/>
      <c r="GG874" s="24"/>
      <c r="GH874" s="24"/>
      <c r="GI874" s="24"/>
      <c r="GJ874" s="24"/>
      <c r="GK874" s="24"/>
      <c r="GL874" s="24"/>
      <c r="GM874" s="24"/>
      <c r="GN874" s="24"/>
      <c r="GO874" s="24"/>
      <c r="GP874" s="24"/>
      <c r="GQ874" s="24"/>
      <c r="GR874" s="24"/>
      <c r="GS874" s="24"/>
      <c r="GT874" s="24"/>
      <c r="GU874" s="24"/>
      <c r="GV874" s="24"/>
      <c r="GW874" s="24"/>
      <c r="GX874" s="24"/>
      <c r="GY874" s="24"/>
      <c r="GZ874" s="24"/>
      <c r="HA874" s="24"/>
      <c r="HB874" s="24"/>
      <c r="HC874" s="24"/>
      <c r="HD874" s="24"/>
      <c r="HE874" s="24"/>
    </row>
    <row r="875" spans="1:213">
      <c r="A875" s="24"/>
      <c r="B875" s="440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DP875" s="24"/>
      <c r="DQ875" s="24"/>
      <c r="DR875" s="24"/>
      <c r="DS875" s="24"/>
      <c r="DT875" s="24"/>
      <c r="DU875" s="24"/>
      <c r="DV875" s="24"/>
      <c r="DW875" s="24"/>
      <c r="DX875" s="24"/>
      <c r="DY875" s="24"/>
      <c r="DZ875" s="24"/>
      <c r="EA875" s="24"/>
      <c r="EB875" s="24"/>
      <c r="EC875" s="24"/>
      <c r="ED875" s="24"/>
      <c r="EE875" s="24"/>
      <c r="EF875" s="24"/>
      <c r="EG875" s="24"/>
      <c r="EH875" s="24"/>
      <c r="EI875" s="24"/>
      <c r="EJ875" s="24"/>
      <c r="EK875" s="24"/>
      <c r="EL875" s="24"/>
      <c r="EM875" s="24"/>
      <c r="EN875" s="24"/>
      <c r="EO875" s="24"/>
      <c r="EP875" s="24"/>
      <c r="EQ875" s="24"/>
      <c r="ER875" s="24"/>
      <c r="ES875" s="24"/>
      <c r="ET875" s="24"/>
      <c r="EU875" s="24"/>
      <c r="EV875" s="24"/>
      <c r="EW875" s="24"/>
      <c r="EX875" s="24"/>
      <c r="EY875" s="24"/>
      <c r="EZ875" s="24"/>
      <c r="FA875" s="24"/>
      <c r="FB875" s="24"/>
      <c r="FC875" s="24"/>
      <c r="FD875" s="24"/>
      <c r="FE875" s="24"/>
      <c r="FF875" s="24"/>
      <c r="FG875" s="24"/>
      <c r="FH875" s="24"/>
      <c r="FI875" s="24"/>
      <c r="FJ875" s="24"/>
      <c r="FK875" s="24"/>
      <c r="FL875" s="24"/>
      <c r="FM875" s="24"/>
      <c r="FN875" s="24"/>
      <c r="FO875" s="24"/>
      <c r="FP875" s="24"/>
      <c r="FQ875" s="24"/>
      <c r="FR875" s="24"/>
      <c r="FS875" s="24"/>
      <c r="FT875" s="24"/>
      <c r="FU875" s="24"/>
      <c r="FV875" s="24"/>
      <c r="FW875" s="24"/>
      <c r="FX875" s="24"/>
      <c r="FY875" s="24"/>
      <c r="FZ875" s="24"/>
      <c r="GA875" s="24"/>
      <c r="GB875" s="24"/>
      <c r="GC875" s="24"/>
      <c r="GD875" s="24"/>
      <c r="GE875" s="24"/>
      <c r="GF875" s="24"/>
      <c r="GG875" s="24"/>
      <c r="GH875" s="24"/>
      <c r="GI875" s="24"/>
      <c r="GJ875" s="24"/>
      <c r="GK875" s="24"/>
      <c r="GL875" s="24"/>
      <c r="GM875" s="24"/>
      <c r="GN875" s="24"/>
      <c r="GO875" s="24"/>
      <c r="GP875" s="24"/>
      <c r="GQ875" s="24"/>
      <c r="GR875" s="24"/>
      <c r="GS875" s="24"/>
      <c r="GT875" s="24"/>
      <c r="GU875" s="24"/>
      <c r="GV875" s="24"/>
      <c r="GW875" s="24"/>
      <c r="GX875" s="24"/>
      <c r="GY875" s="24"/>
      <c r="GZ875" s="24"/>
      <c r="HA875" s="24"/>
      <c r="HB875" s="24"/>
      <c r="HC875" s="24"/>
      <c r="HD875" s="24"/>
      <c r="HE875" s="24"/>
    </row>
    <row r="876" spans="1:213">
      <c r="A876" s="24"/>
      <c r="B876" s="440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DP876" s="24"/>
      <c r="DQ876" s="24"/>
      <c r="DR876" s="24"/>
      <c r="DS876" s="24"/>
      <c r="DT876" s="24"/>
      <c r="DU876" s="24"/>
      <c r="DV876" s="24"/>
      <c r="DW876" s="24"/>
      <c r="DX876" s="24"/>
      <c r="DY876" s="24"/>
      <c r="DZ876" s="24"/>
      <c r="EA876" s="24"/>
      <c r="EB876" s="24"/>
      <c r="EC876" s="24"/>
      <c r="ED876" s="24"/>
      <c r="EE876" s="24"/>
      <c r="EF876" s="24"/>
      <c r="EG876" s="24"/>
      <c r="EH876" s="24"/>
      <c r="EI876" s="24"/>
      <c r="EJ876" s="24"/>
      <c r="EK876" s="24"/>
      <c r="EL876" s="24"/>
      <c r="EM876" s="24"/>
      <c r="EN876" s="24"/>
      <c r="EO876" s="24"/>
      <c r="EP876" s="24"/>
      <c r="EQ876" s="24"/>
      <c r="ER876" s="24"/>
      <c r="ES876" s="24"/>
      <c r="ET876" s="24"/>
      <c r="EU876" s="24"/>
      <c r="EV876" s="24"/>
      <c r="EW876" s="24"/>
      <c r="EX876" s="24"/>
      <c r="EY876" s="24"/>
      <c r="EZ876" s="24"/>
      <c r="FA876" s="24"/>
      <c r="FB876" s="24"/>
      <c r="FC876" s="24"/>
      <c r="FD876" s="24"/>
      <c r="FE876" s="24"/>
      <c r="FF876" s="24"/>
      <c r="FG876" s="24"/>
      <c r="FH876" s="24"/>
      <c r="FI876" s="24"/>
      <c r="FJ876" s="24"/>
      <c r="FK876" s="24"/>
      <c r="FL876" s="24"/>
      <c r="FM876" s="24"/>
      <c r="FN876" s="24"/>
      <c r="FO876" s="24"/>
      <c r="FP876" s="24"/>
      <c r="FQ876" s="24"/>
      <c r="FR876" s="24"/>
      <c r="FS876" s="24"/>
      <c r="FT876" s="24"/>
      <c r="FU876" s="24"/>
      <c r="FV876" s="24"/>
      <c r="FW876" s="24"/>
      <c r="FX876" s="24"/>
      <c r="FY876" s="24"/>
      <c r="FZ876" s="24"/>
      <c r="GA876" s="24"/>
      <c r="GB876" s="24"/>
      <c r="GC876" s="24"/>
      <c r="GD876" s="24"/>
      <c r="GE876" s="24"/>
      <c r="GF876" s="24"/>
      <c r="GG876" s="24"/>
      <c r="GH876" s="24"/>
      <c r="GI876" s="24"/>
      <c r="GJ876" s="24"/>
      <c r="GK876" s="24"/>
      <c r="GL876" s="24"/>
      <c r="GM876" s="24"/>
      <c r="GN876" s="24"/>
      <c r="GO876" s="24"/>
      <c r="GP876" s="24"/>
      <c r="GQ876" s="24"/>
      <c r="GR876" s="24"/>
      <c r="GS876" s="24"/>
      <c r="GT876" s="24"/>
      <c r="GU876" s="24"/>
      <c r="GV876" s="24"/>
      <c r="GW876" s="24"/>
      <c r="GX876" s="24"/>
      <c r="GY876" s="24"/>
      <c r="GZ876" s="24"/>
      <c r="HA876" s="24"/>
      <c r="HB876" s="24"/>
      <c r="HC876" s="24"/>
      <c r="HD876" s="24"/>
      <c r="HE876" s="24"/>
    </row>
    <row r="877" spans="1:213">
      <c r="A877" s="24"/>
      <c r="B877" s="440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DP877" s="24"/>
      <c r="DQ877" s="24"/>
      <c r="DR877" s="24"/>
      <c r="DS877" s="24"/>
      <c r="DT877" s="24"/>
      <c r="DU877" s="24"/>
      <c r="DV877" s="24"/>
      <c r="DW877" s="24"/>
      <c r="DX877" s="24"/>
      <c r="DY877" s="24"/>
      <c r="DZ877" s="24"/>
      <c r="EA877" s="24"/>
      <c r="EB877" s="24"/>
      <c r="EC877" s="24"/>
      <c r="ED877" s="24"/>
      <c r="EE877" s="24"/>
      <c r="EF877" s="24"/>
      <c r="EG877" s="24"/>
      <c r="EH877" s="24"/>
      <c r="EI877" s="24"/>
      <c r="EJ877" s="24"/>
      <c r="EK877" s="24"/>
      <c r="EL877" s="24"/>
      <c r="EM877" s="24"/>
      <c r="EN877" s="24"/>
      <c r="EO877" s="24"/>
      <c r="EP877" s="24"/>
      <c r="EQ877" s="24"/>
      <c r="ER877" s="24"/>
      <c r="ES877" s="24"/>
      <c r="ET877" s="24"/>
      <c r="EU877" s="24"/>
      <c r="EV877" s="24"/>
      <c r="EW877" s="24"/>
      <c r="EX877" s="24"/>
      <c r="EY877" s="24"/>
      <c r="EZ877" s="24"/>
      <c r="FA877" s="24"/>
      <c r="FB877" s="24"/>
      <c r="FC877" s="24"/>
      <c r="FD877" s="24"/>
      <c r="FE877" s="24"/>
      <c r="FF877" s="24"/>
      <c r="FG877" s="24"/>
      <c r="FH877" s="24"/>
      <c r="FI877" s="24"/>
      <c r="FJ877" s="24"/>
      <c r="FK877" s="24"/>
      <c r="FL877" s="24"/>
      <c r="FM877" s="24"/>
      <c r="FN877" s="24"/>
      <c r="FO877" s="24"/>
      <c r="FP877" s="24"/>
      <c r="FQ877" s="24"/>
      <c r="FR877" s="24"/>
      <c r="FS877" s="24"/>
      <c r="FT877" s="24"/>
      <c r="FU877" s="24"/>
      <c r="FV877" s="24"/>
      <c r="FW877" s="24"/>
      <c r="FX877" s="24"/>
      <c r="FY877" s="24"/>
      <c r="FZ877" s="24"/>
      <c r="GA877" s="24"/>
      <c r="GB877" s="24"/>
      <c r="GC877" s="24"/>
      <c r="GD877" s="24"/>
      <c r="GE877" s="24"/>
      <c r="GF877" s="24"/>
      <c r="GG877" s="24"/>
      <c r="GH877" s="24"/>
      <c r="GI877" s="24"/>
      <c r="GJ877" s="24"/>
      <c r="GK877" s="24"/>
      <c r="GL877" s="24"/>
      <c r="GM877" s="24"/>
      <c r="GN877" s="24"/>
      <c r="GO877" s="24"/>
      <c r="GP877" s="24"/>
      <c r="GQ877" s="24"/>
      <c r="GR877" s="24"/>
      <c r="GS877" s="24"/>
      <c r="GT877" s="24"/>
      <c r="GU877" s="24"/>
      <c r="GV877" s="24"/>
      <c r="GW877" s="24"/>
      <c r="GX877" s="24"/>
      <c r="GY877" s="24"/>
      <c r="GZ877" s="24"/>
      <c r="HA877" s="24"/>
      <c r="HB877" s="24"/>
      <c r="HC877" s="24"/>
      <c r="HD877" s="24"/>
      <c r="HE877" s="24"/>
    </row>
    <row r="878" spans="1:213">
      <c r="A878" s="24"/>
      <c r="B878" s="440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DP878" s="24"/>
      <c r="DQ878" s="24"/>
      <c r="DR878" s="24"/>
      <c r="DS878" s="24"/>
      <c r="DT878" s="24"/>
      <c r="DU878" s="24"/>
      <c r="DV878" s="24"/>
      <c r="DW878" s="24"/>
      <c r="DX878" s="24"/>
      <c r="DY878" s="24"/>
      <c r="DZ878" s="24"/>
      <c r="EA878" s="24"/>
      <c r="EB878" s="24"/>
      <c r="EC878" s="24"/>
      <c r="ED878" s="24"/>
      <c r="EE878" s="24"/>
      <c r="EF878" s="24"/>
      <c r="EG878" s="24"/>
      <c r="EH878" s="24"/>
      <c r="EI878" s="24"/>
      <c r="EJ878" s="24"/>
      <c r="EK878" s="24"/>
      <c r="EL878" s="24"/>
      <c r="EM878" s="24"/>
      <c r="EN878" s="24"/>
      <c r="EO878" s="24"/>
      <c r="EP878" s="24"/>
      <c r="EQ878" s="24"/>
      <c r="ER878" s="24"/>
      <c r="ES878" s="24"/>
      <c r="ET878" s="24"/>
      <c r="EU878" s="24"/>
      <c r="EV878" s="24"/>
      <c r="EW878" s="24"/>
      <c r="EX878" s="24"/>
      <c r="EY878" s="24"/>
      <c r="EZ878" s="24"/>
      <c r="FA878" s="24"/>
      <c r="FB878" s="24"/>
      <c r="FC878" s="24"/>
      <c r="FD878" s="24"/>
      <c r="FE878" s="24"/>
      <c r="FF878" s="24"/>
      <c r="FG878" s="24"/>
      <c r="FH878" s="24"/>
      <c r="FI878" s="24"/>
      <c r="FJ878" s="24"/>
      <c r="FK878" s="24"/>
      <c r="FL878" s="24"/>
      <c r="FM878" s="24"/>
      <c r="FN878" s="24"/>
      <c r="FO878" s="24"/>
      <c r="FP878" s="24"/>
      <c r="FQ878" s="24"/>
      <c r="FR878" s="24"/>
      <c r="FS878" s="24"/>
      <c r="FT878" s="24"/>
      <c r="FU878" s="24"/>
      <c r="FV878" s="24"/>
      <c r="FW878" s="24"/>
      <c r="FX878" s="24"/>
      <c r="FY878" s="24"/>
      <c r="FZ878" s="24"/>
      <c r="GA878" s="24"/>
      <c r="GB878" s="24"/>
      <c r="GC878" s="24"/>
      <c r="GD878" s="24"/>
      <c r="GE878" s="24"/>
      <c r="GF878" s="24"/>
      <c r="GG878" s="24"/>
      <c r="GH878" s="24"/>
      <c r="GI878" s="24"/>
      <c r="GJ878" s="24"/>
      <c r="GK878" s="24"/>
      <c r="GL878" s="24"/>
      <c r="GM878" s="24"/>
      <c r="GN878" s="24"/>
      <c r="GO878" s="24"/>
      <c r="GP878" s="24"/>
      <c r="GQ878" s="24"/>
      <c r="GR878" s="24"/>
      <c r="GS878" s="24"/>
      <c r="GT878" s="24"/>
      <c r="GU878" s="24"/>
      <c r="GV878" s="24"/>
      <c r="GW878" s="24"/>
      <c r="GX878" s="24"/>
      <c r="GY878" s="24"/>
      <c r="GZ878" s="24"/>
      <c r="HA878" s="24"/>
      <c r="HB878" s="24"/>
      <c r="HC878" s="24"/>
      <c r="HD878" s="24"/>
      <c r="HE878" s="24"/>
    </row>
    <row r="879" spans="1:213">
      <c r="A879" s="24"/>
      <c r="B879" s="440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DP879" s="24"/>
      <c r="DQ879" s="24"/>
      <c r="DR879" s="24"/>
      <c r="DS879" s="24"/>
      <c r="DT879" s="24"/>
      <c r="DU879" s="24"/>
      <c r="DV879" s="24"/>
      <c r="DW879" s="24"/>
      <c r="DX879" s="24"/>
      <c r="DY879" s="24"/>
      <c r="DZ879" s="24"/>
      <c r="EA879" s="24"/>
      <c r="EB879" s="24"/>
      <c r="EC879" s="24"/>
      <c r="ED879" s="24"/>
      <c r="EE879" s="24"/>
      <c r="EF879" s="24"/>
      <c r="EG879" s="24"/>
      <c r="EH879" s="24"/>
      <c r="EI879" s="24"/>
      <c r="EJ879" s="24"/>
      <c r="EK879" s="24"/>
      <c r="EL879" s="24"/>
      <c r="EM879" s="24"/>
      <c r="EN879" s="24"/>
      <c r="EO879" s="24"/>
      <c r="EP879" s="24"/>
      <c r="EQ879" s="24"/>
      <c r="ER879" s="24"/>
      <c r="ES879" s="24"/>
      <c r="ET879" s="24"/>
      <c r="EU879" s="24"/>
      <c r="EV879" s="24"/>
      <c r="EW879" s="24"/>
      <c r="EX879" s="24"/>
      <c r="EY879" s="24"/>
      <c r="EZ879" s="24"/>
      <c r="FA879" s="24"/>
      <c r="FB879" s="24"/>
      <c r="FC879" s="24"/>
      <c r="FD879" s="24"/>
      <c r="FE879" s="24"/>
      <c r="FF879" s="24"/>
      <c r="FG879" s="24"/>
      <c r="FH879" s="24"/>
      <c r="FI879" s="24"/>
      <c r="FJ879" s="24"/>
      <c r="FK879" s="24"/>
      <c r="FL879" s="24"/>
      <c r="FM879" s="24"/>
      <c r="FN879" s="24"/>
      <c r="FO879" s="24"/>
      <c r="FP879" s="24"/>
      <c r="FQ879" s="24"/>
      <c r="FR879" s="24"/>
      <c r="FS879" s="24"/>
      <c r="FT879" s="24"/>
      <c r="FU879" s="24"/>
      <c r="FV879" s="24"/>
      <c r="FW879" s="24"/>
      <c r="FX879" s="24"/>
      <c r="FY879" s="24"/>
      <c r="FZ879" s="24"/>
      <c r="GA879" s="24"/>
      <c r="GB879" s="24"/>
      <c r="GC879" s="24"/>
      <c r="GD879" s="24"/>
      <c r="GE879" s="24"/>
      <c r="GF879" s="24"/>
      <c r="GG879" s="24"/>
      <c r="GH879" s="24"/>
      <c r="GI879" s="24"/>
      <c r="GJ879" s="24"/>
      <c r="GK879" s="24"/>
      <c r="GL879" s="24"/>
      <c r="GM879" s="24"/>
      <c r="GN879" s="24"/>
      <c r="GO879" s="24"/>
      <c r="GP879" s="24"/>
      <c r="GQ879" s="24"/>
      <c r="GR879" s="24"/>
      <c r="GS879" s="24"/>
      <c r="GT879" s="24"/>
      <c r="GU879" s="24"/>
      <c r="GV879" s="24"/>
      <c r="GW879" s="24"/>
      <c r="GX879" s="24"/>
      <c r="GY879" s="24"/>
      <c r="GZ879" s="24"/>
      <c r="HA879" s="24"/>
      <c r="HB879" s="24"/>
      <c r="HC879" s="24"/>
      <c r="HD879" s="24"/>
      <c r="HE879" s="24"/>
    </row>
    <row r="880" spans="1:213">
      <c r="A880" s="24"/>
      <c r="B880" s="440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DP880" s="24"/>
      <c r="DQ880" s="24"/>
      <c r="DR880" s="24"/>
      <c r="DS880" s="24"/>
      <c r="DT880" s="24"/>
      <c r="DU880" s="24"/>
      <c r="DV880" s="24"/>
      <c r="DW880" s="24"/>
      <c r="DX880" s="24"/>
      <c r="DY880" s="24"/>
      <c r="DZ880" s="24"/>
      <c r="EA880" s="24"/>
      <c r="EB880" s="24"/>
      <c r="EC880" s="24"/>
      <c r="ED880" s="24"/>
      <c r="EE880" s="24"/>
      <c r="EF880" s="24"/>
      <c r="EG880" s="24"/>
      <c r="EH880" s="24"/>
      <c r="EI880" s="24"/>
      <c r="EJ880" s="24"/>
      <c r="EK880" s="24"/>
      <c r="EL880" s="24"/>
      <c r="EM880" s="24"/>
      <c r="EN880" s="24"/>
      <c r="EO880" s="24"/>
      <c r="EP880" s="24"/>
      <c r="EQ880" s="24"/>
      <c r="ER880" s="24"/>
      <c r="ES880" s="24"/>
      <c r="ET880" s="24"/>
      <c r="EU880" s="24"/>
      <c r="EV880" s="24"/>
      <c r="EW880" s="24"/>
      <c r="EX880" s="24"/>
      <c r="EY880" s="24"/>
      <c r="EZ880" s="24"/>
      <c r="FA880" s="24"/>
      <c r="FB880" s="24"/>
      <c r="FC880" s="24"/>
      <c r="FD880" s="24"/>
      <c r="FE880" s="24"/>
      <c r="FF880" s="24"/>
      <c r="FG880" s="24"/>
      <c r="FH880" s="24"/>
      <c r="FI880" s="24"/>
      <c r="FJ880" s="24"/>
      <c r="FK880" s="24"/>
      <c r="FL880" s="24"/>
      <c r="FM880" s="24"/>
      <c r="FN880" s="24"/>
      <c r="FO880" s="24"/>
      <c r="FP880" s="24"/>
      <c r="FQ880" s="24"/>
      <c r="FR880" s="24"/>
      <c r="FS880" s="24"/>
      <c r="FT880" s="24"/>
      <c r="FU880" s="24"/>
      <c r="FV880" s="24"/>
      <c r="FW880" s="24"/>
      <c r="FX880" s="24"/>
      <c r="FY880" s="24"/>
      <c r="FZ880" s="24"/>
      <c r="GA880" s="24"/>
      <c r="GB880" s="24"/>
      <c r="GC880" s="24"/>
      <c r="GD880" s="24"/>
      <c r="GE880" s="24"/>
      <c r="GF880" s="24"/>
      <c r="GG880" s="24"/>
      <c r="GH880" s="24"/>
      <c r="GI880" s="24"/>
      <c r="GJ880" s="24"/>
      <c r="GK880" s="24"/>
      <c r="GL880" s="24"/>
      <c r="GM880" s="24"/>
      <c r="GN880" s="24"/>
      <c r="GO880" s="24"/>
      <c r="GP880" s="24"/>
      <c r="GQ880" s="24"/>
      <c r="GR880" s="24"/>
      <c r="GS880" s="24"/>
      <c r="GT880" s="24"/>
      <c r="GU880" s="24"/>
      <c r="GV880" s="24"/>
      <c r="GW880" s="24"/>
      <c r="GX880" s="24"/>
      <c r="GY880" s="24"/>
      <c r="GZ880" s="24"/>
      <c r="HA880" s="24"/>
      <c r="HB880" s="24"/>
      <c r="HC880" s="24"/>
      <c r="HD880" s="24"/>
      <c r="HE880" s="24"/>
    </row>
    <row r="881" spans="1:213">
      <c r="A881" s="24"/>
      <c r="B881" s="440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DP881" s="24"/>
      <c r="DQ881" s="24"/>
      <c r="DR881" s="24"/>
      <c r="DS881" s="24"/>
      <c r="DT881" s="24"/>
      <c r="DU881" s="24"/>
      <c r="DV881" s="24"/>
      <c r="DW881" s="24"/>
      <c r="DX881" s="24"/>
      <c r="DY881" s="24"/>
      <c r="DZ881" s="24"/>
      <c r="EA881" s="24"/>
      <c r="EB881" s="24"/>
      <c r="EC881" s="24"/>
      <c r="ED881" s="24"/>
      <c r="EE881" s="24"/>
      <c r="EF881" s="24"/>
      <c r="EG881" s="24"/>
      <c r="EH881" s="24"/>
      <c r="EI881" s="24"/>
      <c r="EJ881" s="24"/>
      <c r="EK881" s="24"/>
      <c r="EL881" s="24"/>
      <c r="EM881" s="24"/>
      <c r="EN881" s="24"/>
      <c r="EO881" s="24"/>
      <c r="EP881" s="24"/>
      <c r="EQ881" s="24"/>
      <c r="ER881" s="24"/>
      <c r="ES881" s="24"/>
      <c r="ET881" s="24"/>
      <c r="EU881" s="24"/>
      <c r="EV881" s="24"/>
      <c r="EW881" s="24"/>
      <c r="EX881" s="24"/>
      <c r="EY881" s="24"/>
      <c r="EZ881" s="24"/>
      <c r="FA881" s="24"/>
      <c r="FB881" s="24"/>
      <c r="FC881" s="24"/>
      <c r="FD881" s="24"/>
      <c r="FE881" s="24"/>
      <c r="FF881" s="24"/>
      <c r="FG881" s="24"/>
      <c r="FH881" s="24"/>
      <c r="FI881" s="24"/>
      <c r="FJ881" s="24"/>
      <c r="FK881" s="24"/>
      <c r="FL881" s="24"/>
      <c r="FM881" s="24"/>
      <c r="FN881" s="24"/>
      <c r="FO881" s="24"/>
      <c r="FP881" s="24"/>
      <c r="FQ881" s="24"/>
      <c r="FR881" s="24"/>
      <c r="FS881" s="24"/>
      <c r="FT881" s="24"/>
      <c r="FU881" s="24"/>
      <c r="FV881" s="24"/>
      <c r="FW881" s="24"/>
      <c r="FX881" s="24"/>
      <c r="FY881" s="24"/>
      <c r="FZ881" s="24"/>
      <c r="GA881" s="24"/>
      <c r="GB881" s="24"/>
      <c r="GC881" s="24"/>
      <c r="GD881" s="24"/>
      <c r="GE881" s="24"/>
      <c r="GF881" s="24"/>
      <c r="GG881" s="24"/>
      <c r="GH881" s="24"/>
      <c r="GI881" s="24"/>
      <c r="GJ881" s="24"/>
      <c r="GK881" s="24"/>
      <c r="GL881" s="24"/>
      <c r="GM881" s="24"/>
      <c r="GN881" s="24"/>
      <c r="GO881" s="24"/>
      <c r="GP881" s="24"/>
      <c r="GQ881" s="24"/>
      <c r="GR881" s="24"/>
      <c r="GS881" s="24"/>
      <c r="GT881" s="24"/>
      <c r="GU881" s="24"/>
      <c r="GV881" s="24"/>
      <c r="GW881" s="24"/>
      <c r="GX881" s="24"/>
      <c r="GY881" s="24"/>
      <c r="GZ881" s="24"/>
      <c r="HA881" s="24"/>
      <c r="HB881" s="24"/>
      <c r="HC881" s="24"/>
      <c r="HD881" s="24"/>
      <c r="HE881" s="24"/>
    </row>
    <row r="882" spans="1:213">
      <c r="A882" s="24"/>
      <c r="B882" s="440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DP882" s="24"/>
      <c r="DQ882" s="24"/>
      <c r="DR882" s="24"/>
      <c r="DS882" s="24"/>
      <c r="DT882" s="24"/>
      <c r="DU882" s="24"/>
      <c r="DV882" s="24"/>
      <c r="DW882" s="24"/>
      <c r="DX882" s="24"/>
      <c r="DY882" s="24"/>
      <c r="DZ882" s="24"/>
      <c r="EA882" s="24"/>
      <c r="EB882" s="24"/>
      <c r="EC882" s="24"/>
      <c r="ED882" s="24"/>
      <c r="EE882" s="24"/>
      <c r="EF882" s="24"/>
      <c r="EG882" s="24"/>
      <c r="EH882" s="24"/>
      <c r="EI882" s="24"/>
      <c r="EJ882" s="24"/>
      <c r="EK882" s="24"/>
      <c r="EL882" s="24"/>
      <c r="EM882" s="24"/>
      <c r="EN882" s="24"/>
      <c r="EO882" s="24"/>
      <c r="EP882" s="24"/>
      <c r="EQ882" s="24"/>
      <c r="ER882" s="24"/>
      <c r="ES882" s="24"/>
      <c r="ET882" s="24"/>
      <c r="EU882" s="24"/>
      <c r="EV882" s="24"/>
      <c r="EW882" s="24"/>
      <c r="EX882" s="24"/>
      <c r="EY882" s="24"/>
      <c r="EZ882" s="24"/>
      <c r="FA882" s="24"/>
      <c r="FB882" s="24"/>
      <c r="FC882" s="24"/>
      <c r="FD882" s="24"/>
      <c r="FE882" s="24"/>
      <c r="FF882" s="24"/>
      <c r="FG882" s="24"/>
      <c r="FH882" s="24"/>
      <c r="FI882" s="24"/>
      <c r="FJ882" s="24"/>
      <c r="FK882" s="24"/>
      <c r="FL882" s="24"/>
      <c r="FM882" s="24"/>
      <c r="FN882" s="24"/>
      <c r="FO882" s="24"/>
      <c r="FP882" s="24"/>
      <c r="FQ882" s="24"/>
      <c r="FR882" s="24"/>
      <c r="FS882" s="24"/>
      <c r="FT882" s="24"/>
      <c r="FU882" s="24"/>
      <c r="FV882" s="24"/>
      <c r="FW882" s="24"/>
      <c r="FX882" s="24"/>
      <c r="FY882" s="24"/>
      <c r="FZ882" s="24"/>
      <c r="GA882" s="24"/>
      <c r="GB882" s="24"/>
      <c r="GC882" s="24"/>
      <c r="GD882" s="24"/>
      <c r="GE882" s="24"/>
      <c r="GF882" s="24"/>
      <c r="GG882" s="24"/>
      <c r="GH882" s="24"/>
      <c r="GI882" s="24"/>
      <c r="GJ882" s="24"/>
      <c r="GK882" s="24"/>
      <c r="GL882" s="24"/>
      <c r="GM882" s="24"/>
      <c r="GN882" s="24"/>
      <c r="GO882" s="24"/>
      <c r="GP882" s="24"/>
      <c r="GQ882" s="24"/>
      <c r="GR882" s="24"/>
      <c r="GS882" s="24"/>
      <c r="GT882" s="24"/>
      <c r="GU882" s="24"/>
      <c r="GV882" s="24"/>
      <c r="GW882" s="24"/>
      <c r="GX882" s="24"/>
      <c r="GY882" s="24"/>
      <c r="GZ882" s="24"/>
      <c r="HA882" s="24"/>
      <c r="HB882" s="24"/>
      <c r="HC882" s="24"/>
      <c r="HD882" s="24"/>
      <c r="HE882" s="24"/>
    </row>
    <row r="883" spans="1:213">
      <c r="A883" s="24"/>
      <c r="B883" s="440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DP883" s="24"/>
      <c r="DQ883" s="24"/>
      <c r="DR883" s="24"/>
      <c r="DS883" s="24"/>
      <c r="DT883" s="24"/>
      <c r="DU883" s="24"/>
      <c r="DV883" s="24"/>
      <c r="DW883" s="24"/>
      <c r="DX883" s="24"/>
      <c r="DY883" s="24"/>
      <c r="DZ883" s="24"/>
      <c r="EA883" s="24"/>
      <c r="EB883" s="24"/>
      <c r="EC883" s="24"/>
      <c r="ED883" s="24"/>
      <c r="EE883" s="24"/>
      <c r="EF883" s="24"/>
      <c r="EG883" s="24"/>
      <c r="EH883" s="24"/>
      <c r="EI883" s="24"/>
      <c r="EJ883" s="24"/>
      <c r="EK883" s="24"/>
      <c r="EL883" s="24"/>
      <c r="EM883" s="24"/>
      <c r="EN883" s="24"/>
      <c r="EO883" s="24"/>
      <c r="EP883" s="24"/>
      <c r="EQ883" s="24"/>
      <c r="ER883" s="24"/>
      <c r="ES883" s="24"/>
      <c r="ET883" s="24"/>
      <c r="EU883" s="24"/>
      <c r="EV883" s="24"/>
      <c r="EW883" s="24"/>
      <c r="EX883" s="24"/>
      <c r="EY883" s="24"/>
      <c r="EZ883" s="24"/>
      <c r="FA883" s="24"/>
      <c r="FB883" s="24"/>
      <c r="FC883" s="24"/>
      <c r="FD883" s="24"/>
      <c r="FE883" s="24"/>
      <c r="FF883" s="24"/>
      <c r="FG883" s="24"/>
      <c r="FH883" s="24"/>
      <c r="FI883" s="24"/>
      <c r="FJ883" s="24"/>
      <c r="FK883" s="24"/>
      <c r="FL883" s="24"/>
      <c r="FM883" s="24"/>
      <c r="FN883" s="24"/>
      <c r="FO883" s="24"/>
      <c r="FP883" s="24"/>
      <c r="FQ883" s="24"/>
      <c r="FR883" s="24"/>
      <c r="FS883" s="24"/>
      <c r="FT883" s="24"/>
      <c r="FU883" s="24"/>
      <c r="FV883" s="24"/>
      <c r="FW883" s="24"/>
      <c r="FX883" s="24"/>
      <c r="FY883" s="24"/>
      <c r="FZ883" s="24"/>
      <c r="GA883" s="24"/>
      <c r="GB883" s="24"/>
      <c r="GC883" s="24"/>
      <c r="GD883" s="24"/>
      <c r="GE883" s="24"/>
      <c r="GF883" s="24"/>
      <c r="GG883" s="24"/>
      <c r="GH883" s="24"/>
      <c r="GI883" s="24"/>
      <c r="GJ883" s="24"/>
      <c r="GK883" s="24"/>
      <c r="GL883" s="24"/>
      <c r="GM883" s="24"/>
      <c r="GN883" s="24"/>
      <c r="GO883" s="24"/>
      <c r="GP883" s="24"/>
      <c r="GQ883" s="24"/>
      <c r="GR883" s="24"/>
      <c r="GS883" s="24"/>
      <c r="GT883" s="24"/>
      <c r="GU883" s="24"/>
      <c r="GV883" s="24"/>
      <c r="GW883" s="24"/>
      <c r="GX883" s="24"/>
      <c r="GY883" s="24"/>
      <c r="GZ883" s="24"/>
      <c r="HA883" s="24"/>
      <c r="HB883" s="24"/>
      <c r="HC883" s="24"/>
      <c r="HD883" s="24"/>
      <c r="HE883" s="24"/>
    </row>
    <row r="884" spans="1:213">
      <c r="A884" s="24"/>
      <c r="B884" s="440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DP884" s="24"/>
      <c r="DQ884" s="24"/>
      <c r="DR884" s="24"/>
      <c r="DS884" s="24"/>
      <c r="DT884" s="24"/>
      <c r="DU884" s="24"/>
      <c r="DV884" s="24"/>
      <c r="DW884" s="24"/>
      <c r="DX884" s="24"/>
      <c r="DY884" s="24"/>
      <c r="DZ884" s="24"/>
      <c r="EA884" s="24"/>
      <c r="EB884" s="24"/>
      <c r="EC884" s="24"/>
      <c r="ED884" s="24"/>
      <c r="EE884" s="24"/>
      <c r="EF884" s="24"/>
      <c r="EG884" s="24"/>
      <c r="EH884" s="24"/>
      <c r="EI884" s="24"/>
      <c r="EJ884" s="24"/>
      <c r="EK884" s="24"/>
      <c r="EL884" s="24"/>
      <c r="EM884" s="24"/>
      <c r="EN884" s="24"/>
      <c r="EO884" s="24"/>
      <c r="EP884" s="24"/>
      <c r="EQ884" s="24"/>
      <c r="ER884" s="24"/>
      <c r="ES884" s="24"/>
      <c r="ET884" s="24"/>
      <c r="EU884" s="24"/>
      <c r="EV884" s="24"/>
      <c r="EW884" s="24"/>
      <c r="EX884" s="24"/>
      <c r="EY884" s="24"/>
      <c r="EZ884" s="24"/>
      <c r="FA884" s="24"/>
      <c r="FB884" s="24"/>
      <c r="FC884" s="24"/>
      <c r="FD884" s="24"/>
      <c r="FE884" s="24"/>
      <c r="FF884" s="24"/>
      <c r="FG884" s="24"/>
      <c r="FH884" s="24"/>
      <c r="FI884" s="24"/>
      <c r="FJ884" s="24"/>
      <c r="FK884" s="24"/>
      <c r="FL884" s="24"/>
      <c r="FM884" s="24"/>
      <c r="FN884" s="24"/>
      <c r="FO884" s="24"/>
      <c r="FP884" s="24"/>
      <c r="FQ884" s="24"/>
      <c r="FR884" s="24"/>
      <c r="FS884" s="24"/>
      <c r="FT884" s="24"/>
      <c r="FU884" s="24"/>
      <c r="FV884" s="24"/>
      <c r="FW884" s="24"/>
      <c r="FX884" s="24"/>
      <c r="FY884" s="24"/>
      <c r="FZ884" s="24"/>
      <c r="GA884" s="24"/>
      <c r="GB884" s="24"/>
      <c r="GC884" s="24"/>
      <c r="GD884" s="24"/>
      <c r="GE884" s="24"/>
      <c r="GF884" s="24"/>
      <c r="GG884" s="24"/>
      <c r="GH884" s="24"/>
      <c r="GI884" s="24"/>
      <c r="GJ884" s="24"/>
      <c r="GK884" s="24"/>
      <c r="GL884" s="24"/>
      <c r="GM884" s="24"/>
      <c r="GN884" s="24"/>
      <c r="GO884" s="24"/>
      <c r="GP884" s="24"/>
      <c r="GQ884" s="24"/>
      <c r="GR884" s="24"/>
      <c r="GS884" s="24"/>
      <c r="GT884" s="24"/>
      <c r="GU884" s="24"/>
      <c r="GV884" s="24"/>
      <c r="GW884" s="24"/>
      <c r="GX884" s="24"/>
      <c r="GY884" s="24"/>
      <c r="GZ884" s="24"/>
      <c r="HA884" s="24"/>
      <c r="HB884" s="24"/>
      <c r="HC884" s="24"/>
      <c r="HD884" s="24"/>
      <c r="HE884" s="24"/>
    </row>
    <row r="885" spans="1:213">
      <c r="A885" s="24"/>
      <c r="B885" s="440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DP885" s="24"/>
      <c r="DQ885" s="24"/>
      <c r="DR885" s="24"/>
      <c r="DS885" s="24"/>
      <c r="DT885" s="24"/>
      <c r="DU885" s="24"/>
      <c r="DV885" s="24"/>
      <c r="DW885" s="24"/>
      <c r="DX885" s="24"/>
      <c r="DY885" s="24"/>
      <c r="DZ885" s="24"/>
      <c r="EA885" s="24"/>
      <c r="EB885" s="24"/>
      <c r="EC885" s="24"/>
      <c r="ED885" s="24"/>
      <c r="EE885" s="24"/>
      <c r="EF885" s="24"/>
      <c r="EG885" s="24"/>
      <c r="EH885" s="24"/>
      <c r="EI885" s="24"/>
      <c r="EJ885" s="24"/>
      <c r="EK885" s="24"/>
      <c r="EL885" s="24"/>
      <c r="EM885" s="24"/>
      <c r="EN885" s="24"/>
      <c r="EO885" s="24"/>
      <c r="EP885" s="24"/>
      <c r="EQ885" s="24"/>
      <c r="ER885" s="24"/>
      <c r="ES885" s="24"/>
      <c r="ET885" s="24"/>
      <c r="EU885" s="24"/>
      <c r="EV885" s="24"/>
      <c r="EW885" s="24"/>
      <c r="EX885" s="24"/>
      <c r="EY885" s="24"/>
      <c r="EZ885" s="24"/>
      <c r="FA885" s="24"/>
      <c r="FB885" s="24"/>
      <c r="FC885" s="24"/>
      <c r="FD885" s="24"/>
      <c r="FE885" s="24"/>
      <c r="FF885" s="24"/>
      <c r="FG885" s="24"/>
      <c r="FH885" s="24"/>
      <c r="FI885" s="24"/>
      <c r="FJ885" s="24"/>
      <c r="FK885" s="24"/>
      <c r="FL885" s="24"/>
      <c r="FM885" s="24"/>
      <c r="FN885" s="24"/>
      <c r="FO885" s="24"/>
      <c r="FP885" s="24"/>
      <c r="FQ885" s="24"/>
      <c r="FR885" s="24"/>
      <c r="FS885" s="24"/>
      <c r="FT885" s="24"/>
      <c r="FU885" s="24"/>
      <c r="FV885" s="24"/>
      <c r="FW885" s="24"/>
      <c r="FX885" s="24"/>
      <c r="FY885" s="24"/>
      <c r="FZ885" s="24"/>
      <c r="GA885" s="24"/>
      <c r="GB885" s="24"/>
      <c r="GC885" s="24"/>
      <c r="GD885" s="24"/>
      <c r="GE885" s="24"/>
      <c r="GF885" s="24"/>
      <c r="GG885" s="24"/>
      <c r="GH885" s="24"/>
      <c r="GI885" s="24"/>
      <c r="GJ885" s="24"/>
      <c r="GK885" s="24"/>
      <c r="GL885" s="24"/>
      <c r="GM885" s="24"/>
      <c r="GN885" s="24"/>
      <c r="GO885" s="24"/>
      <c r="GP885" s="24"/>
      <c r="GQ885" s="24"/>
      <c r="GR885" s="24"/>
      <c r="GS885" s="24"/>
      <c r="GT885" s="24"/>
      <c r="GU885" s="24"/>
      <c r="GV885" s="24"/>
      <c r="GW885" s="24"/>
      <c r="GX885" s="24"/>
      <c r="GY885" s="24"/>
      <c r="GZ885" s="24"/>
      <c r="HA885" s="24"/>
      <c r="HB885" s="24"/>
      <c r="HC885" s="24"/>
      <c r="HD885" s="24"/>
      <c r="HE885" s="24"/>
    </row>
    <row r="886" spans="1:213">
      <c r="A886" s="24"/>
      <c r="B886" s="440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DP886" s="24"/>
      <c r="DQ886" s="24"/>
      <c r="DR886" s="24"/>
      <c r="DS886" s="24"/>
      <c r="DT886" s="24"/>
      <c r="DU886" s="24"/>
      <c r="DV886" s="24"/>
      <c r="DW886" s="24"/>
      <c r="DX886" s="24"/>
      <c r="DY886" s="24"/>
      <c r="DZ886" s="24"/>
      <c r="EA886" s="24"/>
      <c r="EB886" s="24"/>
      <c r="EC886" s="24"/>
      <c r="ED886" s="24"/>
      <c r="EE886" s="24"/>
      <c r="EF886" s="24"/>
      <c r="EG886" s="24"/>
      <c r="EH886" s="24"/>
      <c r="EI886" s="24"/>
      <c r="EJ886" s="24"/>
      <c r="EK886" s="24"/>
      <c r="EL886" s="24"/>
      <c r="EM886" s="24"/>
      <c r="EN886" s="24"/>
      <c r="EO886" s="24"/>
      <c r="EP886" s="24"/>
      <c r="EQ886" s="24"/>
      <c r="ER886" s="24"/>
      <c r="ES886" s="24"/>
      <c r="ET886" s="24"/>
      <c r="EU886" s="24"/>
      <c r="EV886" s="24"/>
      <c r="EW886" s="24"/>
      <c r="EX886" s="24"/>
      <c r="EY886" s="24"/>
      <c r="EZ886" s="24"/>
      <c r="FA886" s="24"/>
      <c r="FB886" s="24"/>
      <c r="FC886" s="24"/>
      <c r="FD886" s="24"/>
      <c r="FE886" s="24"/>
      <c r="FF886" s="24"/>
      <c r="FG886" s="24"/>
      <c r="FH886" s="24"/>
      <c r="FI886" s="24"/>
      <c r="FJ886" s="24"/>
      <c r="FK886" s="24"/>
      <c r="FL886" s="24"/>
      <c r="FM886" s="24"/>
      <c r="FN886" s="24"/>
      <c r="FO886" s="24"/>
      <c r="FP886" s="24"/>
      <c r="FQ886" s="24"/>
      <c r="FR886" s="24"/>
      <c r="FS886" s="24"/>
      <c r="FT886" s="24"/>
      <c r="FU886" s="24"/>
      <c r="FV886" s="24"/>
      <c r="FW886" s="24"/>
      <c r="FX886" s="24"/>
      <c r="FY886" s="24"/>
      <c r="FZ886" s="24"/>
      <c r="GA886" s="24"/>
      <c r="GB886" s="24"/>
      <c r="GC886" s="24"/>
      <c r="GD886" s="24"/>
      <c r="GE886" s="24"/>
      <c r="GF886" s="24"/>
      <c r="GG886" s="24"/>
      <c r="GH886" s="24"/>
      <c r="GI886" s="24"/>
      <c r="GJ886" s="24"/>
      <c r="GK886" s="24"/>
      <c r="GL886" s="24"/>
      <c r="GM886" s="24"/>
      <c r="GN886" s="24"/>
      <c r="GO886" s="24"/>
      <c r="GP886" s="24"/>
      <c r="GQ886" s="24"/>
      <c r="GR886" s="24"/>
      <c r="GS886" s="24"/>
      <c r="GT886" s="24"/>
      <c r="GU886" s="24"/>
      <c r="GV886" s="24"/>
      <c r="GW886" s="24"/>
      <c r="GX886" s="24"/>
      <c r="GY886" s="24"/>
      <c r="GZ886" s="24"/>
      <c r="HA886" s="24"/>
      <c r="HB886" s="24"/>
      <c r="HC886" s="24"/>
      <c r="HD886" s="24"/>
      <c r="HE886" s="24"/>
    </row>
    <row r="887" spans="1:213">
      <c r="A887" s="24"/>
      <c r="B887" s="440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DP887" s="24"/>
      <c r="DQ887" s="24"/>
      <c r="DR887" s="24"/>
      <c r="DS887" s="24"/>
      <c r="DT887" s="24"/>
      <c r="DU887" s="24"/>
      <c r="DV887" s="24"/>
      <c r="DW887" s="24"/>
      <c r="DX887" s="24"/>
      <c r="DY887" s="24"/>
      <c r="DZ887" s="24"/>
      <c r="EA887" s="24"/>
      <c r="EB887" s="24"/>
      <c r="EC887" s="24"/>
      <c r="ED887" s="24"/>
      <c r="EE887" s="24"/>
      <c r="EF887" s="24"/>
      <c r="EG887" s="24"/>
      <c r="EH887" s="24"/>
      <c r="EI887" s="24"/>
      <c r="EJ887" s="24"/>
      <c r="EK887" s="24"/>
      <c r="EL887" s="24"/>
      <c r="EM887" s="24"/>
      <c r="EN887" s="24"/>
      <c r="EO887" s="24"/>
      <c r="EP887" s="24"/>
      <c r="EQ887" s="24"/>
      <c r="ER887" s="24"/>
      <c r="ES887" s="24"/>
      <c r="ET887" s="24"/>
      <c r="EU887" s="24"/>
      <c r="EV887" s="24"/>
      <c r="EW887" s="24"/>
      <c r="EX887" s="24"/>
      <c r="EY887" s="24"/>
      <c r="EZ887" s="24"/>
      <c r="FA887" s="24"/>
      <c r="FB887" s="24"/>
      <c r="FC887" s="24"/>
      <c r="FD887" s="24"/>
      <c r="FE887" s="24"/>
      <c r="FF887" s="24"/>
      <c r="FG887" s="24"/>
      <c r="FH887" s="24"/>
      <c r="FI887" s="24"/>
      <c r="FJ887" s="24"/>
      <c r="FK887" s="24"/>
      <c r="FL887" s="24"/>
      <c r="FM887" s="24"/>
      <c r="FN887" s="24"/>
      <c r="FO887" s="24"/>
      <c r="FP887" s="24"/>
      <c r="FQ887" s="24"/>
      <c r="FR887" s="24"/>
      <c r="FS887" s="24"/>
      <c r="FT887" s="24"/>
      <c r="FU887" s="24"/>
      <c r="FV887" s="24"/>
      <c r="FW887" s="24"/>
      <c r="FX887" s="24"/>
      <c r="FY887" s="24"/>
      <c r="FZ887" s="24"/>
      <c r="GA887" s="24"/>
      <c r="GB887" s="24"/>
      <c r="GC887" s="24"/>
      <c r="GD887" s="24"/>
      <c r="GE887" s="24"/>
      <c r="GF887" s="24"/>
      <c r="GG887" s="24"/>
      <c r="GH887" s="24"/>
      <c r="GI887" s="24"/>
      <c r="GJ887" s="24"/>
      <c r="GK887" s="24"/>
      <c r="GL887" s="24"/>
      <c r="GM887" s="24"/>
      <c r="GN887" s="24"/>
      <c r="GO887" s="24"/>
      <c r="GP887" s="24"/>
      <c r="GQ887" s="24"/>
      <c r="GR887" s="24"/>
      <c r="GS887" s="24"/>
      <c r="GT887" s="24"/>
      <c r="GU887" s="24"/>
      <c r="GV887" s="24"/>
      <c r="GW887" s="24"/>
      <c r="GX887" s="24"/>
      <c r="GY887" s="24"/>
      <c r="GZ887" s="24"/>
      <c r="HA887" s="24"/>
      <c r="HB887" s="24"/>
      <c r="HC887" s="24"/>
      <c r="HD887" s="24"/>
      <c r="HE887" s="24"/>
    </row>
    <row r="888" spans="1:213">
      <c r="A888" s="24"/>
      <c r="B888" s="440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DP888" s="24"/>
      <c r="DQ888" s="24"/>
      <c r="DR888" s="24"/>
      <c r="DS888" s="24"/>
      <c r="DT888" s="24"/>
      <c r="DU888" s="24"/>
      <c r="DV888" s="24"/>
      <c r="DW888" s="24"/>
      <c r="DX888" s="24"/>
      <c r="DY888" s="24"/>
      <c r="DZ888" s="24"/>
      <c r="EA888" s="24"/>
      <c r="EB888" s="24"/>
      <c r="EC888" s="24"/>
      <c r="ED888" s="24"/>
      <c r="EE888" s="24"/>
      <c r="EF888" s="24"/>
      <c r="EG888" s="24"/>
      <c r="EH888" s="24"/>
      <c r="EI888" s="24"/>
      <c r="EJ888" s="24"/>
      <c r="EK888" s="24"/>
      <c r="EL888" s="24"/>
      <c r="EM888" s="24"/>
      <c r="EN888" s="24"/>
      <c r="EO888" s="24"/>
      <c r="EP888" s="24"/>
      <c r="EQ888" s="24"/>
      <c r="ER888" s="24"/>
      <c r="ES888" s="24"/>
      <c r="ET888" s="24"/>
      <c r="EU888" s="24"/>
      <c r="EV888" s="24"/>
      <c r="EW888" s="24"/>
      <c r="EX888" s="24"/>
      <c r="EY888" s="24"/>
      <c r="EZ888" s="24"/>
      <c r="FA888" s="24"/>
      <c r="FB888" s="24"/>
      <c r="FC888" s="24"/>
      <c r="FD888" s="24"/>
      <c r="FE888" s="24"/>
      <c r="FF888" s="24"/>
      <c r="FG888" s="24"/>
      <c r="FH888" s="24"/>
      <c r="FI888" s="24"/>
      <c r="FJ888" s="24"/>
      <c r="FK888" s="24"/>
      <c r="FL888" s="24"/>
      <c r="FM888" s="24"/>
      <c r="FN888" s="24"/>
      <c r="FO888" s="24"/>
      <c r="FP888" s="24"/>
      <c r="FQ888" s="24"/>
      <c r="FR888" s="24"/>
      <c r="FS888" s="24"/>
      <c r="FT888" s="24"/>
      <c r="FU888" s="24"/>
      <c r="FV888" s="24"/>
      <c r="FW888" s="24"/>
      <c r="FX888" s="24"/>
      <c r="FY888" s="24"/>
      <c r="FZ888" s="24"/>
      <c r="GA888" s="24"/>
      <c r="GB888" s="24"/>
      <c r="GC888" s="24"/>
      <c r="GD888" s="24"/>
      <c r="GE888" s="24"/>
      <c r="GF888" s="24"/>
      <c r="GG888" s="24"/>
      <c r="GH888" s="24"/>
      <c r="GI888" s="24"/>
      <c r="GJ888" s="24"/>
      <c r="GK888" s="24"/>
      <c r="GL888" s="24"/>
      <c r="GM888" s="24"/>
      <c r="GN888" s="24"/>
      <c r="GO888" s="24"/>
      <c r="GP888" s="24"/>
      <c r="GQ888" s="24"/>
      <c r="GR888" s="24"/>
      <c r="GS888" s="24"/>
      <c r="GT888" s="24"/>
      <c r="GU888" s="24"/>
      <c r="GV888" s="24"/>
      <c r="GW888" s="24"/>
      <c r="GX888" s="24"/>
      <c r="GY888" s="24"/>
      <c r="GZ888" s="24"/>
      <c r="HA888" s="24"/>
      <c r="HB888" s="24"/>
      <c r="HC888" s="24"/>
      <c r="HD888" s="24"/>
      <c r="HE888" s="24"/>
    </row>
    <row r="889" spans="1:213">
      <c r="A889" s="24"/>
      <c r="B889" s="440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DP889" s="24"/>
      <c r="DQ889" s="24"/>
      <c r="DR889" s="24"/>
      <c r="DS889" s="24"/>
      <c r="DT889" s="24"/>
      <c r="DU889" s="24"/>
      <c r="DV889" s="24"/>
      <c r="DW889" s="24"/>
      <c r="DX889" s="24"/>
      <c r="DY889" s="24"/>
      <c r="DZ889" s="24"/>
      <c r="EA889" s="24"/>
      <c r="EB889" s="24"/>
      <c r="EC889" s="24"/>
      <c r="ED889" s="24"/>
      <c r="EE889" s="24"/>
      <c r="EF889" s="24"/>
      <c r="EG889" s="24"/>
      <c r="EH889" s="24"/>
      <c r="EI889" s="24"/>
      <c r="EJ889" s="24"/>
      <c r="EK889" s="24"/>
      <c r="EL889" s="24"/>
      <c r="EM889" s="24"/>
      <c r="EN889" s="24"/>
      <c r="EO889" s="24"/>
      <c r="EP889" s="24"/>
      <c r="EQ889" s="24"/>
      <c r="ER889" s="24"/>
      <c r="ES889" s="24"/>
      <c r="ET889" s="24"/>
      <c r="EU889" s="24"/>
      <c r="EV889" s="24"/>
      <c r="EW889" s="24"/>
      <c r="EX889" s="24"/>
      <c r="EY889" s="24"/>
      <c r="EZ889" s="24"/>
      <c r="FA889" s="24"/>
      <c r="FB889" s="24"/>
      <c r="FC889" s="24"/>
      <c r="FD889" s="24"/>
      <c r="FE889" s="24"/>
      <c r="FF889" s="24"/>
      <c r="FG889" s="24"/>
      <c r="FH889" s="24"/>
      <c r="FI889" s="24"/>
      <c r="FJ889" s="24"/>
      <c r="FK889" s="24"/>
      <c r="FL889" s="24"/>
      <c r="FM889" s="24"/>
      <c r="FN889" s="24"/>
      <c r="FO889" s="24"/>
      <c r="FP889" s="24"/>
      <c r="FQ889" s="24"/>
      <c r="FR889" s="24"/>
      <c r="FS889" s="24"/>
      <c r="FT889" s="24"/>
      <c r="FU889" s="24"/>
      <c r="FV889" s="24"/>
      <c r="FW889" s="24"/>
      <c r="FX889" s="24"/>
      <c r="FY889" s="24"/>
      <c r="FZ889" s="24"/>
      <c r="GA889" s="24"/>
      <c r="GB889" s="24"/>
      <c r="GC889" s="24"/>
      <c r="GD889" s="24"/>
      <c r="GE889" s="24"/>
      <c r="GF889" s="24"/>
      <c r="GG889" s="24"/>
      <c r="GH889" s="24"/>
      <c r="GI889" s="24"/>
      <c r="GJ889" s="24"/>
      <c r="GK889" s="24"/>
      <c r="GL889" s="24"/>
      <c r="GM889" s="24"/>
      <c r="GN889" s="24"/>
      <c r="GO889" s="24"/>
      <c r="GP889" s="24"/>
      <c r="GQ889" s="24"/>
      <c r="GR889" s="24"/>
      <c r="GS889" s="24"/>
      <c r="GT889" s="24"/>
      <c r="GU889" s="24"/>
      <c r="GV889" s="24"/>
      <c r="GW889" s="24"/>
      <c r="GX889" s="24"/>
      <c r="GY889" s="24"/>
      <c r="GZ889" s="24"/>
      <c r="HA889" s="24"/>
      <c r="HB889" s="24"/>
      <c r="HC889" s="24"/>
      <c r="HD889" s="24"/>
      <c r="HE889" s="24"/>
    </row>
    <row r="890" spans="1:213">
      <c r="A890" s="24"/>
      <c r="B890" s="440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DP890" s="24"/>
      <c r="DQ890" s="24"/>
      <c r="DR890" s="24"/>
      <c r="DS890" s="24"/>
      <c r="DT890" s="24"/>
      <c r="DU890" s="24"/>
      <c r="DV890" s="24"/>
      <c r="DW890" s="24"/>
      <c r="DX890" s="24"/>
      <c r="DY890" s="24"/>
      <c r="DZ890" s="24"/>
      <c r="EA890" s="24"/>
      <c r="EB890" s="24"/>
      <c r="EC890" s="24"/>
      <c r="ED890" s="24"/>
      <c r="EE890" s="24"/>
      <c r="EF890" s="24"/>
      <c r="EG890" s="24"/>
      <c r="EH890" s="24"/>
      <c r="EI890" s="24"/>
      <c r="EJ890" s="24"/>
      <c r="EK890" s="24"/>
      <c r="EL890" s="24"/>
      <c r="EM890" s="24"/>
      <c r="EN890" s="24"/>
      <c r="EO890" s="24"/>
      <c r="EP890" s="24"/>
      <c r="EQ890" s="24"/>
      <c r="ER890" s="24"/>
      <c r="ES890" s="24"/>
      <c r="ET890" s="24"/>
      <c r="EU890" s="24"/>
      <c r="EV890" s="24"/>
      <c r="EW890" s="24"/>
      <c r="EX890" s="24"/>
      <c r="EY890" s="24"/>
      <c r="EZ890" s="24"/>
      <c r="FA890" s="24"/>
      <c r="FB890" s="24"/>
      <c r="FC890" s="24"/>
      <c r="FD890" s="24"/>
      <c r="FE890" s="24"/>
      <c r="FF890" s="24"/>
      <c r="FG890" s="24"/>
      <c r="FH890" s="24"/>
      <c r="FI890" s="24"/>
      <c r="FJ890" s="24"/>
      <c r="FK890" s="24"/>
      <c r="FL890" s="24"/>
      <c r="FM890" s="24"/>
      <c r="FN890" s="24"/>
      <c r="FO890" s="24"/>
      <c r="FP890" s="24"/>
      <c r="FQ890" s="24"/>
      <c r="FR890" s="24"/>
      <c r="FS890" s="24"/>
      <c r="FT890" s="24"/>
      <c r="FU890" s="24"/>
      <c r="FV890" s="24"/>
      <c r="FW890" s="24"/>
      <c r="FX890" s="24"/>
      <c r="FY890" s="24"/>
      <c r="FZ890" s="24"/>
      <c r="GA890" s="24"/>
      <c r="GB890" s="24"/>
      <c r="GC890" s="24"/>
      <c r="GD890" s="24"/>
      <c r="GE890" s="24"/>
      <c r="GF890" s="24"/>
      <c r="GG890" s="24"/>
      <c r="GH890" s="24"/>
      <c r="GI890" s="24"/>
      <c r="GJ890" s="24"/>
      <c r="GK890" s="24"/>
      <c r="GL890" s="24"/>
      <c r="GM890" s="24"/>
      <c r="GN890" s="24"/>
      <c r="GO890" s="24"/>
      <c r="GP890" s="24"/>
      <c r="GQ890" s="24"/>
      <c r="GR890" s="24"/>
      <c r="GS890" s="24"/>
      <c r="GT890" s="24"/>
      <c r="GU890" s="24"/>
      <c r="GV890" s="24"/>
      <c r="GW890" s="24"/>
      <c r="GX890" s="24"/>
      <c r="GY890" s="24"/>
      <c r="GZ890" s="24"/>
      <c r="HA890" s="24"/>
      <c r="HB890" s="24"/>
      <c r="HC890" s="24"/>
      <c r="HD890" s="24"/>
      <c r="HE890" s="24"/>
    </row>
    <row r="891" spans="1:213">
      <c r="A891" s="24"/>
      <c r="B891" s="440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DP891" s="24"/>
      <c r="DQ891" s="24"/>
      <c r="DR891" s="24"/>
      <c r="DS891" s="24"/>
      <c r="DT891" s="24"/>
      <c r="DU891" s="24"/>
      <c r="DV891" s="24"/>
      <c r="DW891" s="24"/>
      <c r="DX891" s="24"/>
      <c r="DY891" s="24"/>
      <c r="DZ891" s="24"/>
      <c r="EA891" s="24"/>
      <c r="EB891" s="24"/>
      <c r="EC891" s="24"/>
      <c r="ED891" s="24"/>
      <c r="EE891" s="24"/>
      <c r="EF891" s="24"/>
      <c r="EG891" s="24"/>
      <c r="EH891" s="24"/>
      <c r="EI891" s="24"/>
      <c r="EJ891" s="24"/>
      <c r="EK891" s="24"/>
      <c r="EL891" s="24"/>
      <c r="EM891" s="24"/>
      <c r="EN891" s="24"/>
      <c r="EO891" s="24"/>
      <c r="EP891" s="24"/>
      <c r="EQ891" s="24"/>
      <c r="ER891" s="24"/>
      <c r="ES891" s="24"/>
      <c r="ET891" s="24"/>
      <c r="EU891" s="24"/>
      <c r="EV891" s="24"/>
      <c r="EW891" s="24"/>
      <c r="EX891" s="24"/>
      <c r="EY891" s="24"/>
      <c r="EZ891" s="24"/>
      <c r="FA891" s="24"/>
      <c r="FB891" s="24"/>
      <c r="FC891" s="24"/>
      <c r="FD891" s="24"/>
      <c r="FE891" s="24"/>
      <c r="FF891" s="24"/>
      <c r="FG891" s="24"/>
      <c r="FH891" s="24"/>
      <c r="FI891" s="24"/>
      <c r="FJ891" s="24"/>
      <c r="FK891" s="24"/>
      <c r="FL891" s="24"/>
      <c r="FM891" s="24"/>
      <c r="FN891" s="24"/>
      <c r="FO891" s="24"/>
      <c r="FP891" s="24"/>
      <c r="FQ891" s="24"/>
      <c r="FR891" s="24"/>
      <c r="FS891" s="24"/>
      <c r="FT891" s="24"/>
      <c r="FU891" s="24"/>
      <c r="FV891" s="24"/>
      <c r="FW891" s="24"/>
      <c r="FX891" s="24"/>
      <c r="FY891" s="24"/>
      <c r="FZ891" s="24"/>
      <c r="GA891" s="24"/>
      <c r="GB891" s="24"/>
      <c r="GC891" s="24"/>
      <c r="GD891" s="24"/>
      <c r="GE891" s="24"/>
      <c r="GF891" s="24"/>
      <c r="GG891" s="24"/>
      <c r="GH891" s="24"/>
      <c r="GI891" s="24"/>
      <c r="GJ891" s="24"/>
      <c r="GK891" s="24"/>
      <c r="GL891" s="24"/>
      <c r="GM891" s="24"/>
      <c r="GN891" s="24"/>
      <c r="GO891" s="24"/>
      <c r="GP891" s="24"/>
      <c r="GQ891" s="24"/>
      <c r="GR891" s="24"/>
      <c r="GS891" s="24"/>
      <c r="GT891" s="24"/>
      <c r="GU891" s="24"/>
      <c r="GV891" s="24"/>
      <c r="GW891" s="24"/>
      <c r="GX891" s="24"/>
      <c r="GY891" s="24"/>
      <c r="GZ891" s="24"/>
      <c r="HA891" s="24"/>
      <c r="HB891" s="24"/>
      <c r="HC891" s="24"/>
      <c r="HD891" s="24"/>
      <c r="HE891" s="24"/>
    </row>
    <row r="892" spans="1:213">
      <c r="A892" s="24"/>
      <c r="B892" s="440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DP892" s="24"/>
      <c r="DQ892" s="24"/>
      <c r="DR892" s="24"/>
      <c r="DS892" s="24"/>
      <c r="DT892" s="24"/>
      <c r="DU892" s="24"/>
      <c r="DV892" s="24"/>
      <c r="DW892" s="24"/>
      <c r="DX892" s="24"/>
      <c r="DY892" s="24"/>
      <c r="DZ892" s="24"/>
      <c r="EA892" s="24"/>
      <c r="EB892" s="24"/>
      <c r="EC892" s="24"/>
      <c r="ED892" s="24"/>
      <c r="EE892" s="24"/>
      <c r="EF892" s="24"/>
      <c r="EG892" s="24"/>
      <c r="EH892" s="24"/>
      <c r="EI892" s="24"/>
      <c r="EJ892" s="24"/>
      <c r="EK892" s="24"/>
      <c r="EL892" s="24"/>
      <c r="EM892" s="24"/>
      <c r="EN892" s="24"/>
      <c r="EO892" s="24"/>
      <c r="EP892" s="24"/>
      <c r="EQ892" s="24"/>
      <c r="ER892" s="24"/>
      <c r="ES892" s="24"/>
      <c r="ET892" s="24"/>
      <c r="EU892" s="24"/>
      <c r="EV892" s="24"/>
      <c r="EW892" s="24"/>
      <c r="EX892" s="24"/>
      <c r="EY892" s="24"/>
      <c r="EZ892" s="24"/>
      <c r="FA892" s="24"/>
      <c r="FB892" s="24"/>
      <c r="FC892" s="24"/>
      <c r="FD892" s="24"/>
      <c r="FE892" s="24"/>
      <c r="FF892" s="24"/>
      <c r="FG892" s="24"/>
      <c r="FH892" s="24"/>
      <c r="FI892" s="24"/>
      <c r="FJ892" s="24"/>
      <c r="FK892" s="24"/>
      <c r="FL892" s="24"/>
      <c r="FM892" s="24"/>
      <c r="FN892" s="24"/>
      <c r="FO892" s="24"/>
      <c r="FP892" s="24"/>
      <c r="FQ892" s="24"/>
      <c r="FR892" s="24"/>
      <c r="FS892" s="24"/>
      <c r="FT892" s="24"/>
      <c r="FU892" s="24"/>
      <c r="FV892" s="24"/>
      <c r="FW892" s="24"/>
      <c r="FX892" s="24"/>
      <c r="FY892" s="24"/>
      <c r="FZ892" s="24"/>
      <c r="GA892" s="24"/>
      <c r="GB892" s="24"/>
      <c r="GC892" s="24"/>
      <c r="GD892" s="24"/>
      <c r="GE892" s="24"/>
      <c r="GF892" s="24"/>
      <c r="GG892" s="24"/>
      <c r="GH892" s="24"/>
      <c r="GI892" s="24"/>
      <c r="GJ892" s="24"/>
      <c r="GK892" s="24"/>
      <c r="GL892" s="24"/>
      <c r="GM892" s="24"/>
      <c r="GN892" s="24"/>
      <c r="GO892" s="24"/>
      <c r="GP892" s="24"/>
      <c r="GQ892" s="24"/>
      <c r="GR892" s="24"/>
      <c r="GS892" s="24"/>
      <c r="GT892" s="24"/>
      <c r="GU892" s="24"/>
      <c r="GV892" s="24"/>
      <c r="GW892" s="24"/>
      <c r="GX892" s="24"/>
      <c r="GY892" s="24"/>
      <c r="GZ892" s="24"/>
      <c r="HA892" s="24"/>
      <c r="HB892" s="24"/>
      <c r="HC892" s="24"/>
      <c r="HD892" s="24"/>
      <c r="HE892" s="24"/>
    </row>
    <row r="893" spans="1:213">
      <c r="A893" s="24"/>
      <c r="B893" s="440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DP893" s="24"/>
      <c r="DQ893" s="24"/>
      <c r="DR893" s="24"/>
      <c r="DS893" s="24"/>
      <c r="DT893" s="24"/>
      <c r="DU893" s="24"/>
      <c r="DV893" s="24"/>
      <c r="DW893" s="24"/>
      <c r="DX893" s="24"/>
      <c r="DY893" s="24"/>
      <c r="DZ893" s="24"/>
      <c r="EA893" s="24"/>
      <c r="EB893" s="24"/>
      <c r="EC893" s="24"/>
      <c r="ED893" s="24"/>
      <c r="EE893" s="24"/>
      <c r="EF893" s="24"/>
      <c r="EG893" s="24"/>
      <c r="EH893" s="24"/>
      <c r="EI893" s="24"/>
      <c r="EJ893" s="24"/>
      <c r="EK893" s="24"/>
      <c r="EL893" s="24"/>
      <c r="EM893" s="24"/>
      <c r="EN893" s="24"/>
      <c r="EO893" s="24"/>
      <c r="EP893" s="24"/>
      <c r="EQ893" s="24"/>
      <c r="ER893" s="24"/>
      <c r="ES893" s="24"/>
      <c r="ET893" s="24"/>
      <c r="EU893" s="24"/>
      <c r="EV893" s="24"/>
      <c r="EW893" s="24"/>
      <c r="EX893" s="24"/>
      <c r="EY893" s="24"/>
      <c r="EZ893" s="24"/>
      <c r="FA893" s="24"/>
      <c r="FB893" s="24"/>
      <c r="FC893" s="24"/>
      <c r="FD893" s="24"/>
      <c r="FE893" s="24"/>
      <c r="FF893" s="24"/>
      <c r="FG893" s="24"/>
      <c r="FH893" s="24"/>
      <c r="FI893" s="24"/>
      <c r="FJ893" s="24"/>
      <c r="FK893" s="24"/>
      <c r="FL893" s="24"/>
      <c r="FM893" s="24"/>
      <c r="FN893" s="24"/>
      <c r="FO893" s="24"/>
      <c r="FP893" s="24"/>
      <c r="FQ893" s="24"/>
      <c r="FR893" s="24"/>
      <c r="FS893" s="24"/>
      <c r="FT893" s="24"/>
      <c r="FU893" s="24"/>
      <c r="FV893" s="24"/>
      <c r="FW893" s="24"/>
      <c r="FX893" s="24"/>
      <c r="FY893" s="24"/>
      <c r="FZ893" s="24"/>
      <c r="GA893" s="24"/>
      <c r="GB893" s="24"/>
      <c r="GC893" s="24"/>
      <c r="GD893" s="24"/>
      <c r="GE893" s="24"/>
      <c r="GF893" s="24"/>
      <c r="GG893" s="24"/>
      <c r="GH893" s="24"/>
      <c r="GI893" s="24"/>
      <c r="GJ893" s="24"/>
      <c r="GK893" s="24"/>
      <c r="GL893" s="24"/>
      <c r="GM893" s="24"/>
      <c r="GN893" s="24"/>
      <c r="GO893" s="24"/>
      <c r="GP893" s="24"/>
      <c r="GQ893" s="24"/>
      <c r="GR893" s="24"/>
      <c r="GS893" s="24"/>
      <c r="GT893" s="24"/>
      <c r="GU893" s="24"/>
      <c r="GV893" s="24"/>
      <c r="GW893" s="24"/>
      <c r="GX893" s="24"/>
      <c r="GY893" s="24"/>
      <c r="GZ893" s="24"/>
      <c r="HA893" s="24"/>
      <c r="HB893" s="24"/>
      <c r="HC893" s="24"/>
      <c r="HD893" s="24"/>
      <c r="HE893" s="24"/>
    </row>
    <row r="894" spans="1:213">
      <c r="A894" s="24"/>
      <c r="B894" s="440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DP894" s="24"/>
      <c r="DQ894" s="24"/>
      <c r="DR894" s="24"/>
      <c r="DS894" s="24"/>
      <c r="DT894" s="24"/>
      <c r="DU894" s="24"/>
      <c r="DV894" s="24"/>
      <c r="DW894" s="24"/>
      <c r="DX894" s="24"/>
      <c r="DY894" s="24"/>
      <c r="DZ894" s="24"/>
      <c r="EA894" s="24"/>
      <c r="EB894" s="24"/>
      <c r="EC894" s="24"/>
      <c r="ED894" s="24"/>
      <c r="EE894" s="24"/>
      <c r="EF894" s="24"/>
      <c r="EG894" s="24"/>
      <c r="EH894" s="24"/>
      <c r="EI894" s="24"/>
      <c r="EJ894" s="24"/>
      <c r="EK894" s="24"/>
      <c r="EL894" s="24"/>
      <c r="EM894" s="24"/>
      <c r="EN894" s="24"/>
      <c r="EO894" s="24"/>
      <c r="EP894" s="24"/>
      <c r="EQ894" s="24"/>
      <c r="ER894" s="24"/>
      <c r="ES894" s="24"/>
      <c r="ET894" s="24"/>
      <c r="EU894" s="24"/>
      <c r="EV894" s="24"/>
      <c r="EW894" s="24"/>
      <c r="EX894" s="24"/>
      <c r="EY894" s="24"/>
      <c r="EZ894" s="24"/>
      <c r="FA894" s="24"/>
      <c r="FB894" s="24"/>
      <c r="FC894" s="24"/>
      <c r="FD894" s="24"/>
      <c r="FE894" s="24"/>
      <c r="FF894" s="24"/>
      <c r="FG894" s="24"/>
      <c r="FH894" s="24"/>
      <c r="FI894" s="24"/>
      <c r="FJ894" s="24"/>
      <c r="FK894" s="24"/>
      <c r="FL894" s="24"/>
      <c r="FM894" s="24"/>
      <c r="FN894" s="24"/>
      <c r="FO894" s="24"/>
      <c r="FP894" s="24"/>
      <c r="FQ894" s="24"/>
      <c r="FR894" s="24"/>
      <c r="FS894" s="24"/>
      <c r="FT894" s="24"/>
      <c r="FU894" s="24"/>
      <c r="FV894" s="24"/>
      <c r="FW894" s="24"/>
      <c r="FX894" s="24"/>
      <c r="FY894" s="24"/>
      <c r="FZ894" s="24"/>
      <c r="GA894" s="24"/>
      <c r="GB894" s="24"/>
      <c r="GC894" s="24"/>
      <c r="GD894" s="24"/>
      <c r="GE894" s="24"/>
      <c r="GF894" s="24"/>
      <c r="GG894" s="24"/>
      <c r="GH894" s="24"/>
      <c r="GI894" s="24"/>
      <c r="GJ894" s="24"/>
      <c r="GK894" s="24"/>
      <c r="GL894" s="24"/>
      <c r="GM894" s="24"/>
      <c r="GN894" s="24"/>
      <c r="GO894" s="24"/>
      <c r="GP894" s="24"/>
      <c r="GQ894" s="24"/>
      <c r="GR894" s="24"/>
      <c r="GS894" s="24"/>
      <c r="GT894" s="24"/>
      <c r="GU894" s="24"/>
      <c r="GV894" s="24"/>
      <c r="GW894" s="24"/>
      <c r="GX894" s="24"/>
      <c r="GY894" s="24"/>
      <c r="GZ894" s="24"/>
      <c r="HA894" s="24"/>
      <c r="HB894" s="24"/>
      <c r="HC894" s="24"/>
      <c r="HD894" s="24"/>
      <c r="HE894" s="24"/>
    </row>
    <row r="895" spans="1:213">
      <c r="A895" s="24"/>
      <c r="B895" s="440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DP895" s="24"/>
      <c r="DQ895" s="24"/>
      <c r="DR895" s="24"/>
      <c r="DS895" s="24"/>
      <c r="DT895" s="24"/>
      <c r="DU895" s="24"/>
      <c r="DV895" s="24"/>
      <c r="DW895" s="24"/>
      <c r="DX895" s="24"/>
      <c r="DY895" s="24"/>
      <c r="DZ895" s="24"/>
      <c r="EA895" s="24"/>
      <c r="EB895" s="24"/>
      <c r="EC895" s="24"/>
      <c r="ED895" s="24"/>
      <c r="EE895" s="24"/>
      <c r="EF895" s="24"/>
      <c r="EG895" s="24"/>
      <c r="EH895" s="24"/>
      <c r="EI895" s="24"/>
      <c r="EJ895" s="24"/>
      <c r="EK895" s="24"/>
      <c r="EL895" s="24"/>
      <c r="EM895" s="24"/>
      <c r="EN895" s="24"/>
      <c r="EO895" s="24"/>
      <c r="EP895" s="24"/>
      <c r="EQ895" s="24"/>
      <c r="ER895" s="24"/>
      <c r="ES895" s="24"/>
      <c r="ET895" s="24"/>
      <c r="EU895" s="24"/>
      <c r="EV895" s="24"/>
      <c r="EW895" s="24"/>
      <c r="EX895" s="24"/>
      <c r="EY895" s="24"/>
      <c r="EZ895" s="24"/>
      <c r="FA895" s="24"/>
      <c r="FB895" s="24"/>
      <c r="FC895" s="24"/>
      <c r="FD895" s="24"/>
      <c r="FE895" s="24"/>
      <c r="FF895" s="24"/>
      <c r="FG895" s="24"/>
      <c r="FH895" s="24"/>
      <c r="FI895" s="24"/>
      <c r="FJ895" s="24"/>
      <c r="FK895" s="24"/>
      <c r="FL895" s="24"/>
      <c r="FM895" s="24"/>
      <c r="FN895" s="24"/>
      <c r="FO895" s="24"/>
      <c r="FP895" s="24"/>
      <c r="FQ895" s="24"/>
      <c r="FR895" s="24"/>
      <c r="FS895" s="24"/>
      <c r="FT895" s="24"/>
      <c r="FU895" s="24"/>
      <c r="FV895" s="24"/>
      <c r="FW895" s="24"/>
      <c r="FX895" s="24"/>
      <c r="FY895" s="24"/>
      <c r="FZ895" s="24"/>
      <c r="GA895" s="24"/>
      <c r="GB895" s="24"/>
      <c r="GC895" s="24"/>
      <c r="GD895" s="24"/>
      <c r="GE895" s="24"/>
      <c r="GF895" s="24"/>
      <c r="GG895" s="24"/>
      <c r="GH895" s="24"/>
      <c r="GI895" s="24"/>
      <c r="GJ895" s="24"/>
      <c r="GK895" s="24"/>
      <c r="GL895" s="24"/>
      <c r="GM895" s="24"/>
      <c r="GN895" s="24"/>
      <c r="GO895" s="24"/>
      <c r="GP895" s="24"/>
      <c r="GQ895" s="24"/>
      <c r="GR895" s="24"/>
      <c r="GS895" s="24"/>
      <c r="GT895" s="24"/>
      <c r="GU895" s="24"/>
      <c r="GV895" s="24"/>
      <c r="GW895" s="24"/>
      <c r="GX895" s="24"/>
      <c r="GY895" s="24"/>
      <c r="GZ895" s="24"/>
      <c r="HA895" s="24"/>
      <c r="HB895" s="24"/>
      <c r="HC895" s="24"/>
      <c r="HD895" s="24"/>
      <c r="HE895" s="24"/>
    </row>
    <row r="896" spans="1:213">
      <c r="A896" s="24"/>
      <c r="B896" s="440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DP896" s="24"/>
      <c r="DQ896" s="24"/>
      <c r="DR896" s="24"/>
      <c r="DS896" s="24"/>
      <c r="DT896" s="24"/>
      <c r="DU896" s="24"/>
      <c r="DV896" s="24"/>
      <c r="DW896" s="24"/>
      <c r="DX896" s="24"/>
      <c r="DY896" s="24"/>
      <c r="DZ896" s="24"/>
      <c r="EA896" s="24"/>
      <c r="EB896" s="24"/>
      <c r="EC896" s="24"/>
      <c r="ED896" s="24"/>
      <c r="EE896" s="24"/>
      <c r="EF896" s="24"/>
      <c r="EG896" s="24"/>
      <c r="EH896" s="24"/>
      <c r="EI896" s="24"/>
      <c r="EJ896" s="24"/>
      <c r="EK896" s="24"/>
      <c r="EL896" s="24"/>
      <c r="EM896" s="24"/>
      <c r="EN896" s="24"/>
      <c r="EO896" s="24"/>
      <c r="EP896" s="24"/>
      <c r="EQ896" s="24"/>
      <c r="ER896" s="24"/>
      <c r="ES896" s="24"/>
      <c r="ET896" s="24"/>
      <c r="EU896" s="24"/>
      <c r="EV896" s="24"/>
      <c r="EW896" s="24"/>
      <c r="EX896" s="24"/>
      <c r="EY896" s="24"/>
      <c r="EZ896" s="24"/>
      <c r="FA896" s="24"/>
      <c r="FB896" s="24"/>
      <c r="FC896" s="24"/>
      <c r="FD896" s="24"/>
      <c r="FE896" s="24"/>
      <c r="FF896" s="24"/>
      <c r="FG896" s="24"/>
      <c r="FH896" s="24"/>
      <c r="FI896" s="24"/>
      <c r="FJ896" s="24"/>
      <c r="FK896" s="24"/>
      <c r="FL896" s="24"/>
      <c r="FM896" s="24"/>
      <c r="FN896" s="24"/>
      <c r="FO896" s="24"/>
      <c r="FP896" s="24"/>
      <c r="FQ896" s="24"/>
      <c r="FR896" s="24"/>
      <c r="FS896" s="24"/>
      <c r="FT896" s="24"/>
      <c r="FU896" s="24"/>
      <c r="FV896" s="24"/>
      <c r="FW896" s="24"/>
      <c r="FX896" s="24"/>
      <c r="FY896" s="24"/>
      <c r="FZ896" s="24"/>
      <c r="GA896" s="24"/>
      <c r="GB896" s="24"/>
      <c r="GC896" s="24"/>
      <c r="GD896" s="24"/>
      <c r="GE896" s="24"/>
      <c r="GF896" s="24"/>
      <c r="GG896" s="24"/>
      <c r="GH896" s="24"/>
      <c r="GI896" s="24"/>
      <c r="GJ896" s="24"/>
      <c r="GK896" s="24"/>
      <c r="GL896" s="24"/>
      <c r="GM896" s="24"/>
      <c r="GN896" s="24"/>
      <c r="GO896" s="24"/>
      <c r="GP896" s="24"/>
      <c r="GQ896" s="24"/>
      <c r="GR896" s="24"/>
      <c r="GS896" s="24"/>
      <c r="GT896" s="24"/>
      <c r="GU896" s="24"/>
      <c r="GV896" s="24"/>
      <c r="GW896" s="24"/>
      <c r="GX896" s="24"/>
      <c r="GY896" s="24"/>
      <c r="GZ896" s="24"/>
      <c r="HA896" s="24"/>
      <c r="HB896" s="24"/>
      <c r="HC896" s="24"/>
      <c r="HD896" s="24"/>
      <c r="HE896" s="24"/>
    </row>
    <row r="897" spans="1:213">
      <c r="A897" s="24"/>
      <c r="B897" s="440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DP897" s="24"/>
      <c r="DQ897" s="24"/>
      <c r="DR897" s="24"/>
      <c r="DS897" s="24"/>
      <c r="DT897" s="24"/>
      <c r="DU897" s="24"/>
      <c r="DV897" s="24"/>
      <c r="DW897" s="24"/>
      <c r="DX897" s="24"/>
      <c r="DY897" s="24"/>
      <c r="DZ897" s="24"/>
      <c r="EA897" s="24"/>
      <c r="EB897" s="24"/>
      <c r="EC897" s="24"/>
      <c r="ED897" s="24"/>
      <c r="EE897" s="24"/>
      <c r="EF897" s="24"/>
      <c r="EG897" s="24"/>
      <c r="EH897" s="24"/>
      <c r="EI897" s="24"/>
      <c r="EJ897" s="24"/>
      <c r="EK897" s="24"/>
      <c r="EL897" s="24"/>
      <c r="EM897" s="24"/>
      <c r="EN897" s="24"/>
      <c r="EO897" s="24"/>
      <c r="EP897" s="24"/>
      <c r="EQ897" s="24"/>
      <c r="ER897" s="24"/>
      <c r="ES897" s="24"/>
      <c r="ET897" s="24"/>
      <c r="EU897" s="24"/>
      <c r="EV897" s="24"/>
      <c r="EW897" s="24"/>
      <c r="EX897" s="24"/>
      <c r="EY897" s="24"/>
      <c r="EZ897" s="24"/>
      <c r="FA897" s="24"/>
      <c r="FB897" s="24"/>
      <c r="FC897" s="24"/>
      <c r="FD897" s="24"/>
      <c r="FE897" s="24"/>
      <c r="FF897" s="24"/>
      <c r="FG897" s="24"/>
      <c r="FH897" s="24"/>
      <c r="FI897" s="24"/>
      <c r="FJ897" s="24"/>
      <c r="FK897" s="24"/>
      <c r="FL897" s="24"/>
      <c r="FM897" s="24"/>
      <c r="FN897" s="24"/>
      <c r="FO897" s="24"/>
      <c r="FP897" s="24"/>
      <c r="FQ897" s="24"/>
      <c r="FR897" s="24"/>
      <c r="FS897" s="24"/>
      <c r="FT897" s="24"/>
      <c r="FU897" s="24"/>
      <c r="FV897" s="24"/>
      <c r="FW897" s="24"/>
      <c r="FX897" s="24"/>
      <c r="FY897" s="24"/>
      <c r="FZ897" s="24"/>
      <c r="GA897" s="24"/>
      <c r="GB897" s="24"/>
      <c r="GC897" s="24"/>
      <c r="GD897" s="24"/>
      <c r="GE897" s="24"/>
      <c r="GF897" s="24"/>
      <c r="GG897" s="24"/>
      <c r="GH897" s="24"/>
      <c r="GI897" s="24"/>
      <c r="GJ897" s="24"/>
      <c r="GK897" s="24"/>
      <c r="GL897" s="24"/>
      <c r="GM897" s="24"/>
      <c r="GN897" s="24"/>
      <c r="GO897" s="24"/>
      <c r="GP897" s="24"/>
      <c r="GQ897" s="24"/>
      <c r="GR897" s="24"/>
      <c r="GS897" s="24"/>
      <c r="GT897" s="24"/>
      <c r="GU897" s="24"/>
      <c r="GV897" s="24"/>
      <c r="GW897" s="24"/>
      <c r="GX897" s="24"/>
      <c r="GY897" s="24"/>
      <c r="GZ897" s="24"/>
      <c r="HA897" s="24"/>
      <c r="HB897" s="24"/>
      <c r="HC897" s="24"/>
      <c r="HD897" s="24"/>
      <c r="HE897" s="24"/>
    </row>
    <row r="898" spans="1:213">
      <c r="A898" s="24"/>
      <c r="B898" s="440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DP898" s="24"/>
      <c r="DQ898" s="24"/>
      <c r="DR898" s="24"/>
      <c r="DS898" s="24"/>
      <c r="DT898" s="24"/>
      <c r="DU898" s="24"/>
      <c r="DV898" s="24"/>
      <c r="DW898" s="24"/>
      <c r="DX898" s="24"/>
      <c r="DY898" s="24"/>
      <c r="DZ898" s="24"/>
      <c r="EA898" s="24"/>
      <c r="EB898" s="24"/>
      <c r="EC898" s="24"/>
      <c r="ED898" s="24"/>
      <c r="EE898" s="24"/>
      <c r="EF898" s="24"/>
      <c r="EG898" s="24"/>
      <c r="EH898" s="24"/>
      <c r="EI898" s="24"/>
      <c r="EJ898" s="24"/>
      <c r="EK898" s="24"/>
      <c r="EL898" s="24"/>
      <c r="EM898" s="24"/>
      <c r="EN898" s="24"/>
      <c r="EO898" s="24"/>
      <c r="EP898" s="24"/>
      <c r="EQ898" s="24"/>
      <c r="ER898" s="24"/>
      <c r="ES898" s="24"/>
      <c r="ET898" s="24"/>
      <c r="EU898" s="24"/>
      <c r="EV898" s="24"/>
      <c r="EW898" s="24"/>
      <c r="EX898" s="24"/>
      <c r="EY898" s="24"/>
      <c r="EZ898" s="24"/>
      <c r="FA898" s="24"/>
      <c r="FB898" s="24"/>
      <c r="FC898" s="24"/>
      <c r="FD898" s="24"/>
      <c r="FE898" s="24"/>
      <c r="FF898" s="24"/>
      <c r="FG898" s="24"/>
      <c r="FH898" s="24"/>
      <c r="FI898" s="24"/>
      <c r="FJ898" s="24"/>
      <c r="FK898" s="24"/>
      <c r="FL898" s="24"/>
      <c r="FM898" s="24"/>
      <c r="FN898" s="24"/>
      <c r="FO898" s="24"/>
      <c r="FP898" s="24"/>
      <c r="FQ898" s="24"/>
      <c r="FR898" s="24"/>
      <c r="FS898" s="24"/>
      <c r="FT898" s="24"/>
      <c r="FU898" s="24"/>
      <c r="FV898" s="24"/>
      <c r="FW898" s="24"/>
      <c r="FX898" s="24"/>
      <c r="FY898" s="24"/>
      <c r="FZ898" s="24"/>
      <c r="GA898" s="24"/>
      <c r="GB898" s="24"/>
      <c r="GC898" s="24"/>
      <c r="GD898" s="24"/>
      <c r="GE898" s="24"/>
      <c r="GF898" s="24"/>
      <c r="GG898" s="24"/>
      <c r="GH898" s="24"/>
      <c r="GI898" s="24"/>
      <c r="GJ898" s="24"/>
      <c r="GK898" s="24"/>
      <c r="GL898" s="24"/>
      <c r="GM898" s="24"/>
      <c r="GN898" s="24"/>
      <c r="GO898" s="24"/>
      <c r="GP898" s="24"/>
      <c r="GQ898" s="24"/>
      <c r="GR898" s="24"/>
      <c r="GS898" s="24"/>
      <c r="GT898" s="24"/>
      <c r="GU898" s="24"/>
      <c r="GV898" s="24"/>
      <c r="GW898" s="24"/>
      <c r="GX898" s="24"/>
      <c r="GY898" s="24"/>
      <c r="GZ898" s="24"/>
      <c r="HA898" s="24"/>
      <c r="HB898" s="24"/>
      <c r="HC898" s="24"/>
      <c r="HD898" s="24"/>
      <c r="HE898" s="24"/>
    </row>
    <row r="899" spans="1:213">
      <c r="A899" s="24"/>
      <c r="B899" s="440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DP899" s="24"/>
      <c r="DQ899" s="24"/>
      <c r="DR899" s="24"/>
      <c r="DS899" s="24"/>
      <c r="DT899" s="24"/>
      <c r="DU899" s="24"/>
      <c r="DV899" s="24"/>
      <c r="DW899" s="24"/>
      <c r="DX899" s="24"/>
      <c r="DY899" s="24"/>
      <c r="DZ899" s="24"/>
      <c r="EA899" s="24"/>
      <c r="EB899" s="24"/>
      <c r="EC899" s="24"/>
      <c r="ED899" s="24"/>
      <c r="EE899" s="24"/>
      <c r="EF899" s="24"/>
      <c r="EG899" s="24"/>
      <c r="EH899" s="24"/>
      <c r="EI899" s="24"/>
      <c r="EJ899" s="24"/>
      <c r="EK899" s="24"/>
      <c r="EL899" s="24"/>
      <c r="EM899" s="24"/>
      <c r="EN899" s="24"/>
      <c r="EO899" s="24"/>
      <c r="EP899" s="24"/>
      <c r="EQ899" s="24"/>
      <c r="ER899" s="24"/>
      <c r="ES899" s="24"/>
      <c r="ET899" s="24"/>
      <c r="EU899" s="24"/>
      <c r="EV899" s="24"/>
      <c r="EW899" s="24"/>
      <c r="EX899" s="24"/>
      <c r="EY899" s="24"/>
      <c r="EZ899" s="24"/>
      <c r="FA899" s="24"/>
      <c r="FB899" s="24"/>
      <c r="FC899" s="24"/>
      <c r="FD899" s="24"/>
      <c r="FE899" s="24"/>
      <c r="FF899" s="24"/>
      <c r="FG899" s="24"/>
      <c r="FH899" s="24"/>
      <c r="FI899" s="24"/>
      <c r="FJ899" s="24"/>
      <c r="FK899" s="24"/>
      <c r="FL899" s="24"/>
      <c r="FM899" s="24"/>
      <c r="FN899" s="24"/>
      <c r="FO899" s="24"/>
      <c r="FP899" s="24"/>
      <c r="FQ899" s="24"/>
      <c r="FR899" s="24"/>
      <c r="FS899" s="24"/>
      <c r="FT899" s="24"/>
      <c r="FU899" s="24"/>
      <c r="FV899" s="24"/>
      <c r="FW899" s="24"/>
      <c r="FX899" s="24"/>
      <c r="FY899" s="24"/>
      <c r="FZ899" s="24"/>
      <c r="GA899" s="24"/>
      <c r="GB899" s="24"/>
      <c r="GC899" s="24"/>
      <c r="GD899" s="24"/>
      <c r="GE899" s="24"/>
      <c r="GF899" s="24"/>
      <c r="GG899" s="24"/>
      <c r="GH899" s="24"/>
      <c r="GI899" s="24"/>
      <c r="GJ899" s="24"/>
      <c r="GK899" s="24"/>
      <c r="GL899" s="24"/>
      <c r="GM899" s="24"/>
      <c r="GN899" s="24"/>
      <c r="GO899" s="24"/>
      <c r="GP899" s="24"/>
      <c r="GQ899" s="24"/>
      <c r="GR899" s="24"/>
      <c r="GS899" s="24"/>
      <c r="GT899" s="24"/>
      <c r="GU899" s="24"/>
      <c r="GV899" s="24"/>
      <c r="GW899" s="24"/>
      <c r="GX899" s="24"/>
      <c r="GY899" s="24"/>
      <c r="GZ899" s="24"/>
      <c r="HA899" s="24"/>
      <c r="HB899" s="24"/>
      <c r="HC899" s="24"/>
      <c r="HD899" s="24"/>
      <c r="HE899" s="24"/>
    </row>
    <row r="900" spans="1:213">
      <c r="A900" s="24"/>
      <c r="B900" s="440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DP900" s="24"/>
      <c r="DQ900" s="24"/>
      <c r="DR900" s="24"/>
      <c r="DS900" s="24"/>
      <c r="DT900" s="24"/>
      <c r="DU900" s="24"/>
      <c r="DV900" s="24"/>
      <c r="DW900" s="24"/>
      <c r="DX900" s="24"/>
      <c r="DY900" s="24"/>
      <c r="DZ900" s="24"/>
      <c r="EA900" s="24"/>
      <c r="EB900" s="24"/>
      <c r="EC900" s="24"/>
      <c r="ED900" s="24"/>
      <c r="EE900" s="24"/>
      <c r="EF900" s="24"/>
      <c r="EG900" s="24"/>
      <c r="EH900" s="24"/>
      <c r="EI900" s="24"/>
      <c r="EJ900" s="24"/>
      <c r="EK900" s="24"/>
      <c r="EL900" s="24"/>
      <c r="EM900" s="24"/>
      <c r="EN900" s="24"/>
      <c r="EO900" s="24"/>
      <c r="EP900" s="24"/>
      <c r="EQ900" s="24"/>
      <c r="ER900" s="24"/>
      <c r="ES900" s="24"/>
      <c r="ET900" s="24"/>
      <c r="EU900" s="24"/>
      <c r="EV900" s="24"/>
      <c r="EW900" s="24"/>
      <c r="EX900" s="24"/>
      <c r="EY900" s="24"/>
      <c r="EZ900" s="24"/>
      <c r="FA900" s="24"/>
      <c r="FB900" s="24"/>
      <c r="FC900" s="24"/>
      <c r="FD900" s="24"/>
      <c r="FE900" s="24"/>
      <c r="FF900" s="24"/>
      <c r="FG900" s="24"/>
      <c r="FH900" s="24"/>
      <c r="FI900" s="24"/>
      <c r="FJ900" s="24"/>
      <c r="FK900" s="24"/>
      <c r="FL900" s="24"/>
      <c r="FM900" s="24"/>
      <c r="FN900" s="24"/>
      <c r="FO900" s="24"/>
      <c r="FP900" s="24"/>
      <c r="FQ900" s="24"/>
      <c r="FR900" s="24"/>
      <c r="FS900" s="24"/>
      <c r="FT900" s="24"/>
      <c r="FU900" s="24"/>
      <c r="FV900" s="24"/>
      <c r="FW900" s="24"/>
      <c r="FX900" s="24"/>
      <c r="FY900" s="24"/>
      <c r="FZ900" s="24"/>
      <c r="GA900" s="24"/>
      <c r="GB900" s="24"/>
      <c r="GC900" s="24"/>
      <c r="GD900" s="24"/>
      <c r="GE900" s="24"/>
      <c r="GF900" s="24"/>
      <c r="GG900" s="24"/>
      <c r="GH900" s="24"/>
      <c r="GI900" s="24"/>
      <c r="GJ900" s="24"/>
      <c r="GK900" s="24"/>
      <c r="GL900" s="24"/>
      <c r="GM900" s="24"/>
      <c r="GN900" s="24"/>
      <c r="GO900" s="24"/>
      <c r="GP900" s="24"/>
      <c r="GQ900" s="24"/>
      <c r="GR900" s="24"/>
      <c r="GS900" s="24"/>
      <c r="GT900" s="24"/>
      <c r="GU900" s="24"/>
      <c r="GV900" s="24"/>
      <c r="GW900" s="24"/>
      <c r="GX900" s="24"/>
      <c r="GY900" s="24"/>
      <c r="GZ900" s="24"/>
      <c r="HA900" s="24"/>
      <c r="HB900" s="24"/>
      <c r="HC900" s="24"/>
      <c r="HD900" s="24"/>
      <c r="HE900" s="24"/>
    </row>
    <row r="901" spans="1:213">
      <c r="A901" s="24"/>
      <c r="B901" s="440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DP901" s="24"/>
      <c r="DQ901" s="24"/>
      <c r="DR901" s="24"/>
      <c r="DS901" s="24"/>
      <c r="DT901" s="24"/>
      <c r="DU901" s="24"/>
      <c r="DV901" s="24"/>
      <c r="DW901" s="24"/>
      <c r="DX901" s="24"/>
      <c r="DY901" s="24"/>
      <c r="DZ901" s="24"/>
      <c r="EA901" s="24"/>
      <c r="EB901" s="24"/>
      <c r="EC901" s="24"/>
      <c r="ED901" s="24"/>
      <c r="EE901" s="24"/>
      <c r="EF901" s="24"/>
      <c r="EG901" s="24"/>
      <c r="EH901" s="24"/>
      <c r="EI901" s="24"/>
      <c r="EJ901" s="24"/>
      <c r="EK901" s="24"/>
      <c r="EL901" s="24"/>
      <c r="EM901" s="24"/>
      <c r="EN901" s="24"/>
      <c r="EO901" s="24"/>
      <c r="EP901" s="24"/>
      <c r="EQ901" s="24"/>
      <c r="ER901" s="24"/>
      <c r="ES901" s="24"/>
      <c r="ET901" s="24"/>
      <c r="EU901" s="24"/>
      <c r="EV901" s="24"/>
      <c r="EW901" s="24"/>
      <c r="EX901" s="24"/>
      <c r="EY901" s="24"/>
      <c r="EZ901" s="24"/>
      <c r="FA901" s="24"/>
      <c r="FB901" s="24"/>
      <c r="FC901" s="24"/>
      <c r="FD901" s="24"/>
      <c r="FE901" s="24"/>
      <c r="FF901" s="24"/>
      <c r="FG901" s="24"/>
      <c r="FH901" s="24"/>
      <c r="FI901" s="24"/>
      <c r="FJ901" s="24"/>
      <c r="FK901" s="24"/>
      <c r="FL901" s="24"/>
      <c r="FM901" s="24"/>
      <c r="FN901" s="24"/>
      <c r="FO901" s="24"/>
      <c r="FP901" s="24"/>
      <c r="FQ901" s="24"/>
      <c r="FR901" s="24"/>
      <c r="FS901" s="24"/>
      <c r="FT901" s="24"/>
      <c r="FU901" s="24"/>
      <c r="FV901" s="24"/>
      <c r="FW901" s="24"/>
      <c r="FX901" s="24"/>
      <c r="FY901" s="24"/>
      <c r="FZ901" s="24"/>
      <c r="GA901" s="24"/>
      <c r="GB901" s="24"/>
      <c r="GC901" s="24"/>
      <c r="GD901" s="24"/>
      <c r="GE901" s="24"/>
      <c r="GF901" s="24"/>
      <c r="GG901" s="24"/>
      <c r="GH901" s="24"/>
      <c r="GI901" s="24"/>
      <c r="GJ901" s="24"/>
      <c r="GK901" s="24"/>
      <c r="GL901" s="24"/>
      <c r="GM901" s="24"/>
      <c r="GN901" s="24"/>
      <c r="GO901" s="24"/>
      <c r="GP901" s="24"/>
      <c r="GQ901" s="24"/>
      <c r="GR901" s="24"/>
      <c r="GS901" s="24"/>
      <c r="GT901" s="24"/>
      <c r="GU901" s="24"/>
      <c r="GV901" s="24"/>
      <c r="GW901" s="24"/>
      <c r="GX901" s="24"/>
      <c r="GY901" s="24"/>
      <c r="GZ901" s="24"/>
      <c r="HA901" s="24"/>
      <c r="HB901" s="24"/>
      <c r="HC901" s="24"/>
      <c r="HD901" s="24"/>
      <c r="HE901" s="24"/>
    </row>
    <row r="902" spans="1:213">
      <c r="A902" s="24"/>
      <c r="B902" s="440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DP902" s="24"/>
      <c r="DQ902" s="24"/>
      <c r="DR902" s="24"/>
      <c r="DS902" s="24"/>
      <c r="DT902" s="24"/>
      <c r="DU902" s="24"/>
      <c r="DV902" s="24"/>
      <c r="DW902" s="24"/>
      <c r="DX902" s="24"/>
      <c r="DY902" s="24"/>
      <c r="DZ902" s="24"/>
      <c r="EA902" s="24"/>
      <c r="EB902" s="24"/>
      <c r="EC902" s="24"/>
      <c r="ED902" s="24"/>
      <c r="EE902" s="24"/>
      <c r="EF902" s="24"/>
      <c r="EG902" s="24"/>
      <c r="EH902" s="24"/>
      <c r="EI902" s="24"/>
      <c r="EJ902" s="24"/>
      <c r="EK902" s="24"/>
      <c r="EL902" s="24"/>
      <c r="EM902" s="24"/>
      <c r="EN902" s="24"/>
      <c r="EO902" s="24"/>
      <c r="EP902" s="24"/>
      <c r="EQ902" s="24"/>
      <c r="ER902" s="24"/>
      <c r="ES902" s="24"/>
      <c r="ET902" s="24"/>
      <c r="EU902" s="24"/>
      <c r="EV902" s="24"/>
      <c r="EW902" s="24"/>
      <c r="EX902" s="24"/>
      <c r="EY902" s="24"/>
      <c r="EZ902" s="24"/>
      <c r="FA902" s="24"/>
      <c r="FB902" s="24"/>
      <c r="FC902" s="24"/>
      <c r="FD902" s="24"/>
      <c r="FE902" s="24"/>
      <c r="FF902" s="24"/>
      <c r="FG902" s="24"/>
      <c r="FH902" s="24"/>
      <c r="FI902" s="24"/>
      <c r="FJ902" s="24"/>
      <c r="FK902" s="24"/>
      <c r="FL902" s="24"/>
      <c r="FM902" s="24"/>
      <c r="FN902" s="24"/>
      <c r="FO902" s="24"/>
      <c r="FP902" s="24"/>
      <c r="FQ902" s="24"/>
      <c r="FR902" s="24"/>
      <c r="FS902" s="24"/>
      <c r="FT902" s="24"/>
      <c r="FU902" s="24"/>
      <c r="FV902" s="24"/>
      <c r="FW902" s="24"/>
      <c r="FX902" s="24"/>
      <c r="FY902" s="24"/>
      <c r="FZ902" s="24"/>
      <c r="GA902" s="24"/>
      <c r="GB902" s="24"/>
      <c r="GC902" s="24"/>
      <c r="GD902" s="24"/>
      <c r="GE902" s="24"/>
      <c r="GF902" s="24"/>
      <c r="GG902" s="24"/>
      <c r="GH902" s="24"/>
      <c r="GI902" s="24"/>
      <c r="GJ902" s="24"/>
      <c r="GK902" s="24"/>
      <c r="GL902" s="24"/>
      <c r="GM902" s="24"/>
      <c r="GN902" s="24"/>
      <c r="GO902" s="24"/>
      <c r="GP902" s="24"/>
      <c r="GQ902" s="24"/>
      <c r="GR902" s="24"/>
      <c r="GS902" s="24"/>
      <c r="GT902" s="24"/>
      <c r="GU902" s="24"/>
      <c r="GV902" s="24"/>
      <c r="GW902" s="24"/>
      <c r="GX902" s="24"/>
      <c r="GY902" s="24"/>
      <c r="GZ902" s="24"/>
      <c r="HA902" s="24"/>
      <c r="HB902" s="24"/>
      <c r="HC902" s="24"/>
      <c r="HD902" s="24"/>
      <c r="HE902" s="24"/>
    </row>
    <row r="903" spans="1:213">
      <c r="A903" s="24"/>
      <c r="B903" s="440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DP903" s="24"/>
      <c r="DQ903" s="24"/>
      <c r="DR903" s="24"/>
      <c r="DS903" s="24"/>
      <c r="DT903" s="24"/>
      <c r="DU903" s="24"/>
      <c r="DV903" s="24"/>
      <c r="DW903" s="24"/>
      <c r="DX903" s="24"/>
      <c r="DY903" s="24"/>
      <c r="DZ903" s="24"/>
      <c r="EA903" s="24"/>
      <c r="EB903" s="24"/>
      <c r="EC903" s="24"/>
      <c r="ED903" s="24"/>
      <c r="EE903" s="24"/>
      <c r="EF903" s="24"/>
      <c r="EG903" s="24"/>
      <c r="EH903" s="24"/>
      <c r="EI903" s="24"/>
      <c r="EJ903" s="24"/>
      <c r="EK903" s="24"/>
      <c r="EL903" s="24"/>
      <c r="EM903" s="24"/>
      <c r="EN903" s="24"/>
      <c r="EO903" s="24"/>
      <c r="EP903" s="24"/>
      <c r="EQ903" s="24"/>
      <c r="ER903" s="24"/>
      <c r="ES903" s="24"/>
      <c r="ET903" s="24"/>
      <c r="EU903" s="24"/>
      <c r="EV903" s="24"/>
      <c r="EW903" s="24"/>
      <c r="EX903" s="24"/>
      <c r="EY903" s="24"/>
      <c r="EZ903" s="24"/>
      <c r="FA903" s="24"/>
      <c r="FB903" s="24"/>
      <c r="FC903" s="24"/>
      <c r="FD903" s="24"/>
      <c r="FE903" s="24"/>
      <c r="FF903" s="24"/>
      <c r="FG903" s="24"/>
      <c r="FH903" s="24"/>
      <c r="FI903" s="24"/>
      <c r="FJ903" s="24"/>
      <c r="FK903" s="24"/>
      <c r="FL903" s="24"/>
      <c r="FM903" s="24"/>
      <c r="FN903" s="24"/>
      <c r="FO903" s="24"/>
      <c r="FP903" s="24"/>
      <c r="FQ903" s="24"/>
      <c r="FR903" s="24"/>
      <c r="FS903" s="24"/>
      <c r="FT903" s="24"/>
      <c r="FU903" s="24"/>
      <c r="FV903" s="24"/>
      <c r="FW903" s="24"/>
      <c r="FX903" s="24"/>
      <c r="FY903" s="24"/>
      <c r="FZ903" s="24"/>
      <c r="GA903" s="24"/>
      <c r="GB903" s="24"/>
      <c r="GC903" s="24"/>
      <c r="GD903" s="24"/>
      <c r="GE903" s="24"/>
      <c r="GF903" s="24"/>
      <c r="GG903" s="24"/>
      <c r="GH903" s="24"/>
      <c r="GI903" s="24"/>
      <c r="GJ903" s="24"/>
      <c r="GK903" s="24"/>
      <c r="GL903" s="24"/>
      <c r="GM903" s="24"/>
      <c r="GN903" s="24"/>
      <c r="GO903" s="24"/>
      <c r="GP903" s="24"/>
      <c r="GQ903" s="24"/>
      <c r="GR903" s="24"/>
      <c r="GS903" s="24"/>
      <c r="GT903" s="24"/>
      <c r="GU903" s="24"/>
      <c r="GV903" s="24"/>
      <c r="GW903" s="24"/>
      <c r="GX903" s="24"/>
      <c r="GY903" s="24"/>
      <c r="GZ903" s="24"/>
      <c r="HA903" s="24"/>
      <c r="HB903" s="24"/>
      <c r="HC903" s="24"/>
      <c r="HD903" s="24"/>
      <c r="HE903" s="24"/>
    </row>
    <row r="904" spans="1:213">
      <c r="A904" s="24"/>
      <c r="B904" s="440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DP904" s="24"/>
      <c r="DQ904" s="24"/>
      <c r="DR904" s="24"/>
      <c r="DS904" s="24"/>
      <c r="DT904" s="24"/>
      <c r="DU904" s="24"/>
      <c r="DV904" s="24"/>
      <c r="DW904" s="24"/>
      <c r="DX904" s="24"/>
      <c r="DY904" s="24"/>
      <c r="DZ904" s="24"/>
      <c r="EA904" s="24"/>
      <c r="EB904" s="24"/>
      <c r="EC904" s="24"/>
      <c r="ED904" s="24"/>
      <c r="EE904" s="24"/>
      <c r="EF904" s="24"/>
      <c r="EG904" s="24"/>
      <c r="EH904" s="24"/>
      <c r="EI904" s="24"/>
      <c r="EJ904" s="24"/>
      <c r="EK904" s="24"/>
      <c r="EL904" s="24"/>
      <c r="EM904" s="24"/>
      <c r="EN904" s="24"/>
      <c r="EO904" s="24"/>
      <c r="EP904" s="24"/>
      <c r="EQ904" s="24"/>
      <c r="ER904" s="24"/>
      <c r="ES904" s="24"/>
      <c r="ET904" s="24"/>
      <c r="EU904" s="24"/>
      <c r="EV904" s="24"/>
      <c r="EW904" s="24"/>
      <c r="EX904" s="24"/>
      <c r="EY904" s="24"/>
      <c r="EZ904" s="24"/>
      <c r="FA904" s="24"/>
      <c r="FB904" s="24"/>
      <c r="FC904" s="24"/>
      <c r="FD904" s="24"/>
      <c r="FE904" s="24"/>
      <c r="FF904" s="24"/>
      <c r="FG904" s="24"/>
      <c r="FH904" s="24"/>
      <c r="FI904" s="24"/>
      <c r="FJ904" s="24"/>
      <c r="FK904" s="24"/>
      <c r="FL904" s="24"/>
      <c r="FM904" s="24"/>
      <c r="FN904" s="24"/>
      <c r="FO904" s="24"/>
      <c r="FP904" s="24"/>
      <c r="FQ904" s="24"/>
      <c r="FR904" s="24"/>
      <c r="FS904" s="24"/>
      <c r="FT904" s="24"/>
      <c r="FU904" s="24"/>
      <c r="FV904" s="24"/>
      <c r="FW904" s="24"/>
      <c r="FX904" s="24"/>
      <c r="FY904" s="24"/>
      <c r="FZ904" s="24"/>
      <c r="GA904" s="24"/>
      <c r="GB904" s="24"/>
      <c r="GC904" s="24"/>
      <c r="GD904" s="24"/>
      <c r="GE904" s="24"/>
      <c r="GF904" s="24"/>
      <c r="GG904" s="24"/>
      <c r="GH904" s="24"/>
      <c r="GI904" s="24"/>
      <c r="GJ904" s="24"/>
      <c r="GK904" s="24"/>
      <c r="GL904" s="24"/>
      <c r="GM904" s="24"/>
      <c r="GN904" s="24"/>
      <c r="GO904" s="24"/>
      <c r="GP904" s="24"/>
      <c r="GQ904" s="24"/>
      <c r="GR904" s="24"/>
      <c r="GS904" s="24"/>
      <c r="GT904" s="24"/>
      <c r="GU904" s="24"/>
      <c r="GV904" s="24"/>
      <c r="GW904" s="24"/>
      <c r="GX904" s="24"/>
      <c r="GY904" s="24"/>
      <c r="GZ904" s="24"/>
      <c r="HA904" s="24"/>
      <c r="HB904" s="24"/>
      <c r="HC904" s="24"/>
      <c r="HD904" s="24"/>
      <c r="HE904" s="24"/>
    </row>
    <row r="905" spans="1:213">
      <c r="A905" s="24"/>
      <c r="B905" s="440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DP905" s="24"/>
      <c r="DQ905" s="24"/>
      <c r="DR905" s="24"/>
      <c r="DS905" s="24"/>
      <c r="DT905" s="24"/>
      <c r="DU905" s="24"/>
      <c r="DV905" s="24"/>
      <c r="DW905" s="24"/>
      <c r="DX905" s="24"/>
      <c r="DY905" s="24"/>
      <c r="DZ905" s="24"/>
      <c r="EA905" s="24"/>
      <c r="EB905" s="24"/>
      <c r="EC905" s="24"/>
      <c r="ED905" s="24"/>
      <c r="EE905" s="24"/>
      <c r="EF905" s="24"/>
      <c r="EG905" s="24"/>
      <c r="EH905" s="24"/>
      <c r="EI905" s="24"/>
      <c r="EJ905" s="24"/>
      <c r="EK905" s="24"/>
      <c r="EL905" s="24"/>
      <c r="EM905" s="24"/>
      <c r="EN905" s="24"/>
      <c r="EO905" s="24"/>
      <c r="EP905" s="24"/>
      <c r="EQ905" s="24"/>
      <c r="ER905" s="24"/>
      <c r="ES905" s="24"/>
      <c r="ET905" s="24"/>
      <c r="EU905" s="24"/>
      <c r="EV905" s="24"/>
      <c r="EW905" s="24"/>
      <c r="EX905" s="24"/>
      <c r="EY905" s="24"/>
      <c r="EZ905" s="24"/>
      <c r="FA905" s="24"/>
      <c r="FB905" s="24"/>
      <c r="FC905" s="24"/>
      <c r="FD905" s="24"/>
      <c r="FE905" s="24"/>
      <c r="FF905" s="24"/>
      <c r="FG905" s="24"/>
      <c r="FH905" s="24"/>
      <c r="FI905" s="24"/>
      <c r="FJ905" s="24"/>
      <c r="FK905" s="24"/>
      <c r="FL905" s="24"/>
      <c r="FM905" s="24"/>
      <c r="FN905" s="24"/>
      <c r="FO905" s="24"/>
      <c r="FP905" s="24"/>
      <c r="FQ905" s="24"/>
      <c r="FR905" s="24"/>
      <c r="FS905" s="24"/>
      <c r="FT905" s="24"/>
      <c r="FU905" s="24"/>
      <c r="FV905" s="24"/>
      <c r="FW905" s="24"/>
      <c r="FX905" s="24"/>
      <c r="FY905" s="24"/>
      <c r="FZ905" s="24"/>
      <c r="GA905" s="24"/>
      <c r="GB905" s="24"/>
      <c r="GC905" s="24"/>
      <c r="GD905" s="24"/>
      <c r="GE905" s="24"/>
      <c r="GF905" s="24"/>
      <c r="GG905" s="24"/>
      <c r="GH905" s="24"/>
      <c r="GI905" s="24"/>
      <c r="GJ905" s="24"/>
      <c r="GK905" s="24"/>
      <c r="GL905" s="24"/>
      <c r="GM905" s="24"/>
      <c r="GN905" s="24"/>
      <c r="GO905" s="24"/>
      <c r="GP905" s="24"/>
      <c r="GQ905" s="24"/>
      <c r="GR905" s="24"/>
      <c r="GS905" s="24"/>
      <c r="GT905" s="24"/>
      <c r="GU905" s="24"/>
      <c r="GV905" s="24"/>
      <c r="GW905" s="24"/>
      <c r="GX905" s="24"/>
      <c r="GY905" s="24"/>
      <c r="GZ905" s="24"/>
      <c r="HA905" s="24"/>
      <c r="HB905" s="24"/>
      <c r="HC905" s="24"/>
      <c r="HD905" s="24"/>
      <c r="HE905" s="24"/>
    </row>
    <row r="906" spans="1:213">
      <c r="A906" s="24"/>
      <c r="B906" s="440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DP906" s="24"/>
      <c r="DQ906" s="24"/>
      <c r="DR906" s="24"/>
      <c r="DS906" s="24"/>
      <c r="DT906" s="24"/>
      <c r="DU906" s="24"/>
      <c r="DV906" s="24"/>
      <c r="DW906" s="24"/>
      <c r="DX906" s="24"/>
      <c r="DY906" s="24"/>
      <c r="DZ906" s="24"/>
      <c r="EA906" s="24"/>
      <c r="EB906" s="24"/>
      <c r="EC906" s="24"/>
      <c r="ED906" s="24"/>
      <c r="EE906" s="24"/>
      <c r="EF906" s="24"/>
      <c r="EG906" s="24"/>
      <c r="EH906" s="24"/>
      <c r="EI906" s="24"/>
      <c r="EJ906" s="24"/>
      <c r="EK906" s="24"/>
      <c r="EL906" s="24"/>
      <c r="EM906" s="24"/>
      <c r="EN906" s="24"/>
      <c r="EO906" s="24"/>
      <c r="EP906" s="24"/>
      <c r="EQ906" s="24"/>
      <c r="ER906" s="24"/>
      <c r="ES906" s="24"/>
      <c r="ET906" s="24"/>
      <c r="EU906" s="24"/>
      <c r="EV906" s="24"/>
      <c r="EW906" s="24"/>
      <c r="EX906" s="24"/>
      <c r="EY906" s="24"/>
      <c r="EZ906" s="24"/>
      <c r="FA906" s="24"/>
      <c r="FB906" s="24"/>
      <c r="FC906" s="24"/>
      <c r="FD906" s="24"/>
      <c r="FE906" s="24"/>
      <c r="FF906" s="24"/>
      <c r="FG906" s="24"/>
      <c r="FH906" s="24"/>
      <c r="FI906" s="24"/>
      <c r="FJ906" s="24"/>
      <c r="FK906" s="24"/>
      <c r="FL906" s="24"/>
      <c r="FM906" s="24"/>
      <c r="FN906" s="24"/>
      <c r="FO906" s="24"/>
      <c r="FP906" s="24"/>
      <c r="FQ906" s="24"/>
      <c r="FR906" s="24"/>
      <c r="FS906" s="24"/>
      <c r="FT906" s="24"/>
      <c r="FU906" s="24"/>
      <c r="FV906" s="24"/>
      <c r="FW906" s="24"/>
      <c r="FX906" s="24"/>
      <c r="FY906" s="24"/>
      <c r="FZ906" s="24"/>
      <c r="GA906" s="24"/>
      <c r="GB906" s="24"/>
      <c r="GC906" s="24"/>
      <c r="GD906" s="24"/>
      <c r="GE906" s="24"/>
      <c r="GF906" s="24"/>
      <c r="GG906" s="24"/>
      <c r="GH906" s="24"/>
      <c r="GI906" s="24"/>
      <c r="GJ906" s="24"/>
      <c r="GK906" s="24"/>
      <c r="GL906" s="24"/>
      <c r="GM906" s="24"/>
      <c r="GN906" s="24"/>
      <c r="GO906" s="24"/>
      <c r="GP906" s="24"/>
      <c r="GQ906" s="24"/>
      <c r="GR906" s="24"/>
      <c r="GS906" s="24"/>
      <c r="GT906" s="24"/>
      <c r="GU906" s="24"/>
      <c r="GV906" s="24"/>
      <c r="GW906" s="24"/>
      <c r="GX906" s="24"/>
      <c r="GY906" s="24"/>
      <c r="GZ906" s="24"/>
      <c r="HA906" s="24"/>
      <c r="HB906" s="24"/>
      <c r="HC906" s="24"/>
      <c r="HD906" s="24"/>
      <c r="HE906" s="24"/>
    </row>
    <row r="907" spans="1:213">
      <c r="A907" s="24"/>
      <c r="B907" s="440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DP907" s="24"/>
      <c r="DQ907" s="24"/>
      <c r="DR907" s="24"/>
      <c r="DS907" s="24"/>
      <c r="DT907" s="24"/>
      <c r="DU907" s="24"/>
      <c r="DV907" s="24"/>
      <c r="DW907" s="24"/>
      <c r="DX907" s="24"/>
      <c r="DY907" s="24"/>
      <c r="DZ907" s="24"/>
      <c r="EA907" s="24"/>
      <c r="EB907" s="24"/>
      <c r="EC907" s="24"/>
      <c r="ED907" s="24"/>
      <c r="EE907" s="24"/>
      <c r="EF907" s="24"/>
      <c r="EG907" s="24"/>
      <c r="EH907" s="24"/>
      <c r="EI907" s="24"/>
      <c r="EJ907" s="24"/>
      <c r="EK907" s="24"/>
      <c r="EL907" s="24"/>
      <c r="EM907" s="24"/>
      <c r="EN907" s="24"/>
      <c r="EO907" s="24"/>
      <c r="EP907" s="24"/>
      <c r="EQ907" s="24"/>
      <c r="ER907" s="24"/>
      <c r="ES907" s="24"/>
      <c r="ET907" s="24"/>
      <c r="EU907" s="24"/>
      <c r="EV907" s="24"/>
      <c r="EW907" s="24"/>
      <c r="EX907" s="24"/>
      <c r="EY907" s="24"/>
      <c r="EZ907" s="24"/>
      <c r="FA907" s="24"/>
      <c r="FB907" s="24"/>
      <c r="FC907" s="24"/>
      <c r="FD907" s="24"/>
      <c r="FE907" s="24"/>
      <c r="FF907" s="24"/>
      <c r="FG907" s="24"/>
      <c r="FH907" s="24"/>
      <c r="FI907" s="24"/>
      <c r="FJ907" s="24"/>
      <c r="FK907" s="24"/>
      <c r="FL907" s="24"/>
      <c r="FM907" s="24"/>
      <c r="FN907" s="24"/>
      <c r="FO907" s="24"/>
      <c r="FP907" s="24"/>
      <c r="FQ907" s="24"/>
      <c r="FR907" s="24"/>
      <c r="FS907" s="24"/>
      <c r="FT907" s="24"/>
      <c r="FU907" s="24"/>
      <c r="FV907" s="24"/>
      <c r="FW907" s="24"/>
      <c r="FX907" s="24"/>
      <c r="FY907" s="24"/>
      <c r="FZ907" s="24"/>
      <c r="GA907" s="24"/>
      <c r="GB907" s="24"/>
      <c r="GC907" s="24"/>
      <c r="GD907" s="24"/>
      <c r="GE907" s="24"/>
      <c r="GF907" s="24"/>
      <c r="GG907" s="24"/>
      <c r="GH907" s="24"/>
      <c r="GI907" s="24"/>
      <c r="GJ907" s="24"/>
      <c r="GK907" s="24"/>
      <c r="GL907" s="24"/>
      <c r="GM907" s="24"/>
      <c r="GN907" s="24"/>
      <c r="GO907" s="24"/>
      <c r="GP907" s="24"/>
      <c r="GQ907" s="24"/>
      <c r="GR907" s="24"/>
      <c r="GS907" s="24"/>
      <c r="GT907" s="24"/>
      <c r="GU907" s="24"/>
      <c r="GV907" s="24"/>
      <c r="GW907" s="24"/>
      <c r="GX907" s="24"/>
      <c r="GY907" s="24"/>
      <c r="GZ907" s="24"/>
      <c r="HA907" s="24"/>
      <c r="HB907" s="24"/>
      <c r="HC907" s="24"/>
      <c r="HD907" s="24"/>
      <c r="HE907" s="24"/>
    </row>
    <row r="908" spans="1:213">
      <c r="A908" s="24"/>
      <c r="B908" s="440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DP908" s="24"/>
      <c r="DQ908" s="24"/>
      <c r="DR908" s="24"/>
      <c r="DS908" s="24"/>
      <c r="DT908" s="24"/>
      <c r="DU908" s="24"/>
      <c r="DV908" s="24"/>
      <c r="DW908" s="24"/>
      <c r="DX908" s="24"/>
      <c r="DY908" s="24"/>
      <c r="DZ908" s="24"/>
      <c r="EA908" s="24"/>
      <c r="EB908" s="24"/>
      <c r="EC908" s="24"/>
      <c r="ED908" s="24"/>
      <c r="EE908" s="24"/>
      <c r="EF908" s="24"/>
      <c r="EG908" s="24"/>
      <c r="EH908" s="24"/>
      <c r="EI908" s="24"/>
      <c r="EJ908" s="24"/>
      <c r="EK908" s="24"/>
      <c r="EL908" s="24"/>
      <c r="EM908" s="24"/>
      <c r="EN908" s="24"/>
      <c r="EO908" s="24"/>
      <c r="EP908" s="24"/>
      <c r="EQ908" s="24"/>
      <c r="ER908" s="24"/>
      <c r="ES908" s="24"/>
      <c r="ET908" s="24"/>
      <c r="EU908" s="24"/>
      <c r="EV908" s="24"/>
      <c r="EW908" s="24"/>
      <c r="EX908" s="24"/>
      <c r="EY908" s="24"/>
      <c r="EZ908" s="24"/>
      <c r="FA908" s="24"/>
      <c r="FB908" s="24"/>
      <c r="FC908" s="24"/>
      <c r="FD908" s="24"/>
      <c r="FE908" s="24"/>
      <c r="FF908" s="24"/>
      <c r="FG908" s="24"/>
      <c r="FH908" s="24"/>
      <c r="FI908" s="24"/>
      <c r="FJ908" s="24"/>
      <c r="FK908" s="24"/>
      <c r="FL908" s="24"/>
      <c r="FM908" s="24"/>
      <c r="FN908" s="24"/>
      <c r="FO908" s="24"/>
      <c r="FP908" s="24"/>
      <c r="FQ908" s="24"/>
      <c r="FR908" s="24"/>
      <c r="FS908" s="24"/>
      <c r="FT908" s="24"/>
      <c r="FU908" s="24"/>
      <c r="FV908" s="24"/>
      <c r="FW908" s="24"/>
      <c r="FX908" s="24"/>
      <c r="FY908" s="24"/>
      <c r="FZ908" s="24"/>
      <c r="GA908" s="24"/>
      <c r="GB908" s="24"/>
      <c r="GC908" s="24"/>
      <c r="GD908" s="24"/>
      <c r="GE908" s="24"/>
      <c r="GF908" s="24"/>
      <c r="GG908" s="24"/>
      <c r="GH908" s="24"/>
      <c r="GI908" s="24"/>
      <c r="GJ908" s="24"/>
      <c r="GK908" s="24"/>
      <c r="GL908" s="24"/>
      <c r="GM908" s="24"/>
      <c r="GN908" s="24"/>
      <c r="GO908" s="24"/>
      <c r="GP908" s="24"/>
      <c r="GQ908" s="24"/>
      <c r="GR908" s="24"/>
      <c r="GS908" s="24"/>
      <c r="GT908" s="24"/>
      <c r="GU908" s="24"/>
      <c r="GV908" s="24"/>
      <c r="GW908" s="24"/>
      <c r="GX908" s="24"/>
      <c r="GY908" s="24"/>
      <c r="GZ908" s="24"/>
      <c r="HA908" s="24"/>
      <c r="HB908" s="24"/>
      <c r="HC908" s="24"/>
      <c r="HD908" s="24"/>
      <c r="HE908" s="24"/>
    </row>
    <row r="909" spans="1:213">
      <c r="A909" s="24"/>
      <c r="B909" s="440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DP909" s="24"/>
      <c r="DQ909" s="24"/>
      <c r="DR909" s="24"/>
      <c r="DS909" s="24"/>
      <c r="DT909" s="24"/>
      <c r="DU909" s="24"/>
      <c r="DV909" s="24"/>
      <c r="DW909" s="24"/>
      <c r="DX909" s="24"/>
      <c r="DY909" s="24"/>
      <c r="DZ909" s="24"/>
      <c r="EA909" s="24"/>
      <c r="EB909" s="24"/>
      <c r="EC909" s="24"/>
      <c r="ED909" s="24"/>
      <c r="EE909" s="24"/>
      <c r="EF909" s="24"/>
      <c r="EG909" s="24"/>
      <c r="EH909" s="24"/>
      <c r="EI909" s="24"/>
      <c r="EJ909" s="24"/>
      <c r="EK909" s="24"/>
      <c r="EL909" s="24"/>
      <c r="EM909" s="24"/>
      <c r="EN909" s="24"/>
      <c r="EO909" s="24"/>
      <c r="EP909" s="24"/>
      <c r="EQ909" s="24"/>
      <c r="ER909" s="24"/>
      <c r="ES909" s="24"/>
      <c r="ET909" s="24"/>
      <c r="EU909" s="24"/>
      <c r="EV909" s="24"/>
      <c r="EW909" s="24"/>
      <c r="EX909" s="24"/>
      <c r="EY909" s="24"/>
      <c r="EZ909" s="24"/>
      <c r="FA909" s="24"/>
      <c r="FB909" s="24"/>
      <c r="FC909" s="24"/>
      <c r="FD909" s="24"/>
      <c r="FE909" s="24"/>
      <c r="FF909" s="24"/>
      <c r="FG909" s="24"/>
      <c r="FH909" s="24"/>
      <c r="FI909" s="24"/>
      <c r="FJ909" s="24"/>
      <c r="FK909" s="24"/>
      <c r="FL909" s="24"/>
      <c r="FM909" s="24"/>
      <c r="FN909" s="24"/>
      <c r="FO909" s="24"/>
      <c r="FP909" s="24"/>
      <c r="FQ909" s="24"/>
      <c r="FR909" s="24"/>
      <c r="FS909" s="24"/>
      <c r="FT909" s="24"/>
      <c r="FU909" s="24"/>
      <c r="FV909" s="24"/>
      <c r="FW909" s="24"/>
      <c r="FX909" s="24"/>
      <c r="FY909" s="24"/>
      <c r="FZ909" s="24"/>
      <c r="GA909" s="24"/>
      <c r="GB909" s="24"/>
      <c r="GC909" s="24"/>
      <c r="GD909" s="24"/>
      <c r="GE909" s="24"/>
      <c r="GF909" s="24"/>
      <c r="GG909" s="24"/>
      <c r="GH909" s="24"/>
      <c r="GI909" s="24"/>
      <c r="GJ909" s="24"/>
      <c r="GK909" s="24"/>
      <c r="GL909" s="24"/>
      <c r="GM909" s="24"/>
      <c r="GN909" s="24"/>
      <c r="GO909" s="24"/>
      <c r="GP909" s="24"/>
      <c r="GQ909" s="24"/>
      <c r="GR909" s="24"/>
      <c r="GS909" s="24"/>
      <c r="GT909" s="24"/>
      <c r="GU909" s="24"/>
      <c r="GV909" s="24"/>
      <c r="GW909" s="24"/>
      <c r="GX909" s="24"/>
      <c r="GY909" s="24"/>
      <c r="GZ909" s="24"/>
      <c r="HA909" s="24"/>
      <c r="HB909" s="24"/>
      <c r="HC909" s="24"/>
      <c r="HD909" s="24"/>
      <c r="HE909" s="24"/>
    </row>
    <row r="910" spans="1:213">
      <c r="A910" s="24"/>
      <c r="B910" s="440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DP910" s="24"/>
      <c r="DQ910" s="24"/>
      <c r="DR910" s="24"/>
      <c r="DS910" s="24"/>
      <c r="DT910" s="24"/>
      <c r="DU910" s="24"/>
      <c r="DV910" s="24"/>
      <c r="DW910" s="24"/>
      <c r="DX910" s="24"/>
      <c r="DY910" s="24"/>
      <c r="DZ910" s="24"/>
      <c r="EA910" s="24"/>
      <c r="EB910" s="24"/>
      <c r="EC910" s="24"/>
      <c r="ED910" s="24"/>
      <c r="EE910" s="24"/>
      <c r="EF910" s="24"/>
      <c r="EG910" s="24"/>
      <c r="EH910" s="24"/>
      <c r="EI910" s="24"/>
      <c r="EJ910" s="24"/>
      <c r="EK910" s="24"/>
      <c r="EL910" s="24"/>
      <c r="EM910" s="24"/>
      <c r="EN910" s="24"/>
      <c r="EO910" s="24"/>
      <c r="EP910" s="24"/>
      <c r="EQ910" s="24"/>
      <c r="ER910" s="24"/>
      <c r="ES910" s="24"/>
      <c r="ET910" s="24"/>
      <c r="EU910" s="24"/>
      <c r="EV910" s="24"/>
      <c r="EW910" s="24"/>
      <c r="EX910" s="24"/>
      <c r="EY910" s="24"/>
      <c r="EZ910" s="24"/>
      <c r="FA910" s="24"/>
      <c r="FB910" s="24"/>
      <c r="FC910" s="24"/>
      <c r="FD910" s="24"/>
      <c r="FE910" s="24"/>
      <c r="FF910" s="24"/>
      <c r="FG910" s="24"/>
      <c r="FH910" s="24"/>
      <c r="FI910" s="24"/>
      <c r="FJ910" s="24"/>
      <c r="FK910" s="24"/>
      <c r="FL910" s="24"/>
      <c r="FM910" s="24"/>
      <c r="FN910" s="24"/>
      <c r="FO910" s="24"/>
      <c r="FP910" s="24"/>
      <c r="FQ910" s="24"/>
      <c r="FR910" s="24"/>
      <c r="FS910" s="24"/>
      <c r="FT910" s="24"/>
      <c r="FU910" s="24"/>
      <c r="FV910" s="24"/>
      <c r="FW910" s="24"/>
      <c r="FX910" s="24"/>
      <c r="FY910" s="24"/>
      <c r="FZ910" s="24"/>
      <c r="GA910" s="24"/>
      <c r="GB910" s="24"/>
      <c r="GC910" s="24"/>
      <c r="GD910" s="24"/>
      <c r="GE910" s="24"/>
      <c r="GF910" s="24"/>
      <c r="GG910" s="24"/>
      <c r="GH910" s="24"/>
      <c r="GI910" s="24"/>
      <c r="GJ910" s="24"/>
      <c r="GK910" s="24"/>
      <c r="GL910" s="24"/>
      <c r="GM910" s="24"/>
      <c r="GN910" s="24"/>
      <c r="GO910" s="24"/>
      <c r="GP910" s="24"/>
      <c r="GQ910" s="24"/>
      <c r="GR910" s="24"/>
      <c r="GS910" s="24"/>
      <c r="GT910" s="24"/>
      <c r="GU910" s="24"/>
      <c r="GV910" s="24"/>
      <c r="GW910" s="24"/>
      <c r="GX910" s="24"/>
      <c r="GY910" s="24"/>
      <c r="GZ910" s="24"/>
      <c r="HA910" s="24"/>
      <c r="HB910" s="24"/>
      <c r="HC910" s="24"/>
      <c r="HD910" s="24"/>
      <c r="HE910" s="24"/>
    </row>
    <row r="911" spans="1:213">
      <c r="A911" s="24"/>
      <c r="B911" s="440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DP911" s="24"/>
      <c r="DQ911" s="24"/>
      <c r="DR911" s="24"/>
      <c r="DS911" s="24"/>
      <c r="DT911" s="24"/>
      <c r="DU911" s="24"/>
      <c r="DV911" s="24"/>
      <c r="DW911" s="24"/>
      <c r="DX911" s="24"/>
      <c r="DY911" s="24"/>
      <c r="DZ911" s="24"/>
      <c r="EA911" s="24"/>
      <c r="EB911" s="24"/>
      <c r="EC911" s="24"/>
      <c r="ED911" s="24"/>
      <c r="EE911" s="24"/>
      <c r="EF911" s="24"/>
      <c r="EG911" s="24"/>
      <c r="EH911" s="24"/>
      <c r="EI911" s="24"/>
      <c r="EJ911" s="24"/>
      <c r="EK911" s="24"/>
      <c r="EL911" s="24"/>
      <c r="EM911" s="24"/>
      <c r="EN911" s="24"/>
      <c r="EO911" s="24"/>
      <c r="EP911" s="24"/>
      <c r="EQ911" s="24"/>
      <c r="ER911" s="24"/>
      <c r="ES911" s="24"/>
      <c r="ET911" s="24"/>
      <c r="EU911" s="24"/>
      <c r="EV911" s="24"/>
      <c r="EW911" s="24"/>
      <c r="EX911" s="24"/>
      <c r="EY911" s="24"/>
      <c r="EZ911" s="24"/>
      <c r="FA911" s="24"/>
      <c r="FB911" s="24"/>
      <c r="FC911" s="24"/>
      <c r="FD911" s="24"/>
      <c r="FE911" s="24"/>
      <c r="FF911" s="24"/>
      <c r="FG911" s="24"/>
      <c r="FH911" s="24"/>
      <c r="FI911" s="24"/>
      <c r="FJ911" s="24"/>
      <c r="FK911" s="24"/>
      <c r="FL911" s="24"/>
      <c r="FM911" s="24"/>
      <c r="FN911" s="24"/>
      <c r="FO911" s="24"/>
      <c r="FP911" s="24"/>
      <c r="FQ911" s="24"/>
      <c r="FR911" s="24"/>
      <c r="FS911" s="24"/>
      <c r="FT911" s="24"/>
      <c r="FU911" s="24"/>
      <c r="FV911" s="24"/>
      <c r="FW911" s="24"/>
      <c r="FX911" s="24"/>
      <c r="FY911" s="24"/>
      <c r="FZ911" s="24"/>
      <c r="GA911" s="24"/>
      <c r="GB911" s="24"/>
      <c r="GC911" s="24"/>
      <c r="GD911" s="24"/>
      <c r="GE911" s="24"/>
      <c r="GF911" s="24"/>
      <c r="GG911" s="24"/>
      <c r="GH911" s="24"/>
      <c r="GI911" s="24"/>
      <c r="GJ911" s="24"/>
      <c r="GK911" s="24"/>
      <c r="GL911" s="24"/>
      <c r="GM911" s="24"/>
      <c r="GN911" s="24"/>
      <c r="GO911" s="24"/>
      <c r="GP911" s="24"/>
      <c r="GQ911" s="24"/>
      <c r="GR911" s="24"/>
      <c r="GS911" s="24"/>
      <c r="GT911" s="24"/>
      <c r="GU911" s="24"/>
      <c r="GV911" s="24"/>
      <c r="GW911" s="24"/>
      <c r="GX911" s="24"/>
      <c r="GY911" s="24"/>
      <c r="GZ911" s="24"/>
      <c r="HA911" s="24"/>
      <c r="HB911" s="24"/>
      <c r="HC911" s="24"/>
      <c r="HD911" s="24"/>
      <c r="HE911" s="24"/>
    </row>
    <row r="912" spans="1:213">
      <c r="A912" s="24"/>
      <c r="B912" s="440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DP912" s="24"/>
      <c r="DQ912" s="24"/>
      <c r="DR912" s="24"/>
      <c r="DS912" s="24"/>
      <c r="DT912" s="24"/>
      <c r="DU912" s="24"/>
      <c r="DV912" s="24"/>
      <c r="DW912" s="24"/>
      <c r="DX912" s="24"/>
      <c r="DY912" s="24"/>
      <c r="DZ912" s="24"/>
      <c r="EA912" s="24"/>
      <c r="EB912" s="24"/>
      <c r="EC912" s="24"/>
      <c r="ED912" s="24"/>
      <c r="EE912" s="24"/>
      <c r="EF912" s="24"/>
      <c r="EG912" s="24"/>
      <c r="EH912" s="24"/>
      <c r="EI912" s="24"/>
      <c r="EJ912" s="24"/>
      <c r="EK912" s="24"/>
      <c r="EL912" s="24"/>
      <c r="EM912" s="24"/>
      <c r="EN912" s="24"/>
      <c r="EO912" s="24"/>
      <c r="EP912" s="24"/>
      <c r="EQ912" s="24"/>
      <c r="ER912" s="24"/>
      <c r="ES912" s="24"/>
      <c r="ET912" s="24"/>
      <c r="EU912" s="24"/>
      <c r="EV912" s="24"/>
      <c r="EW912" s="24"/>
      <c r="EX912" s="24"/>
      <c r="EY912" s="24"/>
      <c r="EZ912" s="24"/>
      <c r="FA912" s="24"/>
      <c r="FB912" s="24"/>
      <c r="FC912" s="24"/>
      <c r="FD912" s="24"/>
      <c r="FE912" s="24"/>
      <c r="FF912" s="24"/>
      <c r="FG912" s="24"/>
      <c r="FH912" s="24"/>
      <c r="FI912" s="24"/>
      <c r="FJ912" s="24"/>
      <c r="FK912" s="24"/>
      <c r="FL912" s="24"/>
      <c r="FM912" s="24"/>
      <c r="FN912" s="24"/>
      <c r="FO912" s="24"/>
      <c r="FP912" s="24"/>
      <c r="FQ912" s="24"/>
      <c r="FR912" s="24"/>
      <c r="FS912" s="24"/>
      <c r="FT912" s="24"/>
      <c r="FU912" s="24"/>
      <c r="FV912" s="24"/>
      <c r="FW912" s="24"/>
      <c r="FX912" s="24"/>
      <c r="FY912" s="24"/>
      <c r="FZ912" s="24"/>
      <c r="GA912" s="24"/>
      <c r="GB912" s="24"/>
      <c r="GC912" s="24"/>
      <c r="GD912" s="24"/>
      <c r="GE912" s="24"/>
      <c r="GF912" s="24"/>
      <c r="GG912" s="24"/>
      <c r="GH912" s="24"/>
      <c r="GI912" s="24"/>
      <c r="GJ912" s="24"/>
      <c r="GK912" s="24"/>
      <c r="GL912" s="24"/>
      <c r="GM912" s="24"/>
      <c r="GN912" s="24"/>
      <c r="GO912" s="24"/>
      <c r="GP912" s="24"/>
      <c r="GQ912" s="24"/>
      <c r="GR912" s="24"/>
      <c r="GS912" s="24"/>
      <c r="GT912" s="24"/>
      <c r="GU912" s="24"/>
      <c r="GV912" s="24"/>
      <c r="GW912" s="24"/>
      <c r="GX912" s="24"/>
      <c r="GY912" s="24"/>
      <c r="GZ912" s="24"/>
      <c r="HA912" s="24"/>
      <c r="HB912" s="24"/>
      <c r="HC912" s="24"/>
      <c r="HD912" s="24"/>
      <c r="HE912" s="24"/>
    </row>
    <row r="913" spans="1:213">
      <c r="A913" s="24"/>
      <c r="B913" s="440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DP913" s="24"/>
      <c r="DQ913" s="24"/>
      <c r="DR913" s="24"/>
      <c r="DS913" s="24"/>
      <c r="DT913" s="24"/>
      <c r="DU913" s="24"/>
      <c r="DV913" s="24"/>
      <c r="DW913" s="24"/>
      <c r="DX913" s="24"/>
      <c r="DY913" s="24"/>
      <c r="DZ913" s="24"/>
      <c r="EA913" s="24"/>
      <c r="EB913" s="24"/>
      <c r="EC913" s="24"/>
      <c r="ED913" s="24"/>
      <c r="EE913" s="24"/>
      <c r="EF913" s="24"/>
      <c r="EG913" s="24"/>
      <c r="EH913" s="24"/>
      <c r="EI913" s="24"/>
      <c r="EJ913" s="24"/>
      <c r="EK913" s="24"/>
      <c r="EL913" s="24"/>
      <c r="EM913" s="24"/>
      <c r="EN913" s="24"/>
      <c r="EO913" s="24"/>
      <c r="EP913" s="24"/>
      <c r="EQ913" s="24"/>
      <c r="ER913" s="24"/>
      <c r="ES913" s="24"/>
      <c r="ET913" s="24"/>
      <c r="EU913" s="24"/>
      <c r="EV913" s="24"/>
      <c r="EW913" s="24"/>
      <c r="EX913" s="24"/>
      <c r="EY913" s="24"/>
      <c r="EZ913" s="24"/>
      <c r="FA913" s="24"/>
      <c r="FB913" s="24"/>
      <c r="FC913" s="24"/>
      <c r="FD913" s="24"/>
      <c r="FE913" s="24"/>
      <c r="FF913" s="24"/>
      <c r="FG913" s="24"/>
      <c r="FH913" s="24"/>
      <c r="FI913" s="24"/>
      <c r="FJ913" s="24"/>
      <c r="FK913" s="24"/>
      <c r="FL913" s="24"/>
      <c r="FM913" s="24"/>
      <c r="FN913" s="24"/>
      <c r="FO913" s="24"/>
      <c r="FP913" s="24"/>
      <c r="FQ913" s="24"/>
      <c r="FR913" s="24"/>
      <c r="FS913" s="24"/>
      <c r="FT913" s="24"/>
      <c r="FU913" s="24"/>
      <c r="FV913" s="24"/>
      <c r="FW913" s="24"/>
      <c r="FX913" s="24"/>
      <c r="FY913" s="24"/>
      <c r="FZ913" s="24"/>
      <c r="GA913" s="24"/>
      <c r="GB913" s="24"/>
      <c r="GC913" s="24"/>
      <c r="GD913" s="24"/>
      <c r="GE913" s="24"/>
      <c r="GF913" s="24"/>
      <c r="GG913" s="24"/>
      <c r="GH913" s="24"/>
      <c r="GI913" s="24"/>
      <c r="GJ913" s="24"/>
      <c r="GK913" s="24"/>
      <c r="GL913" s="24"/>
      <c r="GM913" s="24"/>
      <c r="GN913" s="24"/>
      <c r="GO913" s="24"/>
      <c r="GP913" s="24"/>
      <c r="GQ913" s="24"/>
      <c r="GR913" s="24"/>
      <c r="GS913" s="24"/>
      <c r="GT913" s="24"/>
      <c r="GU913" s="24"/>
      <c r="GV913" s="24"/>
      <c r="GW913" s="24"/>
      <c r="GX913" s="24"/>
      <c r="GY913" s="24"/>
      <c r="GZ913" s="24"/>
      <c r="HA913" s="24"/>
      <c r="HB913" s="24"/>
      <c r="HC913" s="24"/>
      <c r="HD913" s="24"/>
      <c r="HE913" s="24"/>
    </row>
    <row r="914" spans="1:213">
      <c r="A914" s="24"/>
      <c r="B914" s="440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DP914" s="24"/>
      <c r="DQ914" s="24"/>
      <c r="DR914" s="24"/>
      <c r="DS914" s="24"/>
      <c r="DT914" s="24"/>
      <c r="DU914" s="24"/>
      <c r="DV914" s="24"/>
      <c r="DW914" s="24"/>
      <c r="DX914" s="24"/>
      <c r="DY914" s="24"/>
      <c r="DZ914" s="24"/>
      <c r="EA914" s="24"/>
      <c r="EB914" s="24"/>
      <c r="EC914" s="24"/>
      <c r="ED914" s="24"/>
      <c r="EE914" s="24"/>
      <c r="EF914" s="24"/>
      <c r="EG914" s="24"/>
      <c r="EH914" s="24"/>
      <c r="EI914" s="24"/>
      <c r="EJ914" s="24"/>
      <c r="EK914" s="24"/>
      <c r="EL914" s="24"/>
      <c r="EM914" s="24"/>
      <c r="EN914" s="24"/>
      <c r="EO914" s="24"/>
      <c r="EP914" s="24"/>
      <c r="EQ914" s="24"/>
      <c r="ER914" s="24"/>
      <c r="ES914" s="24"/>
      <c r="ET914" s="24"/>
      <c r="EU914" s="24"/>
      <c r="EV914" s="24"/>
      <c r="EW914" s="24"/>
      <c r="EX914" s="24"/>
      <c r="EY914" s="24"/>
      <c r="EZ914" s="24"/>
      <c r="FA914" s="24"/>
      <c r="FB914" s="24"/>
      <c r="FC914" s="24"/>
      <c r="FD914" s="24"/>
      <c r="FE914" s="24"/>
      <c r="FF914" s="24"/>
      <c r="FG914" s="24"/>
      <c r="FH914" s="24"/>
      <c r="FI914" s="24"/>
      <c r="FJ914" s="24"/>
      <c r="FK914" s="24"/>
      <c r="FL914" s="24"/>
      <c r="FM914" s="24"/>
      <c r="FN914" s="24"/>
      <c r="FO914" s="24"/>
      <c r="FP914" s="24"/>
      <c r="FQ914" s="24"/>
      <c r="FR914" s="24"/>
      <c r="FS914" s="24"/>
      <c r="FT914" s="24"/>
      <c r="FU914" s="24"/>
      <c r="FV914" s="24"/>
      <c r="FW914" s="24"/>
      <c r="FX914" s="24"/>
      <c r="FY914" s="24"/>
      <c r="FZ914" s="24"/>
      <c r="GA914" s="24"/>
      <c r="GB914" s="24"/>
      <c r="GC914" s="24"/>
      <c r="GD914" s="24"/>
      <c r="GE914" s="24"/>
      <c r="GF914" s="24"/>
      <c r="GG914" s="24"/>
      <c r="GH914" s="24"/>
      <c r="GI914" s="24"/>
      <c r="GJ914" s="24"/>
      <c r="GK914" s="24"/>
      <c r="GL914" s="24"/>
      <c r="GM914" s="24"/>
      <c r="GN914" s="24"/>
      <c r="GO914" s="24"/>
      <c r="GP914" s="24"/>
      <c r="GQ914" s="24"/>
      <c r="GR914" s="24"/>
      <c r="GS914" s="24"/>
      <c r="GT914" s="24"/>
      <c r="GU914" s="24"/>
      <c r="GV914" s="24"/>
      <c r="GW914" s="24"/>
      <c r="GX914" s="24"/>
      <c r="GY914" s="24"/>
      <c r="GZ914" s="24"/>
      <c r="HA914" s="24"/>
      <c r="HB914" s="24"/>
      <c r="HC914" s="24"/>
      <c r="HD914" s="24"/>
      <c r="HE914" s="24"/>
    </row>
    <row r="915" spans="1:213">
      <c r="A915" s="24"/>
      <c r="B915" s="440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DP915" s="24"/>
      <c r="DQ915" s="24"/>
      <c r="DR915" s="24"/>
      <c r="DS915" s="24"/>
      <c r="DT915" s="24"/>
      <c r="DU915" s="24"/>
      <c r="DV915" s="24"/>
      <c r="DW915" s="24"/>
      <c r="DX915" s="24"/>
      <c r="DY915" s="24"/>
      <c r="DZ915" s="24"/>
      <c r="EA915" s="24"/>
      <c r="EB915" s="24"/>
      <c r="EC915" s="24"/>
      <c r="ED915" s="24"/>
      <c r="EE915" s="24"/>
      <c r="EF915" s="24"/>
      <c r="EG915" s="24"/>
      <c r="EH915" s="24"/>
      <c r="EI915" s="24"/>
      <c r="EJ915" s="24"/>
      <c r="EK915" s="24"/>
      <c r="EL915" s="24"/>
      <c r="EM915" s="24"/>
      <c r="EN915" s="24"/>
      <c r="EO915" s="24"/>
      <c r="EP915" s="24"/>
      <c r="EQ915" s="24"/>
      <c r="ER915" s="24"/>
      <c r="ES915" s="24"/>
      <c r="ET915" s="24"/>
      <c r="EU915" s="24"/>
      <c r="EV915" s="24"/>
      <c r="EW915" s="24"/>
      <c r="EX915" s="24"/>
      <c r="EY915" s="24"/>
      <c r="EZ915" s="24"/>
      <c r="FA915" s="24"/>
      <c r="FB915" s="24"/>
      <c r="FC915" s="24"/>
      <c r="FD915" s="24"/>
      <c r="FE915" s="24"/>
      <c r="FF915" s="24"/>
      <c r="FG915" s="24"/>
      <c r="FH915" s="24"/>
      <c r="FI915" s="24"/>
      <c r="FJ915" s="24"/>
      <c r="FK915" s="24"/>
      <c r="FL915" s="24"/>
      <c r="FM915" s="24"/>
      <c r="FN915" s="24"/>
      <c r="FO915" s="24"/>
      <c r="FP915" s="24"/>
      <c r="FQ915" s="24"/>
      <c r="FR915" s="24"/>
      <c r="FS915" s="24"/>
      <c r="FT915" s="24"/>
      <c r="FU915" s="24"/>
      <c r="FV915" s="24"/>
      <c r="FW915" s="24"/>
      <c r="FX915" s="24"/>
      <c r="FY915" s="24"/>
      <c r="FZ915" s="24"/>
      <c r="GA915" s="24"/>
      <c r="GB915" s="24"/>
      <c r="GC915" s="24"/>
      <c r="GD915" s="24"/>
      <c r="GE915" s="24"/>
      <c r="GF915" s="24"/>
      <c r="GG915" s="24"/>
      <c r="GH915" s="24"/>
      <c r="GI915" s="24"/>
      <c r="GJ915" s="24"/>
      <c r="GK915" s="24"/>
      <c r="GL915" s="24"/>
      <c r="GM915" s="24"/>
      <c r="GN915" s="24"/>
      <c r="GO915" s="24"/>
      <c r="GP915" s="24"/>
      <c r="GQ915" s="24"/>
      <c r="GR915" s="24"/>
      <c r="GS915" s="24"/>
      <c r="GT915" s="24"/>
      <c r="GU915" s="24"/>
      <c r="GV915" s="24"/>
      <c r="GW915" s="24"/>
      <c r="GX915" s="24"/>
      <c r="GY915" s="24"/>
      <c r="GZ915" s="24"/>
      <c r="HA915" s="24"/>
      <c r="HB915" s="24"/>
      <c r="HC915" s="24"/>
      <c r="HD915" s="24"/>
      <c r="HE915" s="24"/>
    </row>
    <row r="916" spans="1:213">
      <c r="A916" s="24"/>
      <c r="B916" s="440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DP916" s="24"/>
      <c r="DQ916" s="24"/>
      <c r="DR916" s="24"/>
      <c r="DS916" s="24"/>
      <c r="DT916" s="24"/>
      <c r="DU916" s="24"/>
      <c r="DV916" s="24"/>
      <c r="DW916" s="24"/>
      <c r="DX916" s="24"/>
      <c r="DY916" s="24"/>
      <c r="DZ916" s="24"/>
      <c r="EA916" s="24"/>
      <c r="EB916" s="24"/>
      <c r="EC916" s="24"/>
      <c r="ED916" s="24"/>
      <c r="EE916" s="24"/>
      <c r="EF916" s="24"/>
      <c r="EG916" s="24"/>
      <c r="EH916" s="24"/>
      <c r="EI916" s="24"/>
      <c r="EJ916" s="24"/>
      <c r="EK916" s="24"/>
      <c r="EL916" s="24"/>
      <c r="EM916" s="24"/>
      <c r="EN916" s="24"/>
      <c r="EO916" s="24"/>
      <c r="EP916" s="24"/>
      <c r="EQ916" s="24"/>
      <c r="ER916" s="24"/>
      <c r="ES916" s="24"/>
      <c r="ET916" s="24"/>
      <c r="EU916" s="24"/>
      <c r="EV916" s="24"/>
      <c r="EW916" s="24"/>
      <c r="EX916" s="24"/>
      <c r="EY916" s="24"/>
      <c r="EZ916" s="24"/>
      <c r="FA916" s="24"/>
      <c r="FB916" s="24"/>
      <c r="FC916" s="24"/>
      <c r="FD916" s="24"/>
      <c r="FE916" s="24"/>
      <c r="FF916" s="24"/>
      <c r="FG916" s="24"/>
      <c r="FH916" s="24"/>
      <c r="FI916" s="24"/>
      <c r="FJ916" s="24"/>
      <c r="FK916" s="24"/>
      <c r="FL916" s="24"/>
      <c r="FM916" s="24"/>
      <c r="FN916" s="24"/>
      <c r="FO916" s="24"/>
      <c r="FP916" s="24"/>
      <c r="FQ916" s="24"/>
      <c r="FR916" s="24"/>
      <c r="FS916" s="24"/>
      <c r="FT916" s="24"/>
      <c r="FU916" s="24"/>
      <c r="FV916" s="24"/>
      <c r="FW916" s="24"/>
      <c r="FX916" s="24"/>
      <c r="FY916" s="24"/>
      <c r="FZ916" s="24"/>
      <c r="GA916" s="24"/>
      <c r="GB916" s="24"/>
      <c r="GC916" s="24"/>
      <c r="GD916" s="24"/>
      <c r="GE916" s="24"/>
      <c r="GF916" s="24"/>
      <c r="GG916" s="24"/>
      <c r="GH916" s="24"/>
      <c r="GI916" s="24"/>
      <c r="GJ916" s="24"/>
      <c r="GK916" s="24"/>
      <c r="GL916" s="24"/>
      <c r="GM916" s="24"/>
      <c r="GN916" s="24"/>
      <c r="GO916" s="24"/>
      <c r="GP916" s="24"/>
      <c r="GQ916" s="24"/>
      <c r="GR916" s="24"/>
      <c r="GS916" s="24"/>
      <c r="GT916" s="24"/>
      <c r="GU916" s="24"/>
      <c r="GV916" s="24"/>
      <c r="GW916" s="24"/>
      <c r="GX916" s="24"/>
      <c r="GY916" s="24"/>
      <c r="GZ916" s="24"/>
      <c r="HA916" s="24"/>
      <c r="HB916" s="24"/>
      <c r="HC916" s="24"/>
      <c r="HD916" s="24"/>
      <c r="HE916" s="24"/>
    </row>
    <row r="917" spans="1:213">
      <c r="A917" s="24"/>
      <c r="B917" s="440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DP917" s="24"/>
      <c r="DQ917" s="24"/>
      <c r="DR917" s="24"/>
      <c r="DS917" s="24"/>
      <c r="DT917" s="24"/>
      <c r="DU917" s="24"/>
      <c r="DV917" s="24"/>
      <c r="DW917" s="24"/>
      <c r="DX917" s="24"/>
      <c r="DY917" s="24"/>
      <c r="DZ917" s="24"/>
      <c r="EA917" s="24"/>
      <c r="EB917" s="24"/>
      <c r="EC917" s="24"/>
      <c r="ED917" s="24"/>
      <c r="EE917" s="24"/>
      <c r="EF917" s="24"/>
      <c r="EG917" s="24"/>
      <c r="EH917" s="24"/>
      <c r="EI917" s="24"/>
      <c r="EJ917" s="24"/>
      <c r="EK917" s="24"/>
      <c r="EL917" s="24"/>
      <c r="EM917" s="24"/>
      <c r="EN917" s="24"/>
      <c r="EO917" s="24"/>
      <c r="EP917" s="24"/>
      <c r="EQ917" s="24"/>
      <c r="ER917" s="24"/>
      <c r="ES917" s="24"/>
      <c r="ET917" s="24"/>
      <c r="EU917" s="24"/>
      <c r="EV917" s="24"/>
      <c r="EW917" s="24"/>
      <c r="EX917" s="24"/>
      <c r="EY917" s="24"/>
      <c r="EZ917" s="24"/>
      <c r="FA917" s="24"/>
      <c r="FB917" s="24"/>
      <c r="FC917" s="24"/>
      <c r="FD917" s="24"/>
      <c r="FE917" s="24"/>
      <c r="FF917" s="24"/>
      <c r="FG917" s="24"/>
      <c r="FH917" s="24"/>
      <c r="FI917" s="24"/>
      <c r="FJ917" s="24"/>
      <c r="FK917" s="24"/>
      <c r="FL917" s="24"/>
      <c r="FM917" s="24"/>
      <c r="FN917" s="24"/>
      <c r="FO917" s="24"/>
      <c r="FP917" s="24"/>
      <c r="FQ917" s="24"/>
      <c r="FR917" s="24"/>
      <c r="FS917" s="24"/>
      <c r="FT917" s="24"/>
      <c r="FU917" s="24"/>
      <c r="FV917" s="24"/>
      <c r="FW917" s="24"/>
      <c r="FX917" s="24"/>
      <c r="FY917" s="24"/>
      <c r="FZ917" s="24"/>
      <c r="GA917" s="24"/>
      <c r="GB917" s="24"/>
      <c r="GC917" s="24"/>
      <c r="GD917" s="24"/>
      <c r="GE917" s="24"/>
      <c r="GF917" s="24"/>
      <c r="GG917" s="24"/>
      <c r="GH917" s="24"/>
      <c r="GI917" s="24"/>
      <c r="GJ917" s="24"/>
      <c r="GK917" s="24"/>
      <c r="GL917" s="24"/>
      <c r="GM917" s="24"/>
      <c r="GN917" s="24"/>
      <c r="GO917" s="24"/>
      <c r="GP917" s="24"/>
      <c r="GQ917" s="24"/>
      <c r="GR917" s="24"/>
      <c r="GS917" s="24"/>
      <c r="GT917" s="24"/>
      <c r="GU917" s="24"/>
      <c r="GV917" s="24"/>
      <c r="GW917" s="24"/>
      <c r="GX917" s="24"/>
      <c r="GY917" s="24"/>
      <c r="GZ917" s="24"/>
      <c r="HA917" s="24"/>
      <c r="HB917" s="24"/>
      <c r="HC917" s="24"/>
      <c r="HD917" s="24"/>
      <c r="HE917" s="24"/>
    </row>
    <row r="918" spans="1:213">
      <c r="A918" s="24"/>
      <c r="B918" s="440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DP918" s="24"/>
      <c r="DQ918" s="24"/>
      <c r="DR918" s="24"/>
      <c r="DS918" s="24"/>
      <c r="DT918" s="24"/>
      <c r="DU918" s="24"/>
      <c r="DV918" s="24"/>
      <c r="DW918" s="24"/>
      <c r="DX918" s="24"/>
      <c r="DY918" s="24"/>
      <c r="DZ918" s="24"/>
      <c r="EA918" s="24"/>
      <c r="EB918" s="24"/>
      <c r="EC918" s="24"/>
      <c r="ED918" s="24"/>
      <c r="EE918" s="24"/>
      <c r="EF918" s="24"/>
      <c r="EG918" s="24"/>
      <c r="EH918" s="24"/>
      <c r="EI918" s="24"/>
      <c r="EJ918" s="24"/>
      <c r="EK918" s="24"/>
      <c r="EL918" s="24"/>
      <c r="EM918" s="24"/>
      <c r="EN918" s="24"/>
      <c r="EO918" s="24"/>
      <c r="EP918" s="24"/>
      <c r="EQ918" s="24"/>
      <c r="ER918" s="24"/>
      <c r="ES918" s="24"/>
      <c r="ET918" s="24"/>
      <c r="EU918" s="24"/>
      <c r="EV918" s="24"/>
      <c r="EW918" s="24"/>
      <c r="EX918" s="24"/>
      <c r="EY918" s="24"/>
      <c r="EZ918" s="24"/>
      <c r="FA918" s="24"/>
      <c r="FB918" s="24"/>
      <c r="FC918" s="24"/>
      <c r="FD918" s="24"/>
      <c r="FE918" s="24"/>
      <c r="FF918" s="24"/>
      <c r="FG918" s="24"/>
      <c r="FH918" s="24"/>
      <c r="FI918" s="24"/>
      <c r="FJ918" s="24"/>
      <c r="FK918" s="24"/>
      <c r="FL918" s="24"/>
      <c r="FM918" s="24"/>
      <c r="FN918" s="24"/>
      <c r="FO918" s="24"/>
      <c r="FP918" s="24"/>
      <c r="FQ918" s="24"/>
      <c r="FR918" s="24"/>
      <c r="FS918" s="24"/>
      <c r="FT918" s="24"/>
      <c r="FU918" s="24"/>
      <c r="FV918" s="24"/>
      <c r="FW918" s="24"/>
      <c r="FX918" s="24"/>
      <c r="FY918" s="24"/>
      <c r="FZ918" s="24"/>
      <c r="GA918" s="24"/>
      <c r="GB918" s="24"/>
      <c r="GC918" s="24"/>
      <c r="GD918" s="24"/>
      <c r="GE918" s="24"/>
      <c r="GF918" s="24"/>
      <c r="GG918" s="24"/>
      <c r="GH918" s="24"/>
      <c r="GI918" s="24"/>
      <c r="GJ918" s="24"/>
      <c r="GK918" s="24"/>
      <c r="GL918" s="24"/>
      <c r="GM918" s="24"/>
      <c r="GN918" s="24"/>
      <c r="GO918" s="24"/>
      <c r="GP918" s="24"/>
      <c r="GQ918" s="24"/>
      <c r="GR918" s="24"/>
      <c r="GS918" s="24"/>
      <c r="GT918" s="24"/>
      <c r="GU918" s="24"/>
      <c r="GV918" s="24"/>
      <c r="GW918" s="24"/>
      <c r="GX918" s="24"/>
      <c r="GY918" s="24"/>
      <c r="GZ918" s="24"/>
      <c r="HA918" s="24"/>
      <c r="HB918" s="24"/>
      <c r="HC918" s="24"/>
      <c r="HD918" s="24"/>
      <c r="HE918" s="24"/>
    </row>
    <row r="919" spans="1:213">
      <c r="A919" s="24"/>
      <c r="B919" s="440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DP919" s="24"/>
      <c r="DQ919" s="24"/>
      <c r="DR919" s="24"/>
      <c r="DS919" s="24"/>
      <c r="DT919" s="24"/>
      <c r="DU919" s="24"/>
      <c r="DV919" s="24"/>
      <c r="DW919" s="24"/>
      <c r="DX919" s="24"/>
      <c r="DY919" s="24"/>
      <c r="DZ919" s="24"/>
      <c r="EA919" s="24"/>
      <c r="EB919" s="24"/>
      <c r="EC919" s="24"/>
      <c r="ED919" s="24"/>
      <c r="EE919" s="24"/>
      <c r="EF919" s="24"/>
      <c r="EG919" s="24"/>
      <c r="EH919" s="24"/>
      <c r="EI919" s="24"/>
      <c r="EJ919" s="24"/>
      <c r="EK919" s="24"/>
      <c r="EL919" s="24"/>
      <c r="EM919" s="24"/>
      <c r="EN919" s="24"/>
      <c r="EO919" s="24"/>
      <c r="EP919" s="24"/>
      <c r="EQ919" s="24"/>
      <c r="ER919" s="24"/>
      <c r="ES919" s="24"/>
      <c r="ET919" s="24"/>
      <c r="EU919" s="24"/>
      <c r="EV919" s="24"/>
      <c r="EW919" s="24"/>
      <c r="EX919" s="24"/>
      <c r="EY919" s="24"/>
      <c r="EZ919" s="24"/>
      <c r="FA919" s="24"/>
      <c r="FB919" s="24"/>
      <c r="FC919" s="24"/>
      <c r="FD919" s="24"/>
      <c r="FE919" s="24"/>
      <c r="FF919" s="24"/>
      <c r="FG919" s="24"/>
      <c r="FH919" s="24"/>
      <c r="FI919" s="24"/>
      <c r="FJ919" s="24"/>
      <c r="FK919" s="24"/>
      <c r="FL919" s="24"/>
      <c r="FM919" s="24"/>
      <c r="FN919" s="24"/>
      <c r="FO919" s="24"/>
      <c r="FP919" s="24"/>
      <c r="FQ919" s="24"/>
      <c r="FR919" s="24"/>
      <c r="FS919" s="24"/>
      <c r="FT919" s="24"/>
      <c r="FU919" s="24"/>
      <c r="FV919" s="24"/>
      <c r="FW919" s="24"/>
      <c r="FX919" s="24"/>
      <c r="FY919" s="24"/>
      <c r="FZ919" s="24"/>
      <c r="GA919" s="24"/>
      <c r="GB919" s="24"/>
      <c r="GC919" s="24"/>
      <c r="GD919" s="24"/>
      <c r="GE919" s="24"/>
      <c r="GF919" s="24"/>
      <c r="GG919" s="24"/>
      <c r="GH919" s="24"/>
      <c r="GI919" s="24"/>
      <c r="GJ919" s="24"/>
      <c r="GK919" s="24"/>
      <c r="GL919" s="24"/>
      <c r="GM919" s="24"/>
      <c r="GN919" s="24"/>
      <c r="GO919" s="24"/>
      <c r="GP919" s="24"/>
      <c r="GQ919" s="24"/>
      <c r="GR919" s="24"/>
      <c r="GS919" s="24"/>
      <c r="GT919" s="24"/>
      <c r="GU919" s="24"/>
      <c r="GV919" s="24"/>
      <c r="GW919" s="24"/>
      <c r="GX919" s="24"/>
      <c r="GY919" s="24"/>
      <c r="GZ919" s="24"/>
      <c r="HA919" s="24"/>
      <c r="HB919" s="24"/>
      <c r="HC919" s="24"/>
      <c r="HD919" s="24"/>
      <c r="HE919" s="24"/>
    </row>
    <row r="920" spans="1:213">
      <c r="A920" s="24"/>
      <c r="B920" s="440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DP920" s="24"/>
      <c r="DQ920" s="24"/>
      <c r="DR920" s="24"/>
      <c r="DS920" s="24"/>
      <c r="DT920" s="24"/>
      <c r="DU920" s="24"/>
      <c r="DV920" s="24"/>
      <c r="DW920" s="24"/>
      <c r="DX920" s="24"/>
      <c r="DY920" s="24"/>
      <c r="DZ920" s="24"/>
      <c r="EA920" s="24"/>
      <c r="EB920" s="24"/>
      <c r="EC920" s="24"/>
      <c r="ED920" s="24"/>
      <c r="EE920" s="24"/>
      <c r="EF920" s="24"/>
      <c r="EG920" s="24"/>
      <c r="EH920" s="24"/>
      <c r="EI920" s="24"/>
      <c r="EJ920" s="24"/>
      <c r="EK920" s="24"/>
      <c r="EL920" s="24"/>
      <c r="EM920" s="24"/>
      <c r="EN920" s="24"/>
      <c r="EO920" s="24"/>
      <c r="EP920" s="24"/>
      <c r="EQ920" s="24"/>
      <c r="ER920" s="24"/>
      <c r="ES920" s="24"/>
      <c r="ET920" s="24"/>
      <c r="EU920" s="24"/>
      <c r="EV920" s="24"/>
      <c r="EW920" s="24"/>
      <c r="EX920" s="24"/>
      <c r="EY920" s="24"/>
      <c r="EZ920" s="24"/>
      <c r="FA920" s="24"/>
      <c r="FB920" s="24"/>
      <c r="FC920" s="24"/>
      <c r="FD920" s="24"/>
      <c r="FE920" s="24"/>
      <c r="FF920" s="24"/>
      <c r="FG920" s="24"/>
      <c r="FH920" s="24"/>
      <c r="FI920" s="24"/>
      <c r="FJ920" s="24"/>
      <c r="FK920" s="24"/>
      <c r="FL920" s="24"/>
      <c r="FM920" s="24"/>
      <c r="FN920" s="24"/>
      <c r="FO920" s="24"/>
      <c r="FP920" s="24"/>
      <c r="FQ920" s="24"/>
      <c r="FR920" s="24"/>
      <c r="FS920" s="24"/>
      <c r="FT920" s="24"/>
      <c r="FU920" s="24"/>
      <c r="FV920" s="24"/>
      <c r="FW920" s="24"/>
      <c r="FX920" s="24"/>
      <c r="FY920" s="24"/>
      <c r="FZ920" s="24"/>
      <c r="GA920" s="24"/>
      <c r="GB920" s="24"/>
      <c r="GC920" s="24"/>
      <c r="GD920" s="24"/>
      <c r="GE920" s="24"/>
      <c r="GF920" s="24"/>
      <c r="GG920" s="24"/>
      <c r="GH920" s="24"/>
      <c r="GI920" s="24"/>
      <c r="GJ920" s="24"/>
      <c r="GK920" s="24"/>
      <c r="GL920" s="24"/>
      <c r="GM920" s="24"/>
      <c r="GN920" s="24"/>
      <c r="GO920" s="24"/>
      <c r="GP920" s="24"/>
      <c r="GQ920" s="24"/>
      <c r="GR920" s="24"/>
      <c r="GS920" s="24"/>
      <c r="GT920" s="24"/>
      <c r="GU920" s="24"/>
      <c r="GV920" s="24"/>
      <c r="GW920" s="24"/>
      <c r="GX920" s="24"/>
      <c r="GY920" s="24"/>
      <c r="GZ920" s="24"/>
      <c r="HA920" s="24"/>
      <c r="HB920" s="24"/>
      <c r="HC920" s="24"/>
      <c r="HD920" s="24"/>
      <c r="HE920" s="24"/>
    </row>
    <row r="921" spans="1:213">
      <c r="A921" s="24"/>
      <c r="B921" s="440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DP921" s="24"/>
      <c r="DQ921" s="24"/>
      <c r="DR921" s="24"/>
      <c r="DS921" s="24"/>
      <c r="DT921" s="24"/>
      <c r="DU921" s="24"/>
      <c r="DV921" s="24"/>
      <c r="DW921" s="24"/>
      <c r="DX921" s="24"/>
      <c r="DY921" s="24"/>
      <c r="DZ921" s="24"/>
      <c r="EA921" s="24"/>
      <c r="EB921" s="24"/>
      <c r="EC921" s="24"/>
      <c r="ED921" s="24"/>
      <c r="EE921" s="24"/>
      <c r="EF921" s="24"/>
      <c r="EG921" s="24"/>
      <c r="EH921" s="24"/>
      <c r="EI921" s="24"/>
      <c r="EJ921" s="24"/>
      <c r="EK921" s="24"/>
      <c r="EL921" s="24"/>
      <c r="EM921" s="24"/>
      <c r="EN921" s="24"/>
      <c r="EO921" s="24"/>
      <c r="EP921" s="24"/>
      <c r="EQ921" s="24"/>
      <c r="ER921" s="24"/>
      <c r="ES921" s="24"/>
      <c r="ET921" s="24"/>
      <c r="EU921" s="24"/>
      <c r="EV921" s="24"/>
      <c r="EW921" s="24"/>
      <c r="EX921" s="24"/>
      <c r="EY921" s="24"/>
      <c r="EZ921" s="24"/>
      <c r="FA921" s="24"/>
      <c r="FB921" s="24"/>
      <c r="FC921" s="24"/>
      <c r="FD921" s="24"/>
      <c r="FE921" s="24"/>
      <c r="FF921" s="24"/>
      <c r="FG921" s="24"/>
      <c r="FH921" s="24"/>
      <c r="FI921" s="24"/>
      <c r="FJ921" s="24"/>
      <c r="FK921" s="24"/>
      <c r="FL921" s="24"/>
      <c r="FM921" s="24"/>
      <c r="FN921" s="24"/>
      <c r="FO921" s="24"/>
      <c r="FP921" s="24"/>
      <c r="FQ921" s="24"/>
      <c r="FR921" s="24"/>
      <c r="FS921" s="24"/>
      <c r="FT921" s="24"/>
      <c r="FU921" s="24"/>
      <c r="FV921" s="24"/>
      <c r="FW921" s="24"/>
      <c r="FX921" s="24"/>
      <c r="FY921" s="24"/>
      <c r="FZ921" s="24"/>
      <c r="GA921" s="24"/>
      <c r="GB921" s="24"/>
      <c r="GC921" s="24"/>
      <c r="GD921" s="24"/>
      <c r="GE921" s="24"/>
      <c r="GF921" s="24"/>
      <c r="GG921" s="24"/>
      <c r="GH921" s="24"/>
      <c r="GI921" s="24"/>
      <c r="GJ921" s="24"/>
      <c r="GK921" s="24"/>
      <c r="GL921" s="24"/>
      <c r="GM921" s="24"/>
      <c r="GN921" s="24"/>
      <c r="GO921" s="24"/>
      <c r="GP921" s="24"/>
      <c r="GQ921" s="24"/>
      <c r="GR921" s="24"/>
      <c r="GS921" s="24"/>
      <c r="GT921" s="24"/>
      <c r="GU921" s="24"/>
      <c r="GV921" s="24"/>
      <c r="GW921" s="24"/>
      <c r="GX921" s="24"/>
      <c r="GY921" s="24"/>
      <c r="GZ921" s="24"/>
      <c r="HA921" s="24"/>
      <c r="HB921" s="24"/>
      <c r="HC921" s="24"/>
      <c r="HD921" s="24"/>
      <c r="HE921" s="24"/>
    </row>
    <row r="922" spans="1:213">
      <c r="A922" s="24"/>
      <c r="B922" s="440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DP922" s="24"/>
      <c r="DQ922" s="24"/>
      <c r="DR922" s="24"/>
      <c r="DS922" s="24"/>
      <c r="DT922" s="24"/>
      <c r="DU922" s="24"/>
      <c r="DV922" s="24"/>
      <c r="DW922" s="24"/>
      <c r="DX922" s="24"/>
      <c r="DY922" s="24"/>
      <c r="DZ922" s="24"/>
      <c r="EA922" s="24"/>
      <c r="EB922" s="24"/>
      <c r="EC922" s="24"/>
      <c r="ED922" s="24"/>
      <c r="EE922" s="24"/>
      <c r="EF922" s="24"/>
      <c r="EG922" s="24"/>
      <c r="EH922" s="24"/>
      <c r="EI922" s="24"/>
      <c r="EJ922" s="24"/>
      <c r="EK922" s="24"/>
      <c r="EL922" s="24"/>
      <c r="EM922" s="24"/>
      <c r="EN922" s="24"/>
      <c r="EO922" s="24"/>
      <c r="EP922" s="24"/>
      <c r="EQ922" s="24"/>
      <c r="ER922" s="24"/>
      <c r="ES922" s="24"/>
      <c r="ET922" s="24"/>
      <c r="EU922" s="24"/>
      <c r="EV922" s="24"/>
      <c r="EW922" s="24"/>
      <c r="EX922" s="24"/>
      <c r="EY922" s="24"/>
      <c r="EZ922" s="24"/>
      <c r="FA922" s="24"/>
      <c r="FB922" s="24"/>
      <c r="FC922" s="24"/>
      <c r="FD922" s="24"/>
      <c r="FE922" s="24"/>
      <c r="FF922" s="24"/>
      <c r="FG922" s="24"/>
      <c r="FH922" s="24"/>
      <c r="FI922" s="24"/>
      <c r="FJ922" s="24"/>
      <c r="FK922" s="24"/>
      <c r="FL922" s="24"/>
      <c r="FM922" s="24"/>
      <c r="FN922" s="24"/>
      <c r="FO922" s="24"/>
      <c r="FP922" s="24"/>
      <c r="FQ922" s="24"/>
      <c r="FR922" s="24"/>
      <c r="FS922" s="24"/>
      <c r="FT922" s="24"/>
      <c r="FU922" s="24"/>
      <c r="FV922" s="24"/>
      <c r="FW922" s="24"/>
      <c r="FX922" s="24"/>
      <c r="FY922" s="24"/>
      <c r="FZ922" s="24"/>
      <c r="GA922" s="24"/>
      <c r="GB922" s="24"/>
      <c r="GC922" s="24"/>
      <c r="GD922" s="24"/>
      <c r="GE922" s="24"/>
      <c r="GF922" s="24"/>
      <c r="GG922" s="24"/>
      <c r="GH922" s="24"/>
      <c r="GI922" s="24"/>
      <c r="GJ922" s="24"/>
      <c r="GK922" s="24"/>
      <c r="GL922" s="24"/>
      <c r="GM922" s="24"/>
      <c r="GN922" s="24"/>
      <c r="GO922" s="24"/>
      <c r="GP922" s="24"/>
      <c r="GQ922" s="24"/>
      <c r="GR922" s="24"/>
      <c r="GS922" s="24"/>
      <c r="GT922" s="24"/>
      <c r="GU922" s="24"/>
      <c r="GV922" s="24"/>
      <c r="GW922" s="24"/>
      <c r="GX922" s="24"/>
      <c r="GY922" s="24"/>
      <c r="GZ922" s="24"/>
      <c r="HA922" s="24"/>
      <c r="HB922" s="24"/>
      <c r="HC922" s="24"/>
      <c r="HD922" s="24"/>
      <c r="HE922" s="24"/>
    </row>
    <row r="923" spans="1:213">
      <c r="A923" s="24"/>
      <c r="B923" s="440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DP923" s="24"/>
      <c r="DQ923" s="24"/>
      <c r="DR923" s="24"/>
      <c r="DS923" s="24"/>
      <c r="DT923" s="24"/>
      <c r="DU923" s="24"/>
      <c r="DV923" s="24"/>
      <c r="DW923" s="24"/>
      <c r="DX923" s="24"/>
      <c r="DY923" s="24"/>
      <c r="DZ923" s="24"/>
      <c r="EA923" s="24"/>
      <c r="EB923" s="24"/>
      <c r="EC923" s="24"/>
      <c r="ED923" s="24"/>
      <c r="EE923" s="24"/>
      <c r="EF923" s="24"/>
      <c r="EG923" s="24"/>
      <c r="EH923" s="24"/>
      <c r="EI923" s="24"/>
      <c r="EJ923" s="24"/>
      <c r="EK923" s="24"/>
      <c r="EL923" s="24"/>
      <c r="EM923" s="24"/>
      <c r="EN923" s="24"/>
      <c r="EO923" s="24"/>
      <c r="EP923" s="24"/>
      <c r="EQ923" s="24"/>
      <c r="ER923" s="24"/>
      <c r="ES923" s="24"/>
      <c r="ET923" s="24"/>
      <c r="EU923" s="24"/>
      <c r="EV923" s="24"/>
      <c r="EW923" s="24"/>
      <c r="EX923" s="24"/>
      <c r="EY923" s="24"/>
      <c r="EZ923" s="24"/>
      <c r="FA923" s="24"/>
      <c r="FB923" s="24"/>
      <c r="FC923" s="24"/>
      <c r="FD923" s="24"/>
      <c r="FE923" s="24"/>
      <c r="FF923" s="24"/>
      <c r="FG923" s="24"/>
      <c r="FH923" s="24"/>
      <c r="FI923" s="24"/>
      <c r="FJ923" s="24"/>
      <c r="FK923" s="24"/>
      <c r="FL923" s="24"/>
      <c r="FM923" s="24"/>
      <c r="FN923" s="24"/>
      <c r="FO923" s="24"/>
      <c r="FP923" s="24"/>
      <c r="FQ923" s="24"/>
      <c r="FR923" s="24"/>
      <c r="FS923" s="24"/>
      <c r="FT923" s="24"/>
      <c r="FU923" s="24"/>
      <c r="FV923" s="24"/>
      <c r="FW923" s="24"/>
      <c r="FX923" s="24"/>
      <c r="FY923" s="24"/>
      <c r="FZ923" s="24"/>
      <c r="GA923" s="24"/>
      <c r="GB923" s="24"/>
      <c r="GC923" s="24"/>
      <c r="GD923" s="24"/>
      <c r="GE923" s="24"/>
      <c r="GF923" s="24"/>
      <c r="GG923" s="24"/>
      <c r="GH923" s="24"/>
      <c r="GI923" s="24"/>
      <c r="GJ923" s="24"/>
      <c r="GK923" s="24"/>
      <c r="GL923" s="24"/>
      <c r="GM923" s="24"/>
      <c r="GN923" s="24"/>
      <c r="GO923" s="24"/>
      <c r="GP923" s="24"/>
      <c r="GQ923" s="24"/>
      <c r="GR923" s="24"/>
      <c r="GS923" s="24"/>
      <c r="GT923" s="24"/>
      <c r="GU923" s="24"/>
      <c r="GV923" s="24"/>
      <c r="GW923" s="24"/>
      <c r="GX923" s="24"/>
      <c r="GY923" s="24"/>
      <c r="GZ923" s="24"/>
      <c r="HA923" s="24"/>
      <c r="HB923" s="24"/>
      <c r="HC923" s="24"/>
      <c r="HD923" s="24"/>
      <c r="HE923" s="24"/>
    </row>
    <row r="924" spans="1:213">
      <c r="A924" s="24"/>
      <c r="B924" s="440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  <c r="EY924" s="24"/>
      <c r="EZ924" s="24"/>
      <c r="FA924" s="24"/>
      <c r="FB924" s="24"/>
      <c r="FC924" s="24"/>
      <c r="FD924" s="24"/>
      <c r="FE924" s="24"/>
      <c r="FF924" s="24"/>
      <c r="FG924" s="24"/>
      <c r="FH924" s="24"/>
      <c r="FI924" s="24"/>
      <c r="FJ924" s="24"/>
      <c r="FK924" s="24"/>
      <c r="FL924" s="24"/>
      <c r="FM924" s="24"/>
      <c r="FN924" s="24"/>
      <c r="FO924" s="24"/>
      <c r="FP924" s="24"/>
      <c r="FQ924" s="24"/>
      <c r="FR924" s="24"/>
      <c r="FS924" s="24"/>
      <c r="FT924" s="24"/>
      <c r="FU924" s="24"/>
      <c r="FV924" s="24"/>
      <c r="FW924" s="24"/>
      <c r="FX924" s="24"/>
      <c r="FY924" s="24"/>
      <c r="FZ924" s="24"/>
      <c r="GA924" s="24"/>
      <c r="GB924" s="24"/>
      <c r="GC924" s="24"/>
      <c r="GD924" s="24"/>
      <c r="GE924" s="24"/>
      <c r="GF924" s="24"/>
      <c r="GG924" s="24"/>
      <c r="GH924" s="24"/>
      <c r="GI924" s="24"/>
      <c r="GJ924" s="24"/>
      <c r="GK924" s="24"/>
      <c r="GL924" s="24"/>
      <c r="GM924" s="24"/>
      <c r="GN924" s="24"/>
      <c r="GO924" s="24"/>
      <c r="GP924" s="24"/>
      <c r="GQ924" s="24"/>
      <c r="GR924" s="24"/>
      <c r="GS924" s="24"/>
      <c r="GT924" s="24"/>
      <c r="GU924" s="24"/>
      <c r="GV924" s="24"/>
      <c r="GW924" s="24"/>
      <c r="GX924" s="24"/>
      <c r="GY924" s="24"/>
      <c r="GZ924" s="24"/>
      <c r="HA924" s="24"/>
      <c r="HB924" s="24"/>
      <c r="HC924" s="24"/>
      <c r="HD924" s="24"/>
      <c r="HE924" s="24"/>
    </row>
    <row r="925" spans="1:213">
      <c r="A925" s="24"/>
      <c r="B925" s="440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4"/>
      <c r="GA925" s="24"/>
      <c r="GB925" s="24"/>
      <c r="GC925" s="24"/>
      <c r="GD925" s="24"/>
      <c r="GE925" s="24"/>
      <c r="GF925" s="24"/>
      <c r="GG925" s="24"/>
      <c r="GH925" s="24"/>
      <c r="GI925" s="24"/>
      <c r="GJ925" s="24"/>
      <c r="GK925" s="24"/>
      <c r="GL925" s="24"/>
      <c r="GM925" s="24"/>
      <c r="GN925" s="24"/>
      <c r="GO925" s="24"/>
      <c r="GP925" s="24"/>
      <c r="GQ925" s="24"/>
      <c r="GR925" s="24"/>
      <c r="GS925" s="24"/>
      <c r="GT925" s="24"/>
      <c r="GU925" s="24"/>
      <c r="GV925" s="24"/>
      <c r="GW925" s="24"/>
      <c r="GX925" s="24"/>
      <c r="GY925" s="24"/>
      <c r="GZ925" s="24"/>
      <c r="HA925" s="24"/>
      <c r="HB925" s="24"/>
      <c r="HC925" s="24"/>
      <c r="HD925" s="24"/>
      <c r="HE925" s="24"/>
    </row>
    <row r="926" spans="1:213">
      <c r="A926" s="24"/>
      <c r="B926" s="440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24"/>
      <c r="GF926" s="24"/>
      <c r="GG926" s="24"/>
      <c r="GH926" s="24"/>
      <c r="GI926" s="24"/>
      <c r="GJ926" s="24"/>
      <c r="GK926" s="24"/>
      <c r="GL926" s="24"/>
      <c r="GM926" s="24"/>
      <c r="GN926" s="24"/>
      <c r="GO926" s="24"/>
      <c r="GP926" s="24"/>
      <c r="GQ926" s="24"/>
      <c r="GR926" s="24"/>
      <c r="GS926" s="24"/>
      <c r="GT926" s="24"/>
      <c r="GU926" s="24"/>
      <c r="GV926" s="24"/>
      <c r="GW926" s="24"/>
      <c r="GX926" s="24"/>
      <c r="GY926" s="24"/>
      <c r="GZ926" s="24"/>
      <c r="HA926" s="24"/>
      <c r="HB926" s="24"/>
      <c r="HC926" s="24"/>
      <c r="HD926" s="24"/>
      <c r="HE926" s="24"/>
    </row>
    <row r="927" spans="1:213">
      <c r="A927" s="24"/>
      <c r="B927" s="440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DP927" s="24"/>
      <c r="DQ927" s="24"/>
      <c r="DR927" s="24"/>
      <c r="DS927" s="24"/>
      <c r="DT927" s="24"/>
      <c r="DU927" s="24"/>
      <c r="DV927" s="24"/>
      <c r="DW927" s="24"/>
      <c r="DX927" s="24"/>
      <c r="DY927" s="24"/>
      <c r="DZ927" s="24"/>
      <c r="EA927" s="24"/>
      <c r="EB927" s="24"/>
      <c r="EC927" s="24"/>
      <c r="ED927" s="24"/>
      <c r="EE927" s="24"/>
      <c r="EF927" s="24"/>
      <c r="EG927" s="24"/>
      <c r="EH927" s="24"/>
      <c r="EI927" s="24"/>
      <c r="EJ927" s="24"/>
      <c r="EK927" s="24"/>
      <c r="EL927" s="24"/>
      <c r="EM927" s="24"/>
      <c r="EN927" s="24"/>
      <c r="EO927" s="24"/>
      <c r="EP927" s="24"/>
      <c r="EQ927" s="24"/>
      <c r="ER927" s="24"/>
      <c r="ES927" s="24"/>
      <c r="ET927" s="24"/>
      <c r="EU927" s="24"/>
      <c r="EV927" s="24"/>
      <c r="EW927" s="24"/>
      <c r="EX927" s="24"/>
      <c r="EY927" s="24"/>
      <c r="EZ927" s="24"/>
      <c r="FA927" s="24"/>
      <c r="FB927" s="24"/>
      <c r="FC927" s="24"/>
      <c r="FD927" s="24"/>
      <c r="FE927" s="24"/>
      <c r="FF927" s="24"/>
      <c r="FG927" s="24"/>
      <c r="FH927" s="24"/>
      <c r="FI927" s="24"/>
      <c r="FJ927" s="24"/>
      <c r="FK927" s="24"/>
      <c r="FL927" s="24"/>
      <c r="FM927" s="24"/>
      <c r="FN927" s="24"/>
      <c r="FO927" s="24"/>
      <c r="FP927" s="24"/>
      <c r="FQ927" s="24"/>
      <c r="FR927" s="24"/>
      <c r="FS927" s="24"/>
      <c r="FT927" s="24"/>
      <c r="FU927" s="24"/>
      <c r="FV927" s="24"/>
      <c r="FW927" s="24"/>
      <c r="FX927" s="24"/>
      <c r="FY927" s="24"/>
      <c r="FZ927" s="24"/>
      <c r="GA927" s="24"/>
      <c r="GB927" s="24"/>
      <c r="GC927" s="24"/>
      <c r="GD927" s="24"/>
      <c r="GE927" s="24"/>
      <c r="GF927" s="24"/>
      <c r="GG927" s="24"/>
      <c r="GH927" s="24"/>
      <c r="GI927" s="24"/>
      <c r="GJ927" s="24"/>
      <c r="GK927" s="24"/>
      <c r="GL927" s="24"/>
      <c r="GM927" s="24"/>
      <c r="GN927" s="24"/>
      <c r="GO927" s="24"/>
      <c r="GP927" s="24"/>
      <c r="GQ927" s="24"/>
      <c r="GR927" s="24"/>
      <c r="GS927" s="24"/>
      <c r="GT927" s="24"/>
      <c r="GU927" s="24"/>
      <c r="GV927" s="24"/>
      <c r="GW927" s="24"/>
      <c r="GX927" s="24"/>
      <c r="GY927" s="24"/>
      <c r="GZ927" s="24"/>
      <c r="HA927" s="24"/>
      <c r="HB927" s="24"/>
      <c r="HC927" s="24"/>
      <c r="HD927" s="24"/>
      <c r="HE927" s="24"/>
    </row>
    <row r="928" spans="1:213">
      <c r="A928" s="24"/>
      <c r="B928" s="440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  <c r="EW928" s="24"/>
      <c r="EX928" s="24"/>
      <c r="EY928" s="24"/>
      <c r="EZ928" s="24"/>
      <c r="FA928" s="24"/>
      <c r="FB928" s="24"/>
      <c r="FC928" s="24"/>
      <c r="FD928" s="24"/>
      <c r="FE928" s="24"/>
      <c r="FF928" s="24"/>
      <c r="FG928" s="24"/>
      <c r="FH928" s="24"/>
      <c r="FI928" s="24"/>
      <c r="FJ928" s="24"/>
      <c r="FK928" s="24"/>
      <c r="FL928" s="24"/>
      <c r="FM928" s="24"/>
      <c r="FN928" s="24"/>
      <c r="FO928" s="24"/>
      <c r="FP928" s="24"/>
      <c r="FQ928" s="24"/>
      <c r="FR928" s="24"/>
      <c r="FS928" s="24"/>
      <c r="FT928" s="24"/>
      <c r="FU928" s="24"/>
      <c r="FV928" s="24"/>
      <c r="FW928" s="24"/>
      <c r="FX928" s="24"/>
      <c r="FY928" s="24"/>
      <c r="FZ928" s="24"/>
      <c r="GA928" s="24"/>
      <c r="GB928" s="24"/>
      <c r="GC928" s="24"/>
      <c r="GD928" s="24"/>
      <c r="GE928" s="24"/>
      <c r="GF928" s="24"/>
      <c r="GG928" s="24"/>
      <c r="GH928" s="24"/>
      <c r="GI928" s="24"/>
      <c r="GJ928" s="24"/>
      <c r="GK928" s="24"/>
      <c r="GL928" s="24"/>
      <c r="GM928" s="24"/>
      <c r="GN928" s="24"/>
      <c r="GO928" s="24"/>
      <c r="GP928" s="24"/>
      <c r="GQ928" s="24"/>
      <c r="GR928" s="24"/>
      <c r="GS928" s="24"/>
      <c r="GT928" s="24"/>
      <c r="GU928" s="24"/>
      <c r="GV928" s="24"/>
      <c r="GW928" s="24"/>
      <c r="GX928" s="24"/>
      <c r="GY928" s="24"/>
      <c r="GZ928" s="24"/>
      <c r="HA928" s="24"/>
      <c r="HB928" s="24"/>
      <c r="HC928" s="24"/>
      <c r="HD928" s="24"/>
      <c r="HE928" s="24"/>
    </row>
    <row r="929" spans="1:213">
      <c r="A929" s="24"/>
      <c r="B929" s="440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DP929" s="24"/>
      <c r="DQ929" s="24"/>
      <c r="DR929" s="24"/>
      <c r="DS929" s="24"/>
      <c r="DT929" s="24"/>
      <c r="DU929" s="24"/>
      <c r="DV929" s="24"/>
      <c r="DW929" s="24"/>
      <c r="DX929" s="24"/>
      <c r="DY929" s="24"/>
      <c r="DZ929" s="24"/>
      <c r="EA929" s="24"/>
      <c r="EB929" s="24"/>
      <c r="EC929" s="24"/>
      <c r="ED929" s="24"/>
      <c r="EE929" s="24"/>
      <c r="EF929" s="24"/>
      <c r="EG929" s="24"/>
      <c r="EH929" s="24"/>
      <c r="EI929" s="24"/>
      <c r="EJ929" s="24"/>
      <c r="EK929" s="24"/>
      <c r="EL929" s="24"/>
      <c r="EM929" s="24"/>
      <c r="EN929" s="24"/>
      <c r="EO929" s="24"/>
      <c r="EP929" s="24"/>
      <c r="EQ929" s="24"/>
      <c r="ER929" s="24"/>
      <c r="ES929" s="24"/>
      <c r="ET929" s="24"/>
      <c r="EU929" s="24"/>
      <c r="EV929" s="24"/>
      <c r="EW929" s="24"/>
      <c r="EX929" s="24"/>
      <c r="EY929" s="24"/>
      <c r="EZ929" s="24"/>
      <c r="FA929" s="24"/>
      <c r="FB929" s="24"/>
      <c r="FC929" s="24"/>
      <c r="FD929" s="24"/>
      <c r="FE929" s="24"/>
      <c r="FF929" s="24"/>
      <c r="FG929" s="24"/>
      <c r="FH929" s="24"/>
      <c r="FI929" s="24"/>
      <c r="FJ929" s="24"/>
      <c r="FK929" s="24"/>
      <c r="FL929" s="24"/>
      <c r="FM929" s="24"/>
      <c r="FN929" s="24"/>
      <c r="FO929" s="24"/>
      <c r="FP929" s="24"/>
      <c r="FQ929" s="24"/>
      <c r="FR929" s="24"/>
      <c r="FS929" s="24"/>
      <c r="FT929" s="24"/>
      <c r="FU929" s="24"/>
      <c r="FV929" s="24"/>
      <c r="FW929" s="24"/>
      <c r="FX929" s="24"/>
      <c r="FY929" s="24"/>
      <c r="FZ929" s="24"/>
      <c r="GA929" s="24"/>
      <c r="GB929" s="24"/>
      <c r="GC929" s="24"/>
      <c r="GD929" s="24"/>
      <c r="GE929" s="24"/>
      <c r="GF929" s="24"/>
      <c r="GG929" s="24"/>
      <c r="GH929" s="24"/>
      <c r="GI929" s="24"/>
      <c r="GJ929" s="24"/>
      <c r="GK929" s="24"/>
      <c r="GL929" s="24"/>
      <c r="GM929" s="24"/>
      <c r="GN929" s="24"/>
      <c r="GO929" s="24"/>
      <c r="GP929" s="24"/>
      <c r="GQ929" s="24"/>
      <c r="GR929" s="24"/>
      <c r="GS929" s="24"/>
      <c r="GT929" s="24"/>
      <c r="GU929" s="24"/>
      <c r="GV929" s="24"/>
      <c r="GW929" s="24"/>
      <c r="GX929" s="24"/>
      <c r="GY929" s="24"/>
      <c r="GZ929" s="24"/>
      <c r="HA929" s="24"/>
      <c r="HB929" s="24"/>
      <c r="HC929" s="24"/>
      <c r="HD929" s="24"/>
      <c r="HE929" s="24"/>
    </row>
    <row r="930" spans="1:213">
      <c r="A930" s="24"/>
      <c r="B930" s="440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DP930" s="24"/>
      <c r="DQ930" s="24"/>
      <c r="DR930" s="24"/>
      <c r="DS930" s="24"/>
      <c r="DT930" s="24"/>
      <c r="DU930" s="24"/>
      <c r="DV930" s="24"/>
      <c r="DW930" s="24"/>
      <c r="DX930" s="24"/>
      <c r="DY930" s="24"/>
      <c r="DZ930" s="24"/>
      <c r="EA930" s="24"/>
      <c r="EB930" s="24"/>
      <c r="EC930" s="24"/>
      <c r="ED930" s="24"/>
      <c r="EE930" s="24"/>
      <c r="EF930" s="24"/>
      <c r="EG930" s="24"/>
      <c r="EH930" s="24"/>
      <c r="EI930" s="24"/>
      <c r="EJ930" s="24"/>
      <c r="EK930" s="24"/>
      <c r="EL930" s="24"/>
      <c r="EM930" s="24"/>
      <c r="EN930" s="24"/>
      <c r="EO930" s="24"/>
      <c r="EP930" s="24"/>
      <c r="EQ930" s="24"/>
      <c r="ER930" s="24"/>
      <c r="ES930" s="24"/>
      <c r="ET930" s="24"/>
      <c r="EU930" s="24"/>
      <c r="EV930" s="24"/>
      <c r="EW930" s="24"/>
      <c r="EX930" s="24"/>
      <c r="EY930" s="24"/>
      <c r="EZ930" s="24"/>
      <c r="FA930" s="24"/>
      <c r="FB930" s="24"/>
      <c r="FC930" s="24"/>
      <c r="FD930" s="24"/>
      <c r="FE930" s="24"/>
      <c r="FF930" s="24"/>
      <c r="FG930" s="24"/>
      <c r="FH930" s="24"/>
      <c r="FI930" s="24"/>
      <c r="FJ930" s="24"/>
      <c r="FK930" s="24"/>
      <c r="FL930" s="24"/>
      <c r="FM930" s="24"/>
      <c r="FN930" s="24"/>
      <c r="FO930" s="24"/>
      <c r="FP930" s="24"/>
      <c r="FQ930" s="24"/>
      <c r="FR930" s="24"/>
      <c r="FS930" s="24"/>
      <c r="FT930" s="24"/>
      <c r="FU930" s="24"/>
      <c r="FV930" s="24"/>
      <c r="FW930" s="24"/>
      <c r="FX930" s="24"/>
      <c r="FY930" s="24"/>
      <c r="FZ930" s="24"/>
      <c r="GA930" s="24"/>
      <c r="GB930" s="24"/>
      <c r="GC930" s="24"/>
      <c r="GD930" s="24"/>
      <c r="GE930" s="24"/>
      <c r="GF930" s="24"/>
      <c r="GG930" s="24"/>
      <c r="GH930" s="24"/>
      <c r="GI930" s="24"/>
      <c r="GJ930" s="24"/>
      <c r="GK930" s="24"/>
      <c r="GL930" s="24"/>
      <c r="GM930" s="24"/>
      <c r="GN930" s="24"/>
      <c r="GO930" s="24"/>
      <c r="GP930" s="24"/>
      <c r="GQ930" s="24"/>
      <c r="GR930" s="24"/>
      <c r="GS930" s="24"/>
      <c r="GT930" s="24"/>
      <c r="GU930" s="24"/>
      <c r="GV930" s="24"/>
      <c r="GW930" s="24"/>
      <c r="GX930" s="24"/>
      <c r="GY930" s="24"/>
      <c r="GZ930" s="24"/>
      <c r="HA930" s="24"/>
      <c r="HB930" s="24"/>
      <c r="HC930" s="24"/>
      <c r="HD930" s="24"/>
      <c r="HE930" s="24"/>
    </row>
    <row r="931" spans="1:213">
      <c r="A931" s="24"/>
      <c r="B931" s="440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DP931" s="24"/>
      <c r="DQ931" s="24"/>
      <c r="DR931" s="24"/>
      <c r="DS931" s="24"/>
      <c r="DT931" s="24"/>
      <c r="DU931" s="24"/>
      <c r="DV931" s="24"/>
      <c r="DW931" s="24"/>
      <c r="DX931" s="24"/>
      <c r="DY931" s="24"/>
      <c r="DZ931" s="24"/>
      <c r="EA931" s="24"/>
      <c r="EB931" s="24"/>
      <c r="EC931" s="24"/>
      <c r="ED931" s="24"/>
      <c r="EE931" s="24"/>
      <c r="EF931" s="24"/>
      <c r="EG931" s="24"/>
      <c r="EH931" s="24"/>
      <c r="EI931" s="24"/>
      <c r="EJ931" s="24"/>
      <c r="EK931" s="24"/>
      <c r="EL931" s="24"/>
      <c r="EM931" s="24"/>
      <c r="EN931" s="24"/>
      <c r="EO931" s="24"/>
      <c r="EP931" s="24"/>
      <c r="EQ931" s="24"/>
      <c r="ER931" s="24"/>
      <c r="ES931" s="24"/>
      <c r="ET931" s="24"/>
      <c r="EU931" s="24"/>
      <c r="EV931" s="24"/>
      <c r="EW931" s="24"/>
      <c r="EX931" s="24"/>
      <c r="EY931" s="24"/>
      <c r="EZ931" s="24"/>
      <c r="FA931" s="24"/>
      <c r="FB931" s="24"/>
      <c r="FC931" s="24"/>
      <c r="FD931" s="24"/>
      <c r="FE931" s="24"/>
      <c r="FF931" s="24"/>
      <c r="FG931" s="24"/>
      <c r="FH931" s="24"/>
      <c r="FI931" s="24"/>
      <c r="FJ931" s="24"/>
      <c r="FK931" s="24"/>
      <c r="FL931" s="24"/>
      <c r="FM931" s="24"/>
      <c r="FN931" s="24"/>
      <c r="FO931" s="24"/>
      <c r="FP931" s="24"/>
      <c r="FQ931" s="24"/>
      <c r="FR931" s="24"/>
      <c r="FS931" s="24"/>
      <c r="FT931" s="24"/>
      <c r="FU931" s="24"/>
      <c r="FV931" s="24"/>
      <c r="FW931" s="24"/>
      <c r="FX931" s="24"/>
      <c r="FY931" s="24"/>
      <c r="FZ931" s="24"/>
      <c r="GA931" s="24"/>
      <c r="GB931" s="24"/>
      <c r="GC931" s="24"/>
      <c r="GD931" s="24"/>
      <c r="GE931" s="24"/>
      <c r="GF931" s="24"/>
      <c r="GG931" s="24"/>
      <c r="GH931" s="24"/>
      <c r="GI931" s="24"/>
      <c r="GJ931" s="24"/>
      <c r="GK931" s="24"/>
      <c r="GL931" s="24"/>
      <c r="GM931" s="24"/>
      <c r="GN931" s="24"/>
      <c r="GO931" s="24"/>
      <c r="GP931" s="24"/>
      <c r="GQ931" s="24"/>
      <c r="GR931" s="24"/>
      <c r="GS931" s="24"/>
      <c r="GT931" s="24"/>
      <c r="GU931" s="24"/>
      <c r="GV931" s="24"/>
      <c r="GW931" s="24"/>
      <c r="GX931" s="24"/>
      <c r="GY931" s="24"/>
      <c r="GZ931" s="24"/>
      <c r="HA931" s="24"/>
      <c r="HB931" s="24"/>
      <c r="HC931" s="24"/>
      <c r="HD931" s="24"/>
      <c r="HE931" s="24"/>
    </row>
    <row r="932" spans="1:213">
      <c r="A932" s="24"/>
      <c r="B932" s="440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DP932" s="24"/>
      <c r="DQ932" s="24"/>
      <c r="DR932" s="24"/>
      <c r="DS932" s="24"/>
      <c r="DT932" s="24"/>
      <c r="DU932" s="24"/>
      <c r="DV932" s="24"/>
      <c r="DW932" s="24"/>
      <c r="DX932" s="24"/>
      <c r="DY932" s="24"/>
      <c r="DZ932" s="24"/>
      <c r="EA932" s="24"/>
      <c r="EB932" s="24"/>
      <c r="EC932" s="24"/>
      <c r="ED932" s="24"/>
      <c r="EE932" s="24"/>
      <c r="EF932" s="24"/>
      <c r="EG932" s="24"/>
      <c r="EH932" s="24"/>
      <c r="EI932" s="24"/>
      <c r="EJ932" s="24"/>
      <c r="EK932" s="24"/>
      <c r="EL932" s="24"/>
      <c r="EM932" s="24"/>
      <c r="EN932" s="24"/>
      <c r="EO932" s="24"/>
      <c r="EP932" s="24"/>
      <c r="EQ932" s="24"/>
      <c r="ER932" s="24"/>
      <c r="ES932" s="24"/>
      <c r="ET932" s="24"/>
      <c r="EU932" s="24"/>
      <c r="EV932" s="24"/>
      <c r="EW932" s="24"/>
      <c r="EX932" s="24"/>
      <c r="EY932" s="24"/>
      <c r="EZ932" s="24"/>
      <c r="FA932" s="24"/>
      <c r="FB932" s="24"/>
      <c r="FC932" s="24"/>
      <c r="FD932" s="24"/>
      <c r="FE932" s="24"/>
      <c r="FF932" s="24"/>
      <c r="FG932" s="24"/>
      <c r="FH932" s="24"/>
      <c r="FI932" s="24"/>
      <c r="FJ932" s="24"/>
      <c r="FK932" s="24"/>
      <c r="FL932" s="24"/>
      <c r="FM932" s="24"/>
      <c r="FN932" s="24"/>
      <c r="FO932" s="24"/>
      <c r="FP932" s="24"/>
      <c r="FQ932" s="24"/>
      <c r="FR932" s="24"/>
      <c r="FS932" s="24"/>
      <c r="FT932" s="24"/>
      <c r="FU932" s="24"/>
      <c r="FV932" s="24"/>
      <c r="FW932" s="24"/>
      <c r="FX932" s="24"/>
      <c r="FY932" s="24"/>
      <c r="FZ932" s="24"/>
      <c r="GA932" s="24"/>
      <c r="GB932" s="24"/>
      <c r="GC932" s="24"/>
      <c r="GD932" s="24"/>
      <c r="GE932" s="24"/>
      <c r="GF932" s="24"/>
      <c r="GG932" s="24"/>
      <c r="GH932" s="24"/>
      <c r="GI932" s="24"/>
      <c r="GJ932" s="24"/>
      <c r="GK932" s="24"/>
      <c r="GL932" s="24"/>
      <c r="GM932" s="24"/>
      <c r="GN932" s="24"/>
      <c r="GO932" s="24"/>
      <c r="GP932" s="24"/>
      <c r="GQ932" s="24"/>
      <c r="GR932" s="24"/>
      <c r="GS932" s="24"/>
      <c r="GT932" s="24"/>
      <c r="GU932" s="24"/>
      <c r="GV932" s="24"/>
      <c r="GW932" s="24"/>
      <c r="GX932" s="24"/>
      <c r="GY932" s="24"/>
      <c r="GZ932" s="24"/>
      <c r="HA932" s="24"/>
      <c r="HB932" s="24"/>
      <c r="HC932" s="24"/>
      <c r="HD932" s="24"/>
      <c r="HE932" s="24"/>
    </row>
    <row r="933" spans="1:213">
      <c r="A933" s="24"/>
      <c r="B933" s="440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DP933" s="24"/>
      <c r="DQ933" s="24"/>
      <c r="DR933" s="24"/>
      <c r="DS933" s="24"/>
      <c r="DT933" s="24"/>
      <c r="DU933" s="24"/>
      <c r="DV933" s="24"/>
      <c r="DW933" s="24"/>
      <c r="DX933" s="24"/>
      <c r="DY933" s="24"/>
      <c r="DZ933" s="24"/>
      <c r="EA933" s="24"/>
      <c r="EB933" s="24"/>
      <c r="EC933" s="24"/>
      <c r="ED933" s="24"/>
      <c r="EE933" s="24"/>
      <c r="EF933" s="24"/>
      <c r="EG933" s="24"/>
      <c r="EH933" s="24"/>
      <c r="EI933" s="24"/>
      <c r="EJ933" s="24"/>
      <c r="EK933" s="24"/>
      <c r="EL933" s="24"/>
      <c r="EM933" s="24"/>
      <c r="EN933" s="24"/>
      <c r="EO933" s="24"/>
      <c r="EP933" s="24"/>
      <c r="EQ933" s="24"/>
      <c r="ER933" s="24"/>
      <c r="ES933" s="24"/>
      <c r="ET933" s="24"/>
      <c r="EU933" s="24"/>
      <c r="EV933" s="24"/>
      <c r="EW933" s="24"/>
      <c r="EX933" s="24"/>
      <c r="EY933" s="24"/>
      <c r="EZ933" s="24"/>
      <c r="FA933" s="24"/>
      <c r="FB933" s="24"/>
      <c r="FC933" s="24"/>
      <c r="FD933" s="24"/>
      <c r="FE933" s="24"/>
      <c r="FF933" s="24"/>
      <c r="FG933" s="24"/>
      <c r="FH933" s="24"/>
      <c r="FI933" s="24"/>
      <c r="FJ933" s="24"/>
      <c r="FK933" s="24"/>
      <c r="FL933" s="24"/>
      <c r="FM933" s="24"/>
      <c r="FN933" s="24"/>
      <c r="FO933" s="24"/>
      <c r="FP933" s="24"/>
      <c r="FQ933" s="24"/>
      <c r="FR933" s="24"/>
      <c r="FS933" s="24"/>
      <c r="FT933" s="24"/>
      <c r="FU933" s="24"/>
      <c r="FV933" s="24"/>
      <c r="FW933" s="24"/>
      <c r="FX933" s="24"/>
      <c r="FY933" s="24"/>
      <c r="FZ933" s="24"/>
      <c r="GA933" s="24"/>
      <c r="GB933" s="24"/>
      <c r="GC933" s="24"/>
      <c r="GD933" s="24"/>
      <c r="GE933" s="24"/>
      <c r="GF933" s="24"/>
      <c r="GG933" s="24"/>
      <c r="GH933" s="24"/>
      <c r="GI933" s="24"/>
      <c r="GJ933" s="24"/>
      <c r="GK933" s="24"/>
      <c r="GL933" s="24"/>
      <c r="GM933" s="24"/>
      <c r="GN933" s="24"/>
      <c r="GO933" s="24"/>
      <c r="GP933" s="24"/>
      <c r="GQ933" s="24"/>
      <c r="GR933" s="24"/>
      <c r="GS933" s="24"/>
      <c r="GT933" s="24"/>
      <c r="GU933" s="24"/>
      <c r="GV933" s="24"/>
      <c r="GW933" s="24"/>
      <c r="GX933" s="24"/>
      <c r="GY933" s="24"/>
      <c r="GZ933" s="24"/>
      <c r="HA933" s="24"/>
      <c r="HB933" s="24"/>
      <c r="HC933" s="24"/>
      <c r="HD933" s="24"/>
      <c r="HE933" s="24"/>
    </row>
    <row r="934" spans="1:213">
      <c r="A934" s="24"/>
      <c r="B934" s="440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DP934" s="24"/>
      <c r="DQ934" s="24"/>
      <c r="DR934" s="24"/>
      <c r="DS934" s="24"/>
      <c r="DT934" s="24"/>
      <c r="DU934" s="24"/>
      <c r="DV934" s="24"/>
      <c r="DW934" s="24"/>
      <c r="DX934" s="24"/>
      <c r="DY934" s="24"/>
      <c r="DZ934" s="24"/>
      <c r="EA934" s="24"/>
      <c r="EB934" s="24"/>
      <c r="EC934" s="24"/>
      <c r="ED934" s="24"/>
      <c r="EE934" s="24"/>
      <c r="EF934" s="24"/>
      <c r="EG934" s="24"/>
      <c r="EH934" s="24"/>
      <c r="EI934" s="24"/>
      <c r="EJ934" s="24"/>
      <c r="EK934" s="24"/>
      <c r="EL934" s="24"/>
      <c r="EM934" s="24"/>
      <c r="EN934" s="24"/>
      <c r="EO934" s="24"/>
      <c r="EP934" s="24"/>
      <c r="EQ934" s="24"/>
      <c r="ER934" s="24"/>
      <c r="ES934" s="24"/>
      <c r="ET934" s="24"/>
      <c r="EU934" s="24"/>
      <c r="EV934" s="24"/>
      <c r="EW934" s="24"/>
      <c r="EX934" s="24"/>
      <c r="EY934" s="24"/>
      <c r="EZ934" s="24"/>
      <c r="FA934" s="24"/>
      <c r="FB934" s="24"/>
      <c r="FC934" s="24"/>
      <c r="FD934" s="24"/>
      <c r="FE934" s="24"/>
      <c r="FF934" s="24"/>
      <c r="FG934" s="24"/>
      <c r="FH934" s="24"/>
      <c r="FI934" s="24"/>
      <c r="FJ934" s="24"/>
      <c r="FK934" s="24"/>
      <c r="FL934" s="24"/>
      <c r="FM934" s="24"/>
      <c r="FN934" s="24"/>
      <c r="FO934" s="24"/>
      <c r="FP934" s="24"/>
      <c r="FQ934" s="24"/>
      <c r="FR934" s="24"/>
      <c r="FS934" s="24"/>
      <c r="FT934" s="24"/>
      <c r="FU934" s="24"/>
      <c r="FV934" s="24"/>
      <c r="FW934" s="24"/>
      <c r="FX934" s="24"/>
      <c r="FY934" s="24"/>
      <c r="FZ934" s="24"/>
      <c r="GA934" s="24"/>
      <c r="GB934" s="24"/>
      <c r="GC934" s="24"/>
      <c r="GD934" s="24"/>
      <c r="GE934" s="24"/>
      <c r="GF934" s="24"/>
      <c r="GG934" s="24"/>
      <c r="GH934" s="24"/>
      <c r="GI934" s="24"/>
      <c r="GJ934" s="24"/>
      <c r="GK934" s="24"/>
      <c r="GL934" s="24"/>
      <c r="GM934" s="24"/>
      <c r="GN934" s="24"/>
      <c r="GO934" s="24"/>
      <c r="GP934" s="24"/>
      <c r="GQ934" s="24"/>
      <c r="GR934" s="24"/>
      <c r="GS934" s="24"/>
      <c r="GT934" s="24"/>
      <c r="GU934" s="24"/>
      <c r="GV934" s="24"/>
      <c r="GW934" s="24"/>
      <c r="GX934" s="24"/>
      <c r="GY934" s="24"/>
      <c r="GZ934" s="24"/>
      <c r="HA934" s="24"/>
      <c r="HB934" s="24"/>
      <c r="HC934" s="24"/>
      <c r="HD934" s="24"/>
      <c r="HE934" s="24"/>
    </row>
    <row r="935" spans="1:213">
      <c r="A935" s="24"/>
      <c r="B935" s="440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DP935" s="24"/>
      <c r="DQ935" s="24"/>
      <c r="DR935" s="24"/>
      <c r="DS935" s="24"/>
      <c r="DT935" s="24"/>
      <c r="DU935" s="24"/>
      <c r="DV935" s="24"/>
      <c r="DW935" s="24"/>
      <c r="DX935" s="24"/>
      <c r="DY935" s="24"/>
      <c r="DZ935" s="24"/>
      <c r="EA935" s="24"/>
      <c r="EB935" s="24"/>
      <c r="EC935" s="24"/>
      <c r="ED935" s="24"/>
      <c r="EE935" s="24"/>
      <c r="EF935" s="24"/>
      <c r="EG935" s="24"/>
      <c r="EH935" s="24"/>
      <c r="EI935" s="24"/>
      <c r="EJ935" s="24"/>
      <c r="EK935" s="24"/>
      <c r="EL935" s="24"/>
      <c r="EM935" s="24"/>
      <c r="EN935" s="24"/>
      <c r="EO935" s="24"/>
      <c r="EP935" s="24"/>
      <c r="EQ935" s="24"/>
      <c r="ER935" s="24"/>
      <c r="ES935" s="24"/>
      <c r="ET935" s="24"/>
      <c r="EU935" s="24"/>
      <c r="EV935" s="24"/>
      <c r="EW935" s="24"/>
      <c r="EX935" s="24"/>
      <c r="EY935" s="24"/>
      <c r="EZ935" s="24"/>
      <c r="FA935" s="24"/>
      <c r="FB935" s="24"/>
      <c r="FC935" s="24"/>
      <c r="FD935" s="24"/>
      <c r="FE935" s="24"/>
      <c r="FF935" s="24"/>
      <c r="FG935" s="24"/>
      <c r="FH935" s="24"/>
      <c r="FI935" s="24"/>
      <c r="FJ935" s="24"/>
      <c r="FK935" s="24"/>
      <c r="FL935" s="24"/>
      <c r="FM935" s="24"/>
      <c r="FN935" s="24"/>
      <c r="FO935" s="24"/>
      <c r="FP935" s="24"/>
      <c r="FQ935" s="24"/>
      <c r="FR935" s="24"/>
      <c r="FS935" s="24"/>
      <c r="FT935" s="24"/>
      <c r="FU935" s="24"/>
      <c r="FV935" s="24"/>
      <c r="FW935" s="24"/>
      <c r="FX935" s="24"/>
      <c r="FY935" s="24"/>
      <c r="FZ935" s="24"/>
      <c r="GA935" s="24"/>
      <c r="GB935" s="24"/>
      <c r="GC935" s="24"/>
      <c r="GD935" s="24"/>
      <c r="GE935" s="24"/>
      <c r="GF935" s="24"/>
      <c r="GG935" s="24"/>
      <c r="GH935" s="24"/>
      <c r="GI935" s="24"/>
      <c r="GJ935" s="24"/>
      <c r="GK935" s="24"/>
      <c r="GL935" s="24"/>
      <c r="GM935" s="24"/>
      <c r="GN935" s="24"/>
      <c r="GO935" s="24"/>
      <c r="GP935" s="24"/>
      <c r="GQ935" s="24"/>
      <c r="GR935" s="24"/>
      <c r="GS935" s="24"/>
      <c r="GT935" s="24"/>
      <c r="GU935" s="24"/>
      <c r="GV935" s="24"/>
      <c r="GW935" s="24"/>
      <c r="GX935" s="24"/>
      <c r="GY935" s="24"/>
      <c r="GZ935" s="24"/>
      <c r="HA935" s="24"/>
      <c r="HB935" s="24"/>
      <c r="HC935" s="24"/>
      <c r="HD935" s="24"/>
      <c r="HE935" s="24"/>
    </row>
    <row r="936" spans="1:213">
      <c r="A936" s="24"/>
      <c r="B936" s="440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DP936" s="24"/>
      <c r="DQ936" s="24"/>
      <c r="DR936" s="24"/>
      <c r="DS936" s="24"/>
      <c r="DT936" s="24"/>
      <c r="DU936" s="24"/>
      <c r="DV936" s="24"/>
      <c r="DW936" s="24"/>
      <c r="DX936" s="24"/>
      <c r="DY936" s="24"/>
      <c r="DZ936" s="24"/>
      <c r="EA936" s="24"/>
      <c r="EB936" s="24"/>
      <c r="EC936" s="24"/>
      <c r="ED936" s="24"/>
      <c r="EE936" s="24"/>
      <c r="EF936" s="24"/>
      <c r="EG936" s="24"/>
      <c r="EH936" s="24"/>
      <c r="EI936" s="24"/>
      <c r="EJ936" s="24"/>
      <c r="EK936" s="24"/>
      <c r="EL936" s="24"/>
      <c r="EM936" s="24"/>
      <c r="EN936" s="24"/>
      <c r="EO936" s="24"/>
      <c r="EP936" s="24"/>
      <c r="EQ936" s="24"/>
      <c r="ER936" s="24"/>
      <c r="ES936" s="24"/>
      <c r="ET936" s="24"/>
      <c r="EU936" s="24"/>
      <c r="EV936" s="24"/>
      <c r="EW936" s="24"/>
      <c r="EX936" s="24"/>
      <c r="EY936" s="24"/>
      <c r="EZ936" s="24"/>
      <c r="FA936" s="24"/>
      <c r="FB936" s="24"/>
      <c r="FC936" s="24"/>
      <c r="FD936" s="24"/>
      <c r="FE936" s="24"/>
      <c r="FF936" s="24"/>
      <c r="FG936" s="24"/>
      <c r="FH936" s="24"/>
      <c r="FI936" s="24"/>
      <c r="FJ936" s="24"/>
      <c r="FK936" s="24"/>
      <c r="FL936" s="24"/>
      <c r="FM936" s="24"/>
      <c r="FN936" s="24"/>
      <c r="FO936" s="24"/>
      <c r="FP936" s="24"/>
      <c r="FQ936" s="24"/>
      <c r="FR936" s="24"/>
      <c r="FS936" s="24"/>
      <c r="FT936" s="24"/>
      <c r="FU936" s="24"/>
      <c r="FV936" s="24"/>
      <c r="FW936" s="24"/>
      <c r="FX936" s="24"/>
      <c r="FY936" s="24"/>
      <c r="FZ936" s="24"/>
      <c r="GA936" s="24"/>
      <c r="GB936" s="24"/>
      <c r="GC936" s="24"/>
      <c r="GD936" s="24"/>
      <c r="GE936" s="24"/>
      <c r="GF936" s="24"/>
      <c r="GG936" s="24"/>
      <c r="GH936" s="24"/>
      <c r="GI936" s="24"/>
      <c r="GJ936" s="24"/>
      <c r="GK936" s="24"/>
      <c r="GL936" s="24"/>
      <c r="GM936" s="24"/>
      <c r="GN936" s="24"/>
      <c r="GO936" s="24"/>
      <c r="GP936" s="24"/>
      <c r="GQ936" s="24"/>
      <c r="GR936" s="24"/>
      <c r="GS936" s="24"/>
      <c r="GT936" s="24"/>
      <c r="GU936" s="24"/>
      <c r="GV936" s="24"/>
      <c r="GW936" s="24"/>
      <c r="GX936" s="24"/>
      <c r="GY936" s="24"/>
      <c r="GZ936" s="24"/>
      <c r="HA936" s="24"/>
      <c r="HB936" s="24"/>
      <c r="HC936" s="24"/>
      <c r="HD936" s="24"/>
      <c r="HE936" s="24"/>
    </row>
    <row r="937" spans="1:213">
      <c r="A937" s="24"/>
      <c r="B937" s="440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DP937" s="24"/>
      <c r="DQ937" s="24"/>
      <c r="DR937" s="24"/>
      <c r="DS937" s="24"/>
      <c r="DT937" s="24"/>
      <c r="DU937" s="24"/>
      <c r="DV937" s="24"/>
      <c r="DW937" s="24"/>
      <c r="DX937" s="24"/>
      <c r="DY937" s="24"/>
      <c r="DZ937" s="24"/>
      <c r="EA937" s="24"/>
      <c r="EB937" s="24"/>
      <c r="EC937" s="24"/>
      <c r="ED937" s="24"/>
      <c r="EE937" s="24"/>
      <c r="EF937" s="24"/>
      <c r="EG937" s="24"/>
      <c r="EH937" s="24"/>
      <c r="EI937" s="24"/>
      <c r="EJ937" s="24"/>
      <c r="EK937" s="24"/>
      <c r="EL937" s="24"/>
      <c r="EM937" s="24"/>
      <c r="EN937" s="24"/>
      <c r="EO937" s="24"/>
      <c r="EP937" s="24"/>
      <c r="EQ937" s="24"/>
      <c r="ER937" s="24"/>
      <c r="ES937" s="24"/>
      <c r="ET937" s="24"/>
      <c r="EU937" s="24"/>
      <c r="EV937" s="24"/>
      <c r="EW937" s="24"/>
      <c r="EX937" s="24"/>
      <c r="EY937" s="24"/>
      <c r="EZ937" s="24"/>
      <c r="FA937" s="24"/>
      <c r="FB937" s="24"/>
      <c r="FC937" s="24"/>
      <c r="FD937" s="24"/>
      <c r="FE937" s="24"/>
      <c r="FF937" s="24"/>
      <c r="FG937" s="24"/>
      <c r="FH937" s="24"/>
      <c r="FI937" s="24"/>
      <c r="FJ937" s="24"/>
      <c r="FK937" s="24"/>
      <c r="FL937" s="24"/>
      <c r="FM937" s="24"/>
      <c r="FN937" s="24"/>
      <c r="FO937" s="24"/>
      <c r="FP937" s="24"/>
      <c r="FQ937" s="24"/>
      <c r="FR937" s="24"/>
      <c r="FS937" s="24"/>
      <c r="FT937" s="24"/>
      <c r="FU937" s="24"/>
      <c r="FV937" s="24"/>
      <c r="FW937" s="24"/>
      <c r="FX937" s="24"/>
      <c r="FY937" s="24"/>
      <c r="FZ937" s="24"/>
      <c r="GA937" s="24"/>
      <c r="GB937" s="24"/>
      <c r="GC937" s="24"/>
      <c r="GD937" s="24"/>
      <c r="GE937" s="24"/>
      <c r="GF937" s="24"/>
      <c r="GG937" s="24"/>
      <c r="GH937" s="24"/>
      <c r="GI937" s="24"/>
      <c r="GJ937" s="24"/>
      <c r="GK937" s="24"/>
      <c r="GL937" s="24"/>
      <c r="GM937" s="24"/>
      <c r="GN937" s="24"/>
      <c r="GO937" s="24"/>
      <c r="GP937" s="24"/>
      <c r="GQ937" s="24"/>
      <c r="GR937" s="24"/>
      <c r="GS937" s="24"/>
      <c r="GT937" s="24"/>
      <c r="GU937" s="24"/>
      <c r="GV937" s="24"/>
      <c r="GW937" s="24"/>
      <c r="GX937" s="24"/>
      <c r="GY937" s="24"/>
      <c r="GZ937" s="24"/>
      <c r="HA937" s="24"/>
      <c r="HB937" s="24"/>
      <c r="HC937" s="24"/>
      <c r="HD937" s="24"/>
      <c r="HE937" s="24"/>
    </row>
    <row r="938" spans="1:213">
      <c r="A938" s="24"/>
      <c r="B938" s="440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DP938" s="24"/>
      <c r="DQ938" s="24"/>
      <c r="DR938" s="24"/>
      <c r="DS938" s="24"/>
      <c r="DT938" s="24"/>
      <c r="DU938" s="24"/>
      <c r="DV938" s="24"/>
      <c r="DW938" s="24"/>
      <c r="DX938" s="24"/>
      <c r="DY938" s="24"/>
      <c r="DZ938" s="24"/>
      <c r="EA938" s="24"/>
      <c r="EB938" s="24"/>
      <c r="EC938" s="24"/>
      <c r="ED938" s="24"/>
      <c r="EE938" s="24"/>
      <c r="EF938" s="24"/>
      <c r="EG938" s="24"/>
      <c r="EH938" s="24"/>
      <c r="EI938" s="24"/>
      <c r="EJ938" s="24"/>
      <c r="EK938" s="24"/>
      <c r="EL938" s="24"/>
      <c r="EM938" s="24"/>
      <c r="EN938" s="24"/>
      <c r="EO938" s="24"/>
      <c r="EP938" s="24"/>
      <c r="EQ938" s="24"/>
      <c r="ER938" s="24"/>
      <c r="ES938" s="24"/>
      <c r="ET938" s="24"/>
      <c r="EU938" s="24"/>
      <c r="EV938" s="24"/>
      <c r="EW938" s="24"/>
      <c r="EX938" s="24"/>
      <c r="EY938" s="24"/>
      <c r="EZ938" s="24"/>
      <c r="FA938" s="24"/>
      <c r="FB938" s="24"/>
      <c r="FC938" s="24"/>
      <c r="FD938" s="24"/>
      <c r="FE938" s="24"/>
      <c r="FF938" s="24"/>
      <c r="FG938" s="24"/>
      <c r="FH938" s="24"/>
      <c r="FI938" s="24"/>
      <c r="FJ938" s="24"/>
      <c r="FK938" s="24"/>
      <c r="FL938" s="24"/>
      <c r="FM938" s="24"/>
      <c r="FN938" s="24"/>
      <c r="FO938" s="24"/>
      <c r="FP938" s="24"/>
      <c r="FQ938" s="24"/>
      <c r="FR938" s="24"/>
      <c r="FS938" s="24"/>
      <c r="FT938" s="24"/>
      <c r="FU938" s="24"/>
      <c r="FV938" s="24"/>
      <c r="FW938" s="24"/>
      <c r="FX938" s="24"/>
      <c r="FY938" s="24"/>
      <c r="FZ938" s="24"/>
      <c r="GA938" s="24"/>
      <c r="GB938" s="24"/>
      <c r="GC938" s="24"/>
      <c r="GD938" s="24"/>
      <c r="GE938" s="24"/>
      <c r="GF938" s="24"/>
      <c r="GG938" s="24"/>
      <c r="GH938" s="24"/>
      <c r="GI938" s="24"/>
      <c r="GJ938" s="24"/>
      <c r="GK938" s="24"/>
      <c r="GL938" s="24"/>
      <c r="GM938" s="24"/>
      <c r="GN938" s="24"/>
      <c r="GO938" s="24"/>
      <c r="GP938" s="24"/>
      <c r="GQ938" s="24"/>
      <c r="GR938" s="24"/>
      <c r="GS938" s="24"/>
      <c r="GT938" s="24"/>
      <c r="GU938" s="24"/>
      <c r="GV938" s="24"/>
      <c r="GW938" s="24"/>
      <c r="GX938" s="24"/>
      <c r="GY938" s="24"/>
      <c r="GZ938" s="24"/>
      <c r="HA938" s="24"/>
      <c r="HB938" s="24"/>
      <c r="HC938" s="24"/>
      <c r="HD938" s="24"/>
      <c r="HE938" s="24"/>
    </row>
    <row r="939" spans="1:213">
      <c r="A939" s="24"/>
      <c r="B939" s="440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DP939" s="24"/>
      <c r="DQ939" s="24"/>
      <c r="DR939" s="24"/>
      <c r="DS939" s="24"/>
      <c r="DT939" s="24"/>
      <c r="DU939" s="24"/>
      <c r="DV939" s="24"/>
      <c r="DW939" s="24"/>
      <c r="DX939" s="24"/>
      <c r="DY939" s="24"/>
      <c r="DZ939" s="24"/>
      <c r="EA939" s="24"/>
      <c r="EB939" s="24"/>
      <c r="EC939" s="24"/>
      <c r="ED939" s="24"/>
      <c r="EE939" s="24"/>
      <c r="EF939" s="24"/>
      <c r="EG939" s="24"/>
      <c r="EH939" s="24"/>
      <c r="EI939" s="24"/>
      <c r="EJ939" s="24"/>
      <c r="EK939" s="24"/>
      <c r="EL939" s="24"/>
      <c r="EM939" s="24"/>
      <c r="EN939" s="24"/>
      <c r="EO939" s="24"/>
      <c r="EP939" s="24"/>
      <c r="EQ939" s="24"/>
      <c r="ER939" s="24"/>
      <c r="ES939" s="24"/>
      <c r="ET939" s="24"/>
      <c r="EU939" s="24"/>
      <c r="EV939" s="24"/>
      <c r="EW939" s="24"/>
      <c r="EX939" s="24"/>
      <c r="EY939" s="24"/>
      <c r="EZ939" s="24"/>
      <c r="FA939" s="24"/>
      <c r="FB939" s="24"/>
      <c r="FC939" s="24"/>
      <c r="FD939" s="24"/>
      <c r="FE939" s="24"/>
      <c r="FF939" s="24"/>
      <c r="FG939" s="24"/>
      <c r="FH939" s="24"/>
      <c r="FI939" s="24"/>
      <c r="FJ939" s="24"/>
      <c r="FK939" s="24"/>
      <c r="FL939" s="24"/>
      <c r="FM939" s="24"/>
      <c r="FN939" s="24"/>
      <c r="FO939" s="24"/>
      <c r="FP939" s="24"/>
      <c r="FQ939" s="24"/>
      <c r="FR939" s="24"/>
      <c r="FS939" s="24"/>
      <c r="FT939" s="24"/>
      <c r="FU939" s="24"/>
      <c r="FV939" s="24"/>
      <c r="FW939" s="24"/>
      <c r="FX939" s="24"/>
      <c r="FY939" s="24"/>
      <c r="FZ939" s="24"/>
      <c r="GA939" s="24"/>
      <c r="GB939" s="24"/>
      <c r="GC939" s="24"/>
      <c r="GD939" s="24"/>
      <c r="GE939" s="24"/>
      <c r="GF939" s="24"/>
      <c r="GG939" s="24"/>
      <c r="GH939" s="24"/>
      <c r="GI939" s="24"/>
      <c r="GJ939" s="24"/>
      <c r="GK939" s="24"/>
      <c r="GL939" s="24"/>
      <c r="GM939" s="24"/>
      <c r="GN939" s="24"/>
      <c r="GO939" s="24"/>
      <c r="GP939" s="24"/>
      <c r="GQ939" s="24"/>
      <c r="GR939" s="24"/>
      <c r="GS939" s="24"/>
      <c r="GT939" s="24"/>
      <c r="GU939" s="24"/>
      <c r="GV939" s="24"/>
      <c r="GW939" s="24"/>
      <c r="GX939" s="24"/>
      <c r="GY939" s="24"/>
      <c r="GZ939" s="24"/>
      <c r="HA939" s="24"/>
      <c r="HB939" s="24"/>
      <c r="HC939" s="24"/>
      <c r="HD939" s="24"/>
      <c r="HE939" s="24"/>
    </row>
    <row r="940" spans="1:213">
      <c r="A940" s="24"/>
      <c r="B940" s="440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DP940" s="24"/>
      <c r="DQ940" s="24"/>
      <c r="DR940" s="24"/>
      <c r="DS940" s="24"/>
      <c r="DT940" s="24"/>
      <c r="DU940" s="24"/>
      <c r="DV940" s="24"/>
      <c r="DW940" s="24"/>
      <c r="DX940" s="24"/>
      <c r="DY940" s="24"/>
      <c r="DZ940" s="24"/>
      <c r="EA940" s="24"/>
      <c r="EB940" s="24"/>
      <c r="EC940" s="24"/>
      <c r="ED940" s="24"/>
      <c r="EE940" s="24"/>
      <c r="EF940" s="24"/>
      <c r="EG940" s="24"/>
      <c r="EH940" s="24"/>
      <c r="EI940" s="24"/>
      <c r="EJ940" s="24"/>
      <c r="EK940" s="24"/>
      <c r="EL940" s="24"/>
      <c r="EM940" s="24"/>
      <c r="EN940" s="24"/>
      <c r="EO940" s="24"/>
      <c r="EP940" s="24"/>
      <c r="EQ940" s="24"/>
      <c r="ER940" s="24"/>
      <c r="ES940" s="24"/>
      <c r="ET940" s="24"/>
      <c r="EU940" s="24"/>
      <c r="EV940" s="24"/>
      <c r="EW940" s="24"/>
      <c r="EX940" s="24"/>
      <c r="EY940" s="24"/>
      <c r="EZ940" s="24"/>
      <c r="FA940" s="24"/>
      <c r="FB940" s="24"/>
      <c r="FC940" s="24"/>
      <c r="FD940" s="24"/>
      <c r="FE940" s="24"/>
      <c r="FF940" s="24"/>
      <c r="FG940" s="24"/>
      <c r="FH940" s="24"/>
      <c r="FI940" s="24"/>
      <c r="FJ940" s="24"/>
      <c r="FK940" s="24"/>
      <c r="FL940" s="24"/>
      <c r="FM940" s="24"/>
      <c r="FN940" s="24"/>
      <c r="FO940" s="24"/>
      <c r="FP940" s="24"/>
      <c r="FQ940" s="24"/>
      <c r="FR940" s="24"/>
      <c r="FS940" s="24"/>
      <c r="FT940" s="24"/>
      <c r="FU940" s="24"/>
      <c r="FV940" s="24"/>
      <c r="FW940" s="24"/>
      <c r="FX940" s="24"/>
      <c r="FY940" s="24"/>
      <c r="FZ940" s="24"/>
      <c r="GA940" s="24"/>
      <c r="GB940" s="24"/>
      <c r="GC940" s="24"/>
      <c r="GD940" s="24"/>
      <c r="GE940" s="24"/>
      <c r="GF940" s="24"/>
      <c r="GG940" s="24"/>
      <c r="GH940" s="24"/>
      <c r="GI940" s="24"/>
      <c r="GJ940" s="24"/>
      <c r="GK940" s="24"/>
      <c r="GL940" s="24"/>
      <c r="GM940" s="24"/>
      <c r="GN940" s="24"/>
      <c r="GO940" s="24"/>
      <c r="GP940" s="24"/>
      <c r="GQ940" s="24"/>
      <c r="GR940" s="24"/>
      <c r="GS940" s="24"/>
      <c r="GT940" s="24"/>
      <c r="GU940" s="24"/>
      <c r="GV940" s="24"/>
      <c r="GW940" s="24"/>
      <c r="GX940" s="24"/>
      <c r="GY940" s="24"/>
      <c r="GZ940" s="24"/>
      <c r="HA940" s="24"/>
      <c r="HB940" s="24"/>
      <c r="HC940" s="24"/>
      <c r="HD940" s="24"/>
      <c r="HE940" s="24"/>
    </row>
    <row r="941" spans="1:213">
      <c r="A941" s="24"/>
      <c r="B941" s="440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DP941" s="24"/>
      <c r="DQ941" s="24"/>
      <c r="DR941" s="24"/>
      <c r="DS941" s="24"/>
      <c r="DT941" s="24"/>
      <c r="DU941" s="24"/>
      <c r="DV941" s="24"/>
      <c r="DW941" s="24"/>
      <c r="DX941" s="24"/>
      <c r="DY941" s="24"/>
      <c r="DZ941" s="24"/>
      <c r="EA941" s="24"/>
      <c r="EB941" s="24"/>
      <c r="EC941" s="24"/>
      <c r="ED941" s="24"/>
      <c r="EE941" s="24"/>
      <c r="EF941" s="24"/>
      <c r="EG941" s="24"/>
      <c r="EH941" s="24"/>
      <c r="EI941" s="24"/>
      <c r="EJ941" s="24"/>
      <c r="EK941" s="24"/>
      <c r="EL941" s="24"/>
      <c r="EM941" s="24"/>
      <c r="EN941" s="24"/>
      <c r="EO941" s="24"/>
      <c r="EP941" s="24"/>
      <c r="EQ941" s="24"/>
      <c r="ER941" s="24"/>
      <c r="ES941" s="24"/>
      <c r="ET941" s="24"/>
      <c r="EU941" s="24"/>
      <c r="EV941" s="24"/>
      <c r="EW941" s="24"/>
      <c r="EX941" s="24"/>
      <c r="EY941" s="24"/>
      <c r="EZ941" s="24"/>
      <c r="FA941" s="24"/>
      <c r="FB941" s="24"/>
      <c r="FC941" s="24"/>
      <c r="FD941" s="24"/>
      <c r="FE941" s="24"/>
      <c r="FF941" s="24"/>
      <c r="FG941" s="24"/>
      <c r="FH941" s="24"/>
      <c r="FI941" s="24"/>
      <c r="FJ941" s="24"/>
      <c r="FK941" s="24"/>
      <c r="FL941" s="24"/>
      <c r="FM941" s="24"/>
      <c r="FN941" s="24"/>
      <c r="FO941" s="24"/>
      <c r="FP941" s="24"/>
      <c r="FQ941" s="24"/>
      <c r="FR941" s="24"/>
      <c r="FS941" s="24"/>
      <c r="FT941" s="24"/>
      <c r="FU941" s="24"/>
      <c r="FV941" s="24"/>
      <c r="FW941" s="24"/>
      <c r="FX941" s="24"/>
      <c r="FY941" s="24"/>
      <c r="FZ941" s="24"/>
      <c r="GA941" s="24"/>
      <c r="GB941" s="24"/>
      <c r="GC941" s="24"/>
      <c r="GD941" s="24"/>
      <c r="GE941" s="24"/>
      <c r="GF941" s="24"/>
      <c r="GG941" s="24"/>
      <c r="GH941" s="24"/>
      <c r="GI941" s="24"/>
      <c r="GJ941" s="24"/>
      <c r="GK941" s="24"/>
      <c r="GL941" s="24"/>
      <c r="GM941" s="24"/>
      <c r="GN941" s="24"/>
      <c r="GO941" s="24"/>
      <c r="GP941" s="24"/>
      <c r="GQ941" s="24"/>
      <c r="GR941" s="24"/>
      <c r="GS941" s="24"/>
      <c r="GT941" s="24"/>
      <c r="GU941" s="24"/>
      <c r="GV941" s="24"/>
      <c r="GW941" s="24"/>
      <c r="GX941" s="24"/>
      <c r="GY941" s="24"/>
      <c r="GZ941" s="24"/>
      <c r="HA941" s="24"/>
      <c r="HB941" s="24"/>
      <c r="HC941" s="24"/>
      <c r="HD941" s="24"/>
      <c r="HE941" s="24"/>
    </row>
    <row r="942" spans="1:213">
      <c r="A942" s="24"/>
      <c r="B942" s="440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DP942" s="24"/>
      <c r="DQ942" s="24"/>
      <c r="DR942" s="24"/>
      <c r="DS942" s="24"/>
      <c r="DT942" s="24"/>
      <c r="DU942" s="24"/>
      <c r="DV942" s="24"/>
      <c r="DW942" s="24"/>
      <c r="DX942" s="24"/>
      <c r="DY942" s="24"/>
      <c r="DZ942" s="24"/>
      <c r="EA942" s="24"/>
      <c r="EB942" s="24"/>
      <c r="EC942" s="24"/>
      <c r="ED942" s="24"/>
      <c r="EE942" s="24"/>
      <c r="EF942" s="24"/>
      <c r="EG942" s="24"/>
      <c r="EH942" s="24"/>
      <c r="EI942" s="24"/>
      <c r="EJ942" s="24"/>
      <c r="EK942" s="24"/>
      <c r="EL942" s="24"/>
      <c r="EM942" s="24"/>
      <c r="EN942" s="24"/>
      <c r="EO942" s="24"/>
      <c r="EP942" s="24"/>
      <c r="EQ942" s="24"/>
      <c r="ER942" s="24"/>
      <c r="ES942" s="24"/>
      <c r="ET942" s="24"/>
      <c r="EU942" s="24"/>
      <c r="EV942" s="24"/>
      <c r="EW942" s="24"/>
      <c r="EX942" s="24"/>
      <c r="EY942" s="24"/>
      <c r="EZ942" s="24"/>
      <c r="FA942" s="24"/>
      <c r="FB942" s="24"/>
      <c r="FC942" s="24"/>
      <c r="FD942" s="24"/>
      <c r="FE942" s="24"/>
      <c r="FF942" s="24"/>
      <c r="FG942" s="24"/>
      <c r="FH942" s="24"/>
      <c r="FI942" s="24"/>
      <c r="FJ942" s="24"/>
      <c r="FK942" s="24"/>
      <c r="FL942" s="24"/>
      <c r="FM942" s="24"/>
      <c r="FN942" s="24"/>
      <c r="FO942" s="24"/>
      <c r="FP942" s="24"/>
      <c r="FQ942" s="24"/>
      <c r="FR942" s="24"/>
      <c r="FS942" s="24"/>
      <c r="FT942" s="24"/>
      <c r="FU942" s="24"/>
      <c r="FV942" s="24"/>
      <c r="FW942" s="24"/>
      <c r="FX942" s="24"/>
      <c r="FY942" s="24"/>
      <c r="FZ942" s="24"/>
      <c r="GA942" s="24"/>
      <c r="GB942" s="24"/>
      <c r="GC942" s="24"/>
      <c r="GD942" s="24"/>
      <c r="GE942" s="24"/>
      <c r="GF942" s="24"/>
      <c r="GG942" s="24"/>
      <c r="GH942" s="24"/>
      <c r="GI942" s="24"/>
      <c r="GJ942" s="24"/>
      <c r="GK942" s="24"/>
      <c r="GL942" s="24"/>
      <c r="GM942" s="24"/>
      <c r="GN942" s="24"/>
      <c r="GO942" s="24"/>
      <c r="GP942" s="24"/>
      <c r="GQ942" s="24"/>
      <c r="GR942" s="24"/>
      <c r="GS942" s="24"/>
      <c r="GT942" s="24"/>
      <c r="GU942" s="24"/>
      <c r="GV942" s="24"/>
      <c r="GW942" s="24"/>
      <c r="GX942" s="24"/>
      <c r="GY942" s="24"/>
      <c r="GZ942" s="24"/>
      <c r="HA942" s="24"/>
      <c r="HB942" s="24"/>
      <c r="HC942" s="24"/>
      <c r="HD942" s="24"/>
      <c r="HE942" s="24"/>
    </row>
    <row r="943" spans="1:213">
      <c r="A943" s="24"/>
      <c r="B943" s="440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DP943" s="24"/>
      <c r="DQ943" s="24"/>
      <c r="DR943" s="24"/>
      <c r="DS943" s="24"/>
      <c r="DT943" s="24"/>
      <c r="DU943" s="24"/>
      <c r="DV943" s="24"/>
      <c r="DW943" s="24"/>
      <c r="DX943" s="24"/>
      <c r="DY943" s="24"/>
      <c r="DZ943" s="24"/>
      <c r="EA943" s="24"/>
      <c r="EB943" s="24"/>
      <c r="EC943" s="24"/>
      <c r="ED943" s="24"/>
      <c r="EE943" s="24"/>
      <c r="EF943" s="24"/>
      <c r="EG943" s="24"/>
      <c r="EH943" s="24"/>
      <c r="EI943" s="24"/>
      <c r="EJ943" s="24"/>
      <c r="EK943" s="24"/>
      <c r="EL943" s="24"/>
      <c r="EM943" s="24"/>
      <c r="EN943" s="24"/>
      <c r="EO943" s="24"/>
      <c r="EP943" s="24"/>
      <c r="EQ943" s="24"/>
      <c r="ER943" s="24"/>
      <c r="ES943" s="24"/>
      <c r="ET943" s="24"/>
      <c r="EU943" s="24"/>
      <c r="EV943" s="24"/>
      <c r="EW943" s="24"/>
      <c r="EX943" s="24"/>
      <c r="EY943" s="24"/>
      <c r="EZ943" s="24"/>
      <c r="FA943" s="24"/>
      <c r="FB943" s="24"/>
      <c r="FC943" s="24"/>
      <c r="FD943" s="24"/>
      <c r="FE943" s="24"/>
      <c r="FF943" s="24"/>
      <c r="FG943" s="24"/>
      <c r="FH943" s="24"/>
      <c r="FI943" s="24"/>
      <c r="FJ943" s="24"/>
      <c r="FK943" s="24"/>
      <c r="FL943" s="24"/>
      <c r="FM943" s="24"/>
      <c r="FN943" s="24"/>
      <c r="FO943" s="24"/>
      <c r="FP943" s="24"/>
      <c r="FQ943" s="24"/>
      <c r="FR943" s="24"/>
      <c r="FS943" s="24"/>
      <c r="FT943" s="24"/>
      <c r="FU943" s="24"/>
      <c r="FV943" s="24"/>
      <c r="FW943" s="24"/>
      <c r="FX943" s="24"/>
      <c r="FY943" s="24"/>
      <c r="FZ943" s="24"/>
      <c r="GA943" s="24"/>
      <c r="GB943" s="24"/>
      <c r="GC943" s="24"/>
      <c r="GD943" s="24"/>
      <c r="GE943" s="24"/>
      <c r="GF943" s="24"/>
      <c r="GG943" s="24"/>
      <c r="GH943" s="24"/>
      <c r="GI943" s="24"/>
      <c r="GJ943" s="24"/>
      <c r="GK943" s="24"/>
      <c r="GL943" s="24"/>
      <c r="GM943" s="24"/>
      <c r="GN943" s="24"/>
      <c r="GO943" s="24"/>
      <c r="GP943" s="24"/>
      <c r="GQ943" s="24"/>
      <c r="GR943" s="24"/>
      <c r="GS943" s="24"/>
      <c r="GT943" s="24"/>
      <c r="GU943" s="24"/>
      <c r="GV943" s="24"/>
      <c r="GW943" s="24"/>
      <c r="GX943" s="24"/>
      <c r="GY943" s="24"/>
      <c r="GZ943" s="24"/>
      <c r="HA943" s="24"/>
      <c r="HB943" s="24"/>
      <c r="HC943" s="24"/>
      <c r="HD943" s="24"/>
      <c r="HE943" s="24"/>
    </row>
    <row r="944" spans="1:213">
      <c r="A944" s="24"/>
      <c r="B944" s="440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DP944" s="24"/>
      <c r="DQ944" s="24"/>
      <c r="DR944" s="24"/>
      <c r="DS944" s="24"/>
      <c r="DT944" s="24"/>
      <c r="DU944" s="24"/>
      <c r="DV944" s="24"/>
      <c r="DW944" s="24"/>
      <c r="DX944" s="24"/>
      <c r="DY944" s="24"/>
      <c r="DZ944" s="24"/>
      <c r="EA944" s="24"/>
      <c r="EB944" s="24"/>
      <c r="EC944" s="24"/>
      <c r="ED944" s="24"/>
      <c r="EE944" s="24"/>
      <c r="EF944" s="24"/>
      <c r="EG944" s="24"/>
      <c r="EH944" s="24"/>
      <c r="EI944" s="24"/>
      <c r="EJ944" s="24"/>
      <c r="EK944" s="24"/>
      <c r="EL944" s="24"/>
      <c r="EM944" s="24"/>
      <c r="EN944" s="24"/>
      <c r="EO944" s="24"/>
      <c r="EP944" s="24"/>
      <c r="EQ944" s="24"/>
      <c r="ER944" s="24"/>
      <c r="ES944" s="24"/>
      <c r="ET944" s="24"/>
      <c r="EU944" s="24"/>
      <c r="EV944" s="24"/>
      <c r="EW944" s="24"/>
      <c r="EX944" s="24"/>
      <c r="EY944" s="24"/>
      <c r="EZ944" s="24"/>
      <c r="FA944" s="24"/>
      <c r="FB944" s="24"/>
      <c r="FC944" s="24"/>
      <c r="FD944" s="24"/>
      <c r="FE944" s="24"/>
      <c r="FF944" s="24"/>
      <c r="FG944" s="24"/>
      <c r="FH944" s="24"/>
      <c r="FI944" s="24"/>
      <c r="FJ944" s="24"/>
      <c r="FK944" s="24"/>
      <c r="FL944" s="24"/>
      <c r="FM944" s="24"/>
      <c r="FN944" s="24"/>
      <c r="FO944" s="24"/>
      <c r="FP944" s="24"/>
      <c r="FQ944" s="24"/>
      <c r="FR944" s="24"/>
      <c r="FS944" s="24"/>
      <c r="FT944" s="24"/>
      <c r="FU944" s="24"/>
      <c r="FV944" s="24"/>
      <c r="FW944" s="24"/>
      <c r="FX944" s="24"/>
      <c r="FY944" s="24"/>
      <c r="FZ944" s="24"/>
      <c r="GA944" s="24"/>
      <c r="GB944" s="24"/>
      <c r="GC944" s="24"/>
      <c r="GD944" s="24"/>
      <c r="GE944" s="24"/>
      <c r="GF944" s="24"/>
      <c r="GG944" s="24"/>
      <c r="GH944" s="24"/>
      <c r="GI944" s="24"/>
      <c r="GJ944" s="24"/>
      <c r="GK944" s="24"/>
      <c r="GL944" s="24"/>
      <c r="GM944" s="24"/>
      <c r="GN944" s="24"/>
      <c r="GO944" s="24"/>
      <c r="GP944" s="24"/>
      <c r="GQ944" s="24"/>
      <c r="GR944" s="24"/>
      <c r="GS944" s="24"/>
      <c r="GT944" s="24"/>
      <c r="GU944" s="24"/>
      <c r="GV944" s="24"/>
      <c r="GW944" s="24"/>
      <c r="GX944" s="24"/>
      <c r="GY944" s="24"/>
      <c r="GZ944" s="24"/>
      <c r="HA944" s="24"/>
      <c r="HB944" s="24"/>
      <c r="HC944" s="24"/>
      <c r="HD944" s="24"/>
      <c r="HE944" s="24"/>
    </row>
    <row r="945" spans="1:213">
      <c r="A945" s="24"/>
      <c r="B945" s="440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DP945" s="24"/>
      <c r="DQ945" s="24"/>
      <c r="DR945" s="24"/>
      <c r="DS945" s="24"/>
      <c r="DT945" s="24"/>
      <c r="DU945" s="24"/>
      <c r="DV945" s="24"/>
      <c r="DW945" s="24"/>
      <c r="DX945" s="24"/>
      <c r="DY945" s="24"/>
      <c r="DZ945" s="24"/>
      <c r="EA945" s="24"/>
      <c r="EB945" s="24"/>
      <c r="EC945" s="24"/>
      <c r="ED945" s="24"/>
      <c r="EE945" s="24"/>
      <c r="EF945" s="24"/>
      <c r="EG945" s="24"/>
      <c r="EH945" s="24"/>
      <c r="EI945" s="24"/>
      <c r="EJ945" s="24"/>
      <c r="EK945" s="24"/>
      <c r="EL945" s="24"/>
      <c r="EM945" s="24"/>
      <c r="EN945" s="24"/>
      <c r="EO945" s="24"/>
      <c r="EP945" s="24"/>
      <c r="EQ945" s="24"/>
      <c r="ER945" s="24"/>
      <c r="ES945" s="24"/>
      <c r="ET945" s="24"/>
      <c r="EU945" s="24"/>
      <c r="EV945" s="24"/>
      <c r="EW945" s="24"/>
      <c r="EX945" s="24"/>
      <c r="EY945" s="24"/>
      <c r="EZ945" s="24"/>
      <c r="FA945" s="24"/>
      <c r="FB945" s="24"/>
      <c r="FC945" s="24"/>
      <c r="FD945" s="24"/>
      <c r="FE945" s="24"/>
      <c r="FF945" s="24"/>
      <c r="FG945" s="24"/>
      <c r="FH945" s="24"/>
      <c r="FI945" s="24"/>
      <c r="FJ945" s="24"/>
      <c r="FK945" s="24"/>
      <c r="FL945" s="24"/>
      <c r="FM945" s="24"/>
      <c r="FN945" s="24"/>
      <c r="FO945" s="24"/>
      <c r="FP945" s="24"/>
      <c r="FQ945" s="24"/>
      <c r="FR945" s="24"/>
      <c r="FS945" s="24"/>
      <c r="FT945" s="24"/>
      <c r="FU945" s="24"/>
      <c r="FV945" s="24"/>
      <c r="FW945" s="24"/>
      <c r="FX945" s="24"/>
      <c r="FY945" s="24"/>
      <c r="FZ945" s="24"/>
      <c r="GA945" s="24"/>
      <c r="GB945" s="24"/>
      <c r="GC945" s="24"/>
      <c r="GD945" s="24"/>
      <c r="GE945" s="24"/>
      <c r="GF945" s="24"/>
      <c r="GG945" s="24"/>
      <c r="GH945" s="24"/>
      <c r="GI945" s="24"/>
      <c r="GJ945" s="24"/>
      <c r="GK945" s="24"/>
      <c r="GL945" s="24"/>
      <c r="GM945" s="24"/>
      <c r="GN945" s="24"/>
      <c r="GO945" s="24"/>
      <c r="GP945" s="24"/>
      <c r="GQ945" s="24"/>
      <c r="GR945" s="24"/>
      <c r="GS945" s="24"/>
      <c r="GT945" s="24"/>
      <c r="GU945" s="24"/>
      <c r="GV945" s="24"/>
      <c r="GW945" s="24"/>
      <c r="GX945" s="24"/>
      <c r="GY945" s="24"/>
      <c r="GZ945" s="24"/>
      <c r="HA945" s="24"/>
      <c r="HB945" s="24"/>
      <c r="HC945" s="24"/>
      <c r="HD945" s="24"/>
      <c r="HE945" s="24"/>
    </row>
    <row r="946" spans="1:213">
      <c r="A946" s="24"/>
      <c r="B946" s="440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DP946" s="24"/>
      <c r="DQ946" s="24"/>
      <c r="DR946" s="24"/>
      <c r="DS946" s="24"/>
      <c r="DT946" s="24"/>
      <c r="DU946" s="24"/>
      <c r="DV946" s="24"/>
      <c r="DW946" s="24"/>
      <c r="DX946" s="24"/>
      <c r="DY946" s="24"/>
      <c r="DZ946" s="24"/>
      <c r="EA946" s="24"/>
      <c r="EB946" s="24"/>
      <c r="EC946" s="24"/>
      <c r="ED946" s="24"/>
      <c r="EE946" s="24"/>
      <c r="EF946" s="24"/>
      <c r="EG946" s="24"/>
      <c r="EH946" s="24"/>
      <c r="EI946" s="24"/>
      <c r="EJ946" s="24"/>
      <c r="EK946" s="24"/>
      <c r="EL946" s="24"/>
      <c r="EM946" s="24"/>
      <c r="EN946" s="24"/>
      <c r="EO946" s="24"/>
      <c r="EP946" s="24"/>
      <c r="EQ946" s="24"/>
      <c r="ER946" s="24"/>
      <c r="ES946" s="24"/>
      <c r="ET946" s="24"/>
      <c r="EU946" s="24"/>
      <c r="EV946" s="24"/>
      <c r="EW946" s="24"/>
      <c r="EX946" s="24"/>
      <c r="EY946" s="24"/>
      <c r="EZ946" s="24"/>
      <c r="FA946" s="24"/>
      <c r="FB946" s="24"/>
      <c r="FC946" s="24"/>
      <c r="FD946" s="24"/>
      <c r="FE946" s="24"/>
      <c r="FF946" s="24"/>
      <c r="FG946" s="24"/>
      <c r="FH946" s="24"/>
      <c r="FI946" s="24"/>
      <c r="FJ946" s="24"/>
      <c r="FK946" s="24"/>
      <c r="FL946" s="24"/>
      <c r="FM946" s="24"/>
      <c r="FN946" s="24"/>
      <c r="FO946" s="24"/>
      <c r="FP946" s="24"/>
      <c r="FQ946" s="24"/>
      <c r="FR946" s="24"/>
      <c r="FS946" s="24"/>
      <c r="FT946" s="24"/>
      <c r="FU946" s="24"/>
      <c r="FV946" s="24"/>
      <c r="FW946" s="24"/>
      <c r="FX946" s="24"/>
      <c r="FY946" s="24"/>
      <c r="FZ946" s="24"/>
      <c r="GA946" s="24"/>
      <c r="GB946" s="24"/>
      <c r="GC946" s="24"/>
      <c r="GD946" s="24"/>
      <c r="GE946" s="24"/>
      <c r="GF946" s="24"/>
      <c r="GG946" s="24"/>
      <c r="GH946" s="24"/>
      <c r="GI946" s="24"/>
      <c r="GJ946" s="24"/>
      <c r="GK946" s="24"/>
      <c r="GL946" s="24"/>
      <c r="GM946" s="24"/>
      <c r="GN946" s="24"/>
      <c r="GO946" s="24"/>
      <c r="GP946" s="24"/>
      <c r="GQ946" s="24"/>
      <c r="GR946" s="24"/>
      <c r="GS946" s="24"/>
      <c r="GT946" s="24"/>
      <c r="GU946" s="24"/>
      <c r="GV946" s="24"/>
      <c r="GW946" s="24"/>
      <c r="GX946" s="24"/>
      <c r="GY946" s="24"/>
      <c r="GZ946" s="24"/>
      <c r="HA946" s="24"/>
      <c r="HB946" s="24"/>
      <c r="HC946" s="24"/>
      <c r="HD946" s="24"/>
      <c r="HE946" s="24"/>
    </row>
    <row r="947" spans="1:213">
      <c r="A947" s="24"/>
      <c r="B947" s="440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DP947" s="24"/>
      <c r="DQ947" s="24"/>
      <c r="DR947" s="24"/>
      <c r="DS947" s="24"/>
      <c r="DT947" s="24"/>
      <c r="DU947" s="24"/>
      <c r="DV947" s="24"/>
      <c r="DW947" s="24"/>
      <c r="DX947" s="24"/>
      <c r="DY947" s="24"/>
      <c r="DZ947" s="24"/>
      <c r="EA947" s="24"/>
      <c r="EB947" s="24"/>
      <c r="EC947" s="24"/>
      <c r="ED947" s="24"/>
      <c r="EE947" s="24"/>
      <c r="EF947" s="24"/>
      <c r="EG947" s="24"/>
      <c r="EH947" s="24"/>
      <c r="EI947" s="24"/>
      <c r="EJ947" s="24"/>
      <c r="EK947" s="24"/>
      <c r="EL947" s="24"/>
      <c r="EM947" s="24"/>
      <c r="EN947" s="24"/>
      <c r="EO947" s="24"/>
      <c r="EP947" s="24"/>
      <c r="EQ947" s="24"/>
      <c r="ER947" s="24"/>
      <c r="ES947" s="24"/>
      <c r="ET947" s="24"/>
      <c r="EU947" s="24"/>
      <c r="EV947" s="24"/>
      <c r="EW947" s="24"/>
      <c r="EX947" s="24"/>
      <c r="EY947" s="24"/>
      <c r="EZ947" s="24"/>
      <c r="FA947" s="24"/>
      <c r="FB947" s="24"/>
      <c r="FC947" s="24"/>
      <c r="FD947" s="24"/>
      <c r="FE947" s="24"/>
      <c r="FF947" s="24"/>
      <c r="FG947" s="24"/>
      <c r="FH947" s="24"/>
      <c r="FI947" s="24"/>
      <c r="FJ947" s="24"/>
      <c r="FK947" s="24"/>
      <c r="FL947" s="24"/>
      <c r="FM947" s="24"/>
      <c r="FN947" s="24"/>
      <c r="FO947" s="24"/>
      <c r="FP947" s="24"/>
      <c r="FQ947" s="24"/>
      <c r="FR947" s="24"/>
      <c r="FS947" s="24"/>
      <c r="FT947" s="24"/>
      <c r="FU947" s="24"/>
      <c r="FV947" s="24"/>
      <c r="FW947" s="24"/>
      <c r="FX947" s="24"/>
      <c r="FY947" s="24"/>
      <c r="FZ947" s="24"/>
      <c r="GA947" s="24"/>
      <c r="GB947" s="24"/>
      <c r="GC947" s="24"/>
      <c r="GD947" s="24"/>
      <c r="GE947" s="24"/>
      <c r="GF947" s="24"/>
      <c r="GG947" s="24"/>
      <c r="GH947" s="24"/>
      <c r="GI947" s="24"/>
      <c r="GJ947" s="24"/>
      <c r="GK947" s="24"/>
      <c r="GL947" s="24"/>
      <c r="GM947" s="24"/>
      <c r="GN947" s="24"/>
      <c r="GO947" s="24"/>
      <c r="GP947" s="24"/>
      <c r="GQ947" s="24"/>
      <c r="GR947" s="24"/>
      <c r="GS947" s="24"/>
      <c r="GT947" s="24"/>
      <c r="GU947" s="24"/>
      <c r="GV947" s="24"/>
      <c r="GW947" s="24"/>
      <c r="GX947" s="24"/>
      <c r="GY947" s="24"/>
      <c r="GZ947" s="24"/>
      <c r="HA947" s="24"/>
      <c r="HB947" s="24"/>
      <c r="HC947" s="24"/>
      <c r="HD947" s="24"/>
      <c r="HE947" s="24"/>
    </row>
    <row r="948" spans="1:213">
      <c r="A948" s="24"/>
      <c r="B948" s="440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DP948" s="24"/>
      <c r="DQ948" s="24"/>
      <c r="DR948" s="24"/>
      <c r="DS948" s="24"/>
      <c r="DT948" s="24"/>
      <c r="DU948" s="24"/>
      <c r="DV948" s="24"/>
      <c r="DW948" s="24"/>
      <c r="DX948" s="24"/>
      <c r="DY948" s="24"/>
      <c r="DZ948" s="24"/>
      <c r="EA948" s="24"/>
      <c r="EB948" s="24"/>
      <c r="EC948" s="24"/>
      <c r="ED948" s="24"/>
      <c r="EE948" s="24"/>
      <c r="EF948" s="24"/>
      <c r="EG948" s="24"/>
      <c r="EH948" s="24"/>
      <c r="EI948" s="24"/>
      <c r="EJ948" s="24"/>
      <c r="EK948" s="24"/>
      <c r="EL948" s="24"/>
      <c r="EM948" s="24"/>
      <c r="EN948" s="24"/>
      <c r="EO948" s="24"/>
      <c r="EP948" s="24"/>
      <c r="EQ948" s="24"/>
      <c r="ER948" s="24"/>
      <c r="ES948" s="24"/>
      <c r="ET948" s="24"/>
      <c r="EU948" s="24"/>
      <c r="EV948" s="24"/>
      <c r="EW948" s="24"/>
      <c r="EX948" s="24"/>
      <c r="EY948" s="24"/>
      <c r="EZ948" s="24"/>
      <c r="FA948" s="24"/>
      <c r="FB948" s="24"/>
      <c r="FC948" s="24"/>
      <c r="FD948" s="24"/>
      <c r="FE948" s="24"/>
      <c r="FF948" s="24"/>
      <c r="FG948" s="24"/>
      <c r="FH948" s="24"/>
      <c r="FI948" s="24"/>
      <c r="FJ948" s="24"/>
      <c r="FK948" s="24"/>
      <c r="FL948" s="24"/>
      <c r="FM948" s="24"/>
      <c r="FN948" s="24"/>
      <c r="FO948" s="24"/>
      <c r="FP948" s="24"/>
      <c r="FQ948" s="24"/>
      <c r="FR948" s="24"/>
      <c r="FS948" s="24"/>
      <c r="FT948" s="24"/>
      <c r="FU948" s="24"/>
      <c r="FV948" s="24"/>
      <c r="FW948" s="24"/>
      <c r="FX948" s="24"/>
      <c r="FY948" s="24"/>
      <c r="FZ948" s="24"/>
      <c r="GA948" s="24"/>
      <c r="GB948" s="24"/>
      <c r="GC948" s="24"/>
      <c r="GD948" s="24"/>
      <c r="GE948" s="24"/>
      <c r="GF948" s="24"/>
      <c r="GG948" s="24"/>
      <c r="GH948" s="24"/>
      <c r="GI948" s="24"/>
      <c r="GJ948" s="24"/>
      <c r="GK948" s="24"/>
      <c r="GL948" s="24"/>
      <c r="GM948" s="24"/>
      <c r="GN948" s="24"/>
      <c r="GO948" s="24"/>
      <c r="GP948" s="24"/>
      <c r="GQ948" s="24"/>
      <c r="GR948" s="24"/>
      <c r="GS948" s="24"/>
      <c r="GT948" s="24"/>
      <c r="GU948" s="24"/>
      <c r="GV948" s="24"/>
      <c r="GW948" s="24"/>
      <c r="GX948" s="24"/>
      <c r="GY948" s="24"/>
      <c r="GZ948" s="24"/>
      <c r="HA948" s="24"/>
      <c r="HB948" s="24"/>
      <c r="HC948" s="24"/>
      <c r="HD948" s="24"/>
      <c r="HE948" s="24"/>
    </row>
    <row r="949" spans="1:213">
      <c r="A949" s="24"/>
      <c r="B949" s="440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DP949" s="24"/>
      <c r="DQ949" s="24"/>
      <c r="DR949" s="24"/>
      <c r="DS949" s="24"/>
      <c r="DT949" s="24"/>
      <c r="DU949" s="24"/>
      <c r="DV949" s="24"/>
      <c r="DW949" s="24"/>
      <c r="DX949" s="24"/>
      <c r="DY949" s="24"/>
      <c r="DZ949" s="24"/>
      <c r="EA949" s="24"/>
      <c r="EB949" s="24"/>
      <c r="EC949" s="24"/>
      <c r="ED949" s="24"/>
      <c r="EE949" s="24"/>
      <c r="EF949" s="24"/>
      <c r="EG949" s="24"/>
      <c r="EH949" s="24"/>
      <c r="EI949" s="24"/>
      <c r="EJ949" s="24"/>
      <c r="EK949" s="24"/>
      <c r="EL949" s="24"/>
      <c r="EM949" s="24"/>
      <c r="EN949" s="24"/>
      <c r="EO949" s="24"/>
      <c r="EP949" s="24"/>
      <c r="EQ949" s="24"/>
      <c r="ER949" s="24"/>
      <c r="ES949" s="24"/>
      <c r="ET949" s="24"/>
      <c r="EU949" s="24"/>
      <c r="EV949" s="24"/>
      <c r="EW949" s="24"/>
      <c r="EX949" s="24"/>
      <c r="EY949" s="24"/>
      <c r="EZ949" s="24"/>
      <c r="FA949" s="24"/>
      <c r="FB949" s="24"/>
      <c r="FC949" s="24"/>
      <c r="FD949" s="24"/>
      <c r="FE949" s="24"/>
      <c r="FF949" s="24"/>
      <c r="FG949" s="24"/>
      <c r="FH949" s="24"/>
      <c r="FI949" s="24"/>
      <c r="FJ949" s="24"/>
      <c r="FK949" s="24"/>
      <c r="FL949" s="24"/>
      <c r="FM949" s="24"/>
      <c r="FN949" s="24"/>
      <c r="FO949" s="24"/>
      <c r="FP949" s="24"/>
      <c r="FQ949" s="24"/>
      <c r="FR949" s="24"/>
      <c r="FS949" s="24"/>
      <c r="FT949" s="24"/>
      <c r="FU949" s="24"/>
      <c r="FV949" s="24"/>
      <c r="FW949" s="24"/>
      <c r="FX949" s="24"/>
      <c r="FY949" s="24"/>
      <c r="FZ949" s="24"/>
      <c r="GA949" s="24"/>
      <c r="GB949" s="24"/>
      <c r="GC949" s="24"/>
      <c r="GD949" s="24"/>
      <c r="GE949" s="24"/>
      <c r="GF949" s="24"/>
      <c r="GG949" s="24"/>
      <c r="GH949" s="24"/>
      <c r="GI949" s="24"/>
      <c r="GJ949" s="24"/>
      <c r="GK949" s="24"/>
      <c r="GL949" s="24"/>
      <c r="GM949" s="24"/>
      <c r="GN949" s="24"/>
      <c r="GO949" s="24"/>
      <c r="GP949" s="24"/>
      <c r="GQ949" s="24"/>
      <c r="GR949" s="24"/>
      <c r="GS949" s="24"/>
      <c r="GT949" s="24"/>
      <c r="GU949" s="24"/>
      <c r="GV949" s="24"/>
      <c r="GW949" s="24"/>
      <c r="GX949" s="24"/>
      <c r="GY949" s="24"/>
      <c r="GZ949" s="24"/>
      <c r="HA949" s="24"/>
      <c r="HB949" s="24"/>
      <c r="HC949" s="24"/>
      <c r="HD949" s="24"/>
      <c r="HE949" s="24"/>
    </row>
    <row r="950" spans="1:213">
      <c r="A950" s="24"/>
      <c r="B950" s="440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DP950" s="24"/>
      <c r="DQ950" s="24"/>
      <c r="DR950" s="24"/>
      <c r="DS950" s="24"/>
      <c r="DT950" s="24"/>
      <c r="DU950" s="24"/>
      <c r="DV950" s="24"/>
      <c r="DW950" s="24"/>
      <c r="DX950" s="24"/>
      <c r="DY950" s="24"/>
      <c r="DZ950" s="24"/>
      <c r="EA950" s="24"/>
      <c r="EB950" s="24"/>
      <c r="EC950" s="24"/>
      <c r="ED950" s="24"/>
      <c r="EE950" s="24"/>
      <c r="EF950" s="24"/>
      <c r="EG950" s="24"/>
      <c r="EH950" s="24"/>
      <c r="EI950" s="24"/>
      <c r="EJ950" s="24"/>
      <c r="EK950" s="24"/>
      <c r="EL950" s="24"/>
      <c r="EM950" s="24"/>
      <c r="EN950" s="24"/>
      <c r="EO950" s="24"/>
      <c r="EP950" s="24"/>
      <c r="EQ950" s="24"/>
      <c r="ER950" s="24"/>
      <c r="ES950" s="24"/>
      <c r="ET950" s="24"/>
      <c r="EU950" s="24"/>
      <c r="EV950" s="24"/>
      <c r="EW950" s="24"/>
      <c r="EX950" s="24"/>
      <c r="EY950" s="24"/>
      <c r="EZ950" s="24"/>
      <c r="FA950" s="24"/>
      <c r="FB950" s="24"/>
      <c r="FC950" s="24"/>
      <c r="FD950" s="24"/>
      <c r="FE950" s="24"/>
      <c r="FF950" s="24"/>
      <c r="FG950" s="24"/>
      <c r="FH950" s="24"/>
      <c r="FI950" s="24"/>
      <c r="FJ950" s="24"/>
      <c r="FK950" s="24"/>
      <c r="FL950" s="24"/>
      <c r="FM950" s="24"/>
      <c r="FN950" s="24"/>
      <c r="FO950" s="24"/>
      <c r="FP950" s="24"/>
      <c r="FQ950" s="24"/>
      <c r="FR950" s="24"/>
      <c r="FS950" s="24"/>
      <c r="FT950" s="24"/>
      <c r="FU950" s="24"/>
      <c r="FV950" s="24"/>
      <c r="FW950" s="24"/>
      <c r="FX950" s="24"/>
      <c r="FY950" s="24"/>
      <c r="FZ950" s="24"/>
      <c r="GA950" s="24"/>
      <c r="GB950" s="24"/>
      <c r="GC950" s="24"/>
      <c r="GD950" s="24"/>
      <c r="GE950" s="24"/>
      <c r="GF950" s="24"/>
      <c r="GG950" s="24"/>
      <c r="GH950" s="24"/>
      <c r="GI950" s="24"/>
      <c r="GJ950" s="24"/>
      <c r="GK950" s="24"/>
      <c r="GL950" s="24"/>
      <c r="GM950" s="24"/>
      <c r="GN950" s="24"/>
      <c r="GO950" s="24"/>
      <c r="GP950" s="24"/>
      <c r="GQ950" s="24"/>
      <c r="GR950" s="24"/>
      <c r="GS950" s="24"/>
      <c r="GT950" s="24"/>
      <c r="GU950" s="24"/>
      <c r="GV950" s="24"/>
      <c r="GW950" s="24"/>
      <c r="GX950" s="24"/>
      <c r="GY950" s="24"/>
      <c r="GZ950" s="24"/>
      <c r="HA950" s="24"/>
      <c r="HB950" s="24"/>
      <c r="HC950" s="24"/>
      <c r="HD950" s="24"/>
      <c r="HE950" s="24"/>
    </row>
    <row r="951" spans="1:213">
      <c r="A951" s="24"/>
      <c r="B951" s="440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DP951" s="24"/>
      <c r="DQ951" s="24"/>
      <c r="DR951" s="24"/>
      <c r="DS951" s="24"/>
      <c r="DT951" s="24"/>
      <c r="DU951" s="24"/>
      <c r="DV951" s="24"/>
      <c r="DW951" s="24"/>
      <c r="DX951" s="24"/>
      <c r="DY951" s="24"/>
      <c r="DZ951" s="24"/>
      <c r="EA951" s="24"/>
      <c r="EB951" s="24"/>
      <c r="EC951" s="24"/>
      <c r="ED951" s="24"/>
      <c r="EE951" s="24"/>
      <c r="EF951" s="24"/>
      <c r="EG951" s="24"/>
      <c r="EH951" s="24"/>
      <c r="EI951" s="24"/>
      <c r="EJ951" s="24"/>
      <c r="EK951" s="24"/>
      <c r="EL951" s="24"/>
      <c r="EM951" s="24"/>
      <c r="EN951" s="24"/>
      <c r="EO951" s="24"/>
      <c r="EP951" s="24"/>
      <c r="EQ951" s="24"/>
      <c r="ER951" s="24"/>
      <c r="ES951" s="24"/>
      <c r="ET951" s="24"/>
      <c r="EU951" s="24"/>
      <c r="EV951" s="24"/>
      <c r="EW951" s="24"/>
      <c r="EX951" s="24"/>
      <c r="EY951" s="24"/>
      <c r="EZ951" s="24"/>
      <c r="FA951" s="24"/>
      <c r="FB951" s="24"/>
      <c r="FC951" s="24"/>
      <c r="FD951" s="24"/>
      <c r="FE951" s="24"/>
      <c r="FF951" s="24"/>
      <c r="FG951" s="24"/>
      <c r="FH951" s="24"/>
      <c r="FI951" s="24"/>
      <c r="FJ951" s="24"/>
      <c r="FK951" s="24"/>
      <c r="FL951" s="24"/>
      <c r="FM951" s="24"/>
      <c r="FN951" s="24"/>
      <c r="FO951" s="24"/>
      <c r="FP951" s="24"/>
      <c r="FQ951" s="24"/>
      <c r="FR951" s="24"/>
      <c r="FS951" s="24"/>
      <c r="FT951" s="24"/>
      <c r="FU951" s="24"/>
      <c r="FV951" s="24"/>
      <c r="FW951" s="24"/>
      <c r="FX951" s="24"/>
      <c r="FY951" s="24"/>
      <c r="FZ951" s="24"/>
      <c r="GA951" s="24"/>
      <c r="GB951" s="24"/>
      <c r="GC951" s="24"/>
      <c r="GD951" s="24"/>
      <c r="GE951" s="24"/>
      <c r="GF951" s="24"/>
      <c r="GG951" s="24"/>
      <c r="GH951" s="24"/>
      <c r="GI951" s="24"/>
      <c r="GJ951" s="24"/>
      <c r="GK951" s="24"/>
      <c r="GL951" s="24"/>
      <c r="GM951" s="24"/>
      <c r="GN951" s="24"/>
      <c r="GO951" s="24"/>
      <c r="GP951" s="24"/>
      <c r="GQ951" s="24"/>
      <c r="GR951" s="24"/>
      <c r="GS951" s="24"/>
      <c r="GT951" s="24"/>
      <c r="GU951" s="24"/>
      <c r="GV951" s="24"/>
      <c r="GW951" s="24"/>
      <c r="GX951" s="24"/>
      <c r="GY951" s="24"/>
      <c r="GZ951" s="24"/>
      <c r="HA951" s="24"/>
      <c r="HB951" s="24"/>
      <c r="HC951" s="24"/>
      <c r="HD951" s="24"/>
      <c r="HE951" s="24"/>
    </row>
    <row r="952" spans="1:213">
      <c r="A952" s="24"/>
      <c r="B952" s="440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DP952" s="24"/>
      <c r="DQ952" s="24"/>
      <c r="DR952" s="24"/>
      <c r="DS952" s="24"/>
      <c r="DT952" s="24"/>
      <c r="DU952" s="24"/>
      <c r="DV952" s="24"/>
      <c r="DW952" s="24"/>
      <c r="DX952" s="24"/>
      <c r="DY952" s="24"/>
      <c r="DZ952" s="24"/>
      <c r="EA952" s="24"/>
      <c r="EB952" s="24"/>
      <c r="EC952" s="24"/>
      <c r="ED952" s="24"/>
      <c r="EE952" s="24"/>
      <c r="EF952" s="24"/>
      <c r="EG952" s="24"/>
      <c r="EH952" s="24"/>
      <c r="EI952" s="24"/>
      <c r="EJ952" s="24"/>
      <c r="EK952" s="24"/>
      <c r="EL952" s="24"/>
      <c r="EM952" s="24"/>
      <c r="EN952" s="24"/>
      <c r="EO952" s="24"/>
      <c r="EP952" s="24"/>
      <c r="EQ952" s="24"/>
      <c r="ER952" s="24"/>
      <c r="ES952" s="24"/>
      <c r="ET952" s="24"/>
      <c r="EU952" s="24"/>
      <c r="EV952" s="24"/>
      <c r="EW952" s="24"/>
      <c r="EX952" s="24"/>
      <c r="EY952" s="24"/>
      <c r="EZ952" s="24"/>
      <c r="FA952" s="24"/>
      <c r="FB952" s="24"/>
      <c r="FC952" s="24"/>
      <c r="FD952" s="24"/>
      <c r="FE952" s="24"/>
      <c r="FF952" s="24"/>
      <c r="FG952" s="24"/>
      <c r="FH952" s="24"/>
      <c r="FI952" s="24"/>
      <c r="FJ952" s="24"/>
      <c r="FK952" s="24"/>
      <c r="FL952" s="24"/>
      <c r="FM952" s="24"/>
      <c r="FN952" s="24"/>
      <c r="FO952" s="24"/>
      <c r="FP952" s="24"/>
      <c r="FQ952" s="24"/>
      <c r="FR952" s="24"/>
      <c r="FS952" s="24"/>
      <c r="FT952" s="24"/>
      <c r="FU952" s="24"/>
      <c r="FV952" s="24"/>
      <c r="FW952" s="24"/>
      <c r="FX952" s="24"/>
      <c r="FY952" s="24"/>
      <c r="FZ952" s="24"/>
      <c r="GA952" s="24"/>
      <c r="GB952" s="24"/>
      <c r="GC952" s="24"/>
      <c r="GD952" s="24"/>
      <c r="GE952" s="24"/>
      <c r="GF952" s="24"/>
      <c r="GG952" s="24"/>
      <c r="GH952" s="24"/>
      <c r="GI952" s="24"/>
      <c r="GJ952" s="24"/>
      <c r="GK952" s="24"/>
      <c r="GL952" s="24"/>
      <c r="GM952" s="24"/>
      <c r="GN952" s="24"/>
      <c r="GO952" s="24"/>
      <c r="GP952" s="24"/>
      <c r="GQ952" s="24"/>
      <c r="GR952" s="24"/>
      <c r="GS952" s="24"/>
      <c r="GT952" s="24"/>
      <c r="GU952" s="24"/>
      <c r="GV952" s="24"/>
      <c r="GW952" s="24"/>
      <c r="GX952" s="24"/>
      <c r="GY952" s="24"/>
      <c r="GZ952" s="24"/>
      <c r="HA952" s="24"/>
      <c r="HB952" s="24"/>
      <c r="HC952" s="24"/>
      <c r="HD952" s="24"/>
      <c r="HE952" s="24"/>
    </row>
    <row r="953" spans="1:213">
      <c r="A953" s="24"/>
      <c r="B953" s="440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DP953" s="24"/>
      <c r="DQ953" s="24"/>
      <c r="DR953" s="24"/>
      <c r="DS953" s="24"/>
      <c r="DT953" s="24"/>
      <c r="DU953" s="24"/>
      <c r="DV953" s="24"/>
      <c r="DW953" s="24"/>
      <c r="DX953" s="24"/>
      <c r="DY953" s="24"/>
      <c r="DZ953" s="24"/>
      <c r="EA953" s="24"/>
      <c r="EB953" s="24"/>
      <c r="EC953" s="24"/>
      <c r="ED953" s="24"/>
      <c r="EE953" s="24"/>
      <c r="EF953" s="24"/>
      <c r="EG953" s="24"/>
      <c r="EH953" s="24"/>
      <c r="EI953" s="24"/>
      <c r="EJ953" s="24"/>
      <c r="EK953" s="24"/>
      <c r="EL953" s="24"/>
      <c r="EM953" s="24"/>
      <c r="EN953" s="24"/>
      <c r="EO953" s="24"/>
      <c r="EP953" s="24"/>
      <c r="EQ953" s="24"/>
      <c r="ER953" s="24"/>
      <c r="ES953" s="24"/>
      <c r="ET953" s="24"/>
      <c r="EU953" s="24"/>
      <c r="EV953" s="24"/>
      <c r="EW953" s="24"/>
      <c r="EX953" s="24"/>
      <c r="EY953" s="24"/>
      <c r="EZ953" s="24"/>
      <c r="FA953" s="24"/>
      <c r="FB953" s="24"/>
      <c r="FC953" s="24"/>
      <c r="FD953" s="24"/>
      <c r="FE953" s="24"/>
      <c r="FF953" s="24"/>
      <c r="FG953" s="24"/>
      <c r="FH953" s="24"/>
      <c r="FI953" s="24"/>
      <c r="FJ953" s="24"/>
      <c r="FK953" s="24"/>
      <c r="FL953" s="24"/>
      <c r="FM953" s="24"/>
      <c r="FN953" s="24"/>
      <c r="FO953" s="24"/>
      <c r="FP953" s="24"/>
      <c r="FQ953" s="24"/>
      <c r="FR953" s="24"/>
      <c r="FS953" s="24"/>
      <c r="FT953" s="24"/>
      <c r="FU953" s="24"/>
      <c r="FV953" s="24"/>
      <c r="FW953" s="24"/>
      <c r="FX953" s="24"/>
      <c r="FY953" s="24"/>
      <c r="FZ953" s="24"/>
      <c r="GA953" s="24"/>
      <c r="GB953" s="24"/>
      <c r="GC953" s="24"/>
      <c r="GD953" s="24"/>
      <c r="GE953" s="24"/>
      <c r="GF953" s="24"/>
      <c r="GG953" s="24"/>
      <c r="GH953" s="24"/>
      <c r="GI953" s="24"/>
      <c r="GJ953" s="24"/>
      <c r="GK953" s="24"/>
      <c r="GL953" s="24"/>
      <c r="GM953" s="24"/>
      <c r="GN953" s="24"/>
      <c r="GO953" s="24"/>
      <c r="GP953" s="24"/>
      <c r="GQ953" s="24"/>
      <c r="GR953" s="24"/>
      <c r="GS953" s="24"/>
      <c r="GT953" s="24"/>
      <c r="GU953" s="24"/>
      <c r="GV953" s="24"/>
      <c r="GW953" s="24"/>
      <c r="GX953" s="24"/>
      <c r="GY953" s="24"/>
      <c r="GZ953" s="24"/>
      <c r="HA953" s="24"/>
      <c r="HB953" s="24"/>
      <c r="HC953" s="24"/>
      <c r="HD953" s="24"/>
      <c r="HE953" s="24"/>
    </row>
    <row r="954" spans="1:213">
      <c r="A954" s="24"/>
      <c r="B954" s="440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DP954" s="24"/>
      <c r="DQ954" s="24"/>
      <c r="DR954" s="24"/>
      <c r="DS954" s="24"/>
      <c r="DT954" s="24"/>
      <c r="DU954" s="24"/>
      <c r="DV954" s="24"/>
      <c r="DW954" s="24"/>
      <c r="DX954" s="24"/>
      <c r="DY954" s="24"/>
      <c r="DZ954" s="24"/>
      <c r="EA954" s="24"/>
      <c r="EB954" s="24"/>
      <c r="EC954" s="24"/>
      <c r="ED954" s="24"/>
      <c r="EE954" s="24"/>
      <c r="EF954" s="24"/>
      <c r="EG954" s="24"/>
      <c r="EH954" s="24"/>
      <c r="EI954" s="24"/>
      <c r="EJ954" s="24"/>
      <c r="EK954" s="24"/>
      <c r="EL954" s="24"/>
      <c r="EM954" s="24"/>
      <c r="EN954" s="24"/>
      <c r="EO954" s="24"/>
      <c r="EP954" s="24"/>
      <c r="EQ954" s="24"/>
      <c r="ER954" s="24"/>
      <c r="ES954" s="24"/>
      <c r="ET954" s="24"/>
      <c r="EU954" s="24"/>
      <c r="EV954" s="24"/>
      <c r="EW954" s="24"/>
      <c r="EX954" s="24"/>
      <c r="EY954" s="24"/>
      <c r="EZ954" s="24"/>
      <c r="FA954" s="24"/>
      <c r="FB954" s="24"/>
      <c r="FC954" s="24"/>
      <c r="FD954" s="24"/>
      <c r="FE954" s="24"/>
      <c r="FF954" s="24"/>
      <c r="FG954" s="24"/>
      <c r="FH954" s="24"/>
      <c r="FI954" s="24"/>
      <c r="FJ954" s="24"/>
      <c r="FK954" s="24"/>
      <c r="FL954" s="24"/>
      <c r="FM954" s="24"/>
      <c r="FN954" s="24"/>
      <c r="FO954" s="24"/>
      <c r="FP954" s="24"/>
      <c r="FQ954" s="24"/>
      <c r="FR954" s="24"/>
      <c r="FS954" s="24"/>
      <c r="FT954" s="24"/>
      <c r="FU954" s="24"/>
      <c r="FV954" s="24"/>
      <c r="FW954" s="24"/>
      <c r="FX954" s="24"/>
      <c r="FY954" s="24"/>
      <c r="FZ954" s="24"/>
      <c r="GA954" s="24"/>
      <c r="GB954" s="24"/>
      <c r="GC954" s="24"/>
      <c r="GD954" s="24"/>
      <c r="GE954" s="24"/>
      <c r="GF954" s="24"/>
      <c r="GG954" s="24"/>
      <c r="GH954" s="24"/>
      <c r="GI954" s="24"/>
      <c r="GJ954" s="24"/>
      <c r="GK954" s="24"/>
      <c r="GL954" s="24"/>
      <c r="GM954" s="24"/>
      <c r="GN954" s="24"/>
      <c r="GO954" s="24"/>
      <c r="GP954" s="24"/>
      <c r="GQ954" s="24"/>
      <c r="GR954" s="24"/>
      <c r="GS954" s="24"/>
      <c r="GT954" s="24"/>
      <c r="GU954" s="24"/>
      <c r="GV954" s="24"/>
      <c r="GW954" s="24"/>
      <c r="GX954" s="24"/>
      <c r="GY954" s="24"/>
      <c r="GZ954" s="24"/>
      <c r="HA954" s="24"/>
      <c r="HB954" s="24"/>
      <c r="HC954" s="24"/>
      <c r="HD954" s="24"/>
      <c r="HE954" s="24"/>
    </row>
    <row r="955" spans="1:213">
      <c r="A955" s="24"/>
      <c r="B955" s="440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DP955" s="24"/>
      <c r="DQ955" s="24"/>
      <c r="DR955" s="24"/>
      <c r="DS955" s="24"/>
      <c r="DT955" s="24"/>
      <c r="DU955" s="24"/>
      <c r="DV955" s="24"/>
      <c r="DW955" s="24"/>
      <c r="DX955" s="24"/>
      <c r="DY955" s="24"/>
      <c r="DZ955" s="24"/>
      <c r="EA955" s="24"/>
      <c r="EB955" s="24"/>
      <c r="EC955" s="24"/>
      <c r="ED955" s="24"/>
      <c r="EE955" s="24"/>
      <c r="EF955" s="24"/>
      <c r="EG955" s="24"/>
      <c r="EH955" s="24"/>
      <c r="EI955" s="24"/>
      <c r="EJ955" s="24"/>
      <c r="EK955" s="24"/>
      <c r="EL955" s="24"/>
      <c r="EM955" s="24"/>
      <c r="EN955" s="24"/>
      <c r="EO955" s="24"/>
      <c r="EP955" s="24"/>
      <c r="EQ955" s="24"/>
      <c r="ER955" s="24"/>
      <c r="ES955" s="24"/>
      <c r="ET955" s="24"/>
      <c r="EU955" s="24"/>
      <c r="EV955" s="24"/>
      <c r="EW955" s="24"/>
      <c r="EX955" s="24"/>
      <c r="EY955" s="24"/>
      <c r="EZ955" s="24"/>
      <c r="FA955" s="24"/>
      <c r="FB955" s="24"/>
      <c r="FC955" s="24"/>
      <c r="FD955" s="24"/>
      <c r="FE955" s="24"/>
      <c r="FF955" s="24"/>
      <c r="FG955" s="24"/>
      <c r="FH955" s="24"/>
      <c r="FI955" s="24"/>
      <c r="FJ955" s="24"/>
      <c r="FK955" s="24"/>
      <c r="FL955" s="24"/>
      <c r="FM955" s="24"/>
      <c r="FN955" s="24"/>
      <c r="FO955" s="24"/>
      <c r="FP955" s="24"/>
      <c r="FQ955" s="24"/>
      <c r="FR955" s="24"/>
      <c r="FS955" s="24"/>
      <c r="FT955" s="24"/>
      <c r="FU955" s="24"/>
      <c r="FV955" s="24"/>
      <c r="FW955" s="24"/>
      <c r="FX955" s="24"/>
      <c r="FY955" s="24"/>
      <c r="FZ955" s="24"/>
      <c r="GA955" s="24"/>
      <c r="GB955" s="24"/>
      <c r="GC955" s="24"/>
      <c r="GD955" s="24"/>
      <c r="GE955" s="24"/>
      <c r="GF955" s="24"/>
      <c r="GG955" s="24"/>
      <c r="GH955" s="24"/>
      <c r="GI955" s="24"/>
      <c r="GJ955" s="24"/>
      <c r="GK955" s="24"/>
      <c r="GL955" s="24"/>
      <c r="GM955" s="24"/>
      <c r="GN955" s="24"/>
      <c r="GO955" s="24"/>
      <c r="GP955" s="24"/>
      <c r="GQ955" s="24"/>
      <c r="GR955" s="24"/>
      <c r="GS955" s="24"/>
      <c r="GT955" s="24"/>
      <c r="GU955" s="24"/>
      <c r="GV955" s="24"/>
      <c r="GW955" s="24"/>
      <c r="GX955" s="24"/>
      <c r="GY955" s="24"/>
      <c r="GZ955" s="24"/>
      <c r="HA955" s="24"/>
      <c r="HB955" s="24"/>
      <c r="HC955" s="24"/>
      <c r="HD955" s="24"/>
      <c r="HE955" s="24"/>
    </row>
    <row r="956" spans="1:213">
      <c r="A956" s="24"/>
      <c r="B956" s="440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DP956" s="24"/>
      <c r="DQ956" s="24"/>
      <c r="DR956" s="24"/>
      <c r="DS956" s="24"/>
      <c r="DT956" s="24"/>
      <c r="DU956" s="24"/>
      <c r="DV956" s="24"/>
      <c r="DW956" s="24"/>
      <c r="DX956" s="24"/>
      <c r="DY956" s="24"/>
      <c r="DZ956" s="24"/>
      <c r="EA956" s="24"/>
      <c r="EB956" s="24"/>
      <c r="EC956" s="24"/>
      <c r="ED956" s="24"/>
      <c r="EE956" s="24"/>
      <c r="EF956" s="24"/>
      <c r="EG956" s="24"/>
      <c r="EH956" s="24"/>
      <c r="EI956" s="24"/>
      <c r="EJ956" s="24"/>
      <c r="EK956" s="24"/>
      <c r="EL956" s="24"/>
      <c r="EM956" s="24"/>
      <c r="EN956" s="24"/>
      <c r="EO956" s="24"/>
      <c r="EP956" s="24"/>
      <c r="EQ956" s="24"/>
      <c r="ER956" s="24"/>
      <c r="ES956" s="24"/>
      <c r="ET956" s="24"/>
      <c r="EU956" s="24"/>
      <c r="EV956" s="24"/>
      <c r="EW956" s="24"/>
      <c r="EX956" s="24"/>
      <c r="EY956" s="24"/>
      <c r="EZ956" s="24"/>
      <c r="FA956" s="24"/>
      <c r="FB956" s="24"/>
      <c r="FC956" s="24"/>
      <c r="FD956" s="24"/>
      <c r="FE956" s="24"/>
      <c r="FF956" s="24"/>
      <c r="FG956" s="24"/>
      <c r="FH956" s="24"/>
      <c r="FI956" s="24"/>
      <c r="FJ956" s="24"/>
      <c r="FK956" s="24"/>
      <c r="FL956" s="24"/>
      <c r="FM956" s="24"/>
      <c r="FN956" s="24"/>
      <c r="FO956" s="24"/>
      <c r="FP956" s="24"/>
      <c r="FQ956" s="24"/>
      <c r="FR956" s="24"/>
      <c r="FS956" s="24"/>
      <c r="FT956" s="24"/>
      <c r="FU956" s="24"/>
      <c r="FV956" s="24"/>
      <c r="FW956" s="24"/>
      <c r="FX956" s="24"/>
      <c r="FY956" s="24"/>
      <c r="FZ956" s="24"/>
      <c r="GA956" s="24"/>
      <c r="GB956" s="24"/>
      <c r="GC956" s="24"/>
      <c r="GD956" s="24"/>
      <c r="GE956" s="24"/>
      <c r="GF956" s="24"/>
      <c r="GG956" s="24"/>
      <c r="GH956" s="24"/>
      <c r="GI956" s="24"/>
      <c r="GJ956" s="24"/>
      <c r="GK956" s="24"/>
      <c r="GL956" s="24"/>
      <c r="GM956" s="24"/>
      <c r="GN956" s="24"/>
      <c r="GO956" s="24"/>
      <c r="GP956" s="24"/>
      <c r="GQ956" s="24"/>
      <c r="GR956" s="24"/>
      <c r="GS956" s="24"/>
      <c r="GT956" s="24"/>
      <c r="GU956" s="24"/>
      <c r="GV956" s="24"/>
      <c r="GW956" s="24"/>
      <c r="GX956" s="24"/>
      <c r="GY956" s="24"/>
      <c r="GZ956" s="24"/>
      <c r="HA956" s="24"/>
      <c r="HB956" s="24"/>
      <c r="HC956" s="24"/>
      <c r="HD956" s="24"/>
      <c r="HE956" s="24"/>
    </row>
    <row r="957" spans="1:213">
      <c r="A957" s="24"/>
      <c r="B957" s="440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DP957" s="24"/>
      <c r="DQ957" s="24"/>
      <c r="DR957" s="24"/>
      <c r="DS957" s="24"/>
      <c r="DT957" s="24"/>
      <c r="DU957" s="24"/>
      <c r="DV957" s="24"/>
      <c r="DW957" s="24"/>
      <c r="DX957" s="24"/>
      <c r="DY957" s="24"/>
      <c r="DZ957" s="24"/>
      <c r="EA957" s="24"/>
      <c r="EB957" s="24"/>
      <c r="EC957" s="24"/>
      <c r="ED957" s="24"/>
      <c r="EE957" s="24"/>
      <c r="EF957" s="24"/>
      <c r="EG957" s="24"/>
      <c r="EH957" s="24"/>
      <c r="EI957" s="24"/>
      <c r="EJ957" s="24"/>
      <c r="EK957" s="24"/>
      <c r="EL957" s="24"/>
      <c r="EM957" s="24"/>
      <c r="EN957" s="24"/>
      <c r="EO957" s="24"/>
      <c r="EP957" s="24"/>
      <c r="EQ957" s="24"/>
      <c r="ER957" s="24"/>
      <c r="ES957" s="24"/>
      <c r="ET957" s="24"/>
      <c r="EU957" s="24"/>
      <c r="EV957" s="24"/>
      <c r="EW957" s="24"/>
      <c r="EX957" s="24"/>
      <c r="EY957" s="24"/>
      <c r="EZ957" s="24"/>
      <c r="FA957" s="24"/>
      <c r="FB957" s="24"/>
      <c r="FC957" s="24"/>
      <c r="FD957" s="24"/>
      <c r="FE957" s="24"/>
      <c r="FF957" s="24"/>
      <c r="FG957" s="24"/>
      <c r="FH957" s="24"/>
      <c r="FI957" s="24"/>
      <c r="FJ957" s="24"/>
      <c r="FK957" s="24"/>
      <c r="FL957" s="24"/>
      <c r="FM957" s="24"/>
      <c r="FN957" s="24"/>
      <c r="FO957" s="24"/>
      <c r="FP957" s="24"/>
      <c r="FQ957" s="24"/>
      <c r="FR957" s="24"/>
      <c r="FS957" s="24"/>
      <c r="FT957" s="24"/>
      <c r="FU957" s="24"/>
      <c r="FV957" s="24"/>
      <c r="FW957" s="24"/>
      <c r="FX957" s="24"/>
      <c r="FY957" s="24"/>
      <c r="FZ957" s="24"/>
      <c r="GA957" s="24"/>
      <c r="GB957" s="24"/>
      <c r="GC957" s="24"/>
      <c r="GD957" s="24"/>
      <c r="GE957" s="24"/>
      <c r="GF957" s="24"/>
      <c r="GG957" s="24"/>
      <c r="GH957" s="24"/>
      <c r="GI957" s="24"/>
      <c r="GJ957" s="24"/>
      <c r="GK957" s="24"/>
      <c r="GL957" s="24"/>
      <c r="GM957" s="24"/>
      <c r="GN957" s="24"/>
      <c r="GO957" s="24"/>
      <c r="GP957" s="24"/>
      <c r="GQ957" s="24"/>
      <c r="GR957" s="24"/>
      <c r="GS957" s="24"/>
      <c r="GT957" s="24"/>
      <c r="GU957" s="24"/>
      <c r="GV957" s="24"/>
      <c r="GW957" s="24"/>
      <c r="GX957" s="24"/>
      <c r="GY957" s="24"/>
      <c r="GZ957" s="24"/>
      <c r="HA957" s="24"/>
      <c r="HB957" s="24"/>
      <c r="HC957" s="24"/>
      <c r="HD957" s="24"/>
      <c r="HE957" s="24"/>
    </row>
    <row r="958" spans="1:213">
      <c r="A958" s="24"/>
      <c r="B958" s="440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DP958" s="24"/>
      <c r="DQ958" s="24"/>
      <c r="DR958" s="24"/>
      <c r="DS958" s="24"/>
      <c r="DT958" s="24"/>
      <c r="DU958" s="24"/>
      <c r="DV958" s="24"/>
      <c r="DW958" s="24"/>
      <c r="DX958" s="24"/>
      <c r="DY958" s="24"/>
      <c r="DZ958" s="24"/>
      <c r="EA958" s="24"/>
      <c r="EB958" s="24"/>
      <c r="EC958" s="24"/>
      <c r="ED958" s="24"/>
      <c r="EE958" s="24"/>
      <c r="EF958" s="24"/>
      <c r="EG958" s="24"/>
      <c r="EH958" s="24"/>
      <c r="EI958" s="24"/>
      <c r="EJ958" s="24"/>
      <c r="EK958" s="24"/>
      <c r="EL958" s="24"/>
      <c r="EM958" s="24"/>
      <c r="EN958" s="24"/>
      <c r="EO958" s="24"/>
      <c r="EP958" s="24"/>
      <c r="EQ958" s="24"/>
      <c r="ER958" s="24"/>
      <c r="ES958" s="24"/>
      <c r="ET958" s="24"/>
      <c r="EU958" s="24"/>
      <c r="EV958" s="24"/>
      <c r="EW958" s="24"/>
      <c r="EX958" s="24"/>
      <c r="EY958" s="24"/>
      <c r="EZ958" s="24"/>
      <c r="FA958" s="24"/>
      <c r="FB958" s="24"/>
      <c r="FC958" s="24"/>
      <c r="FD958" s="24"/>
      <c r="FE958" s="24"/>
      <c r="FF958" s="24"/>
      <c r="FG958" s="24"/>
      <c r="FH958" s="24"/>
      <c r="FI958" s="24"/>
      <c r="FJ958" s="24"/>
      <c r="FK958" s="24"/>
      <c r="FL958" s="24"/>
      <c r="FM958" s="24"/>
      <c r="FN958" s="24"/>
      <c r="FO958" s="24"/>
      <c r="FP958" s="24"/>
      <c r="FQ958" s="24"/>
      <c r="FR958" s="24"/>
      <c r="FS958" s="24"/>
      <c r="FT958" s="24"/>
      <c r="FU958" s="24"/>
      <c r="FV958" s="24"/>
      <c r="FW958" s="24"/>
      <c r="FX958" s="24"/>
      <c r="FY958" s="24"/>
      <c r="FZ958" s="24"/>
      <c r="GA958" s="24"/>
      <c r="GB958" s="24"/>
      <c r="GC958" s="24"/>
      <c r="GD958" s="24"/>
      <c r="GE958" s="24"/>
      <c r="GF958" s="24"/>
      <c r="GG958" s="24"/>
      <c r="GH958" s="24"/>
      <c r="GI958" s="24"/>
      <c r="GJ958" s="24"/>
      <c r="GK958" s="24"/>
      <c r="GL958" s="24"/>
      <c r="GM958" s="24"/>
      <c r="GN958" s="24"/>
      <c r="GO958" s="24"/>
      <c r="GP958" s="24"/>
      <c r="GQ958" s="24"/>
      <c r="GR958" s="24"/>
      <c r="GS958" s="24"/>
      <c r="GT958" s="24"/>
      <c r="GU958" s="24"/>
      <c r="GV958" s="24"/>
      <c r="GW958" s="24"/>
      <c r="GX958" s="24"/>
      <c r="GY958" s="24"/>
      <c r="GZ958" s="24"/>
      <c r="HA958" s="24"/>
      <c r="HB958" s="24"/>
      <c r="HC958" s="24"/>
      <c r="HD958" s="24"/>
      <c r="HE958" s="24"/>
    </row>
    <row r="959" spans="1:213">
      <c r="A959" s="24"/>
      <c r="B959" s="440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DP959" s="24"/>
      <c r="DQ959" s="24"/>
      <c r="DR959" s="24"/>
      <c r="DS959" s="24"/>
      <c r="DT959" s="24"/>
      <c r="DU959" s="24"/>
      <c r="DV959" s="24"/>
      <c r="DW959" s="24"/>
      <c r="DX959" s="24"/>
      <c r="DY959" s="24"/>
      <c r="DZ959" s="24"/>
      <c r="EA959" s="24"/>
      <c r="EB959" s="24"/>
      <c r="EC959" s="24"/>
      <c r="ED959" s="24"/>
      <c r="EE959" s="24"/>
      <c r="EF959" s="24"/>
      <c r="EG959" s="24"/>
      <c r="EH959" s="24"/>
      <c r="EI959" s="24"/>
      <c r="EJ959" s="24"/>
      <c r="EK959" s="24"/>
      <c r="EL959" s="24"/>
      <c r="EM959" s="24"/>
      <c r="EN959" s="24"/>
      <c r="EO959" s="24"/>
      <c r="EP959" s="24"/>
      <c r="EQ959" s="24"/>
      <c r="ER959" s="24"/>
      <c r="ES959" s="24"/>
      <c r="ET959" s="24"/>
      <c r="EU959" s="24"/>
      <c r="EV959" s="24"/>
      <c r="EW959" s="24"/>
      <c r="EX959" s="24"/>
      <c r="EY959" s="24"/>
      <c r="EZ959" s="24"/>
      <c r="FA959" s="24"/>
      <c r="FB959" s="24"/>
      <c r="FC959" s="24"/>
      <c r="FD959" s="24"/>
      <c r="FE959" s="24"/>
      <c r="FF959" s="24"/>
      <c r="FG959" s="24"/>
      <c r="FH959" s="24"/>
      <c r="FI959" s="24"/>
      <c r="FJ959" s="24"/>
      <c r="FK959" s="24"/>
      <c r="FL959" s="24"/>
      <c r="FM959" s="24"/>
      <c r="FN959" s="24"/>
      <c r="FO959" s="24"/>
      <c r="FP959" s="24"/>
      <c r="FQ959" s="24"/>
      <c r="FR959" s="24"/>
      <c r="FS959" s="24"/>
      <c r="FT959" s="24"/>
      <c r="FU959" s="24"/>
      <c r="FV959" s="24"/>
      <c r="FW959" s="24"/>
      <c r="FX959" s="24"/>
      <c r="FY959" s="24"/>
      <c r="FZ959" s="24"/>
      <c r="GA959" s="24"/>
      <c r="GB959" s="24"/>
      <c r="GC959" s="24"/>
      <c r="GD959" s="24"/>
      <c r="GE959" s="24"/>
      <c r="GF959" s="24"/>
      <c r="GG959" s="24"/>
      <c r="GH959" s="24"/>
      <c r="GI959" s="24"/>
      <c r="GJ959" s="24"/>
      <c r="GK959" s="24"/>
      <c r="GL959" s="24"/>
      <c r="GM959" s="24"/>
      <c r="GN959" s="24"/>
      <c r="GO959" s="24"/>
      <c r="GP959" s="24"/>
      <c r="GQ959" s="24"/>
      <c r="GR959" s="24"/>
      <c r="GS959" s="24"/>
      <c r="GT959" s="24"/>
      <c r="GU959" s="24"/>
      <c r="GV959" s="24"/>
      <c r="GW959" s="24"/>
      <c r="GX959" s="24"/>
      <c r="GY959" s="24"/>
      <c r="GZ959" s="24"/>
      <c r="HA959" s="24"/>
      <c r="HB959" s="24"/>
      <c r="HC959" s="24"/>
      <c r="HD959" s="24"/>
      <c r="HE959" s="24"/>
    </row>
    <row r="960" spans="1:213">
      <c r="A960" s="24"/>
      <c r="B960" s="440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DP960" s="24"/>
      <c r="DQ960" s="24"/>
      <c r="DR960" s="24"/>
      <c r="DS960" s="24"/>
      <c r="DT960" s="24"/>
      <c r="DU960" s="24"/>
      <c r="DV960" s="24"/>
      <c r="DW960" s="24"/>
      <c r="DX960" s="24"/>
      <c r="DY960" s="24"/>
      <c r="DZ960" s="24"/>
      <c r="EA960" s="24"/>
      <c r="EB960" s="24"/>
      <c r="EC960" s="24"/>
      <c r="ED960" s="24"/>
      <c r="EE960" s="24"/>
      <c r="EF960" s="24"/>
      <c r="EG960" s="24"/>
      <c r="EH960" s="24"/>
      <c r="EI960" s="24"/>
      <c r="EJ960" s="24"/>
      <c r="EK960" s="24"/>
      <c r="EL960" s="24"/>
      <c r="EM960" s="24"/>
      <c r="EN960" s="24"/>
      <c r="EO960" s="24"/>
      <c r="EP960" s="24"/>
      <c r="EQ960" s="24"/>
      <c r="ER960" s="24"/>
      <c r="ES960" s="24"/>
      <c r="ET960" s="24"/>
      <c r="EU960" s="24"/>
      <c r="EV960" s="24"/>
      <c r="EW960" s="24"/>
      <c r="EX960" s="24"/>
      <c r="EY960" s="24"/>
      <c r="EZ960" s="24"/>
      <c r="FA960" s="24"/>
      <c r="FB960" s="24"/>
      <c r="FC960" s="24"/>
      <c r="FD960" s="24"/>
      <c r="FE960" s="24"/>
      <c r="FF960" s="24"/>
      <c r="FG960" s="24"/>
      <c r="FH960" s="24"/>
      <c r="FI960" s="24"/>
      <c r="FJ960" s="24"/>
      <c r="FK960" s="24"/>
      <c r="FL960" s="24"/>
      <c r="FM960" s="24"/>
      <c r="FN960" s="24"/>
      <c r="FO960" s="24"/>
      <c r="FP960" s="24"/>
      <c r="FQ960" s="24"/>
      <c r="FR960" s="24"/>
      <c r="FS960" s="24"/>
      <c r="FT960" s="24"/>
      <c r="FU960" s="24"/>
      <c r="FV960" s="24"/>
      <c r="FW960" s="24"/>
      <c r="FX960" s="24"/>
      <c r="FY960" s="24"/>
      <c r="FZ960" s="24"/>
      <c r="GA960" s="24"/>
      <c r="GB960" s="24"/>
      <c r="GC960" s="24"/>
      <c r="GD960" s="24"/>
      <c r="GE960" s="24"/>
      <c r="GF960" s="24"/>
      <c r="GG960" s="24"/>
      <c r="GH960" s="24"/>
      <c r="GI960" s="24"/>
      <c r="GJ960" s="24"/>
      <c r="GK960" s="24"/>
      <c r="GL960" s="24"/>
      <c r="GM960" s="24"/>
      <c r="GN960" s="24"/>
      <c r="GO960" s="24"/>
      <c r="GP960" s="24"/>
      <c r="GQ960" s="24"/>
      <c r="GR960" s="24"/>
      <c r="GS960" s="24"/>
      <c r="GT960" s="24"/>
      <c r="GU960" s="24"/>
      <c r="GV960" s="24"/>
      <c r="GW960" s="24"/>
      <c r="GX960" s="24"/>
      <c r="GY960" s="24"/>
      <c r="GZ960" s="24"/>
      <c r="HA960" s="24"/>
      <c r="HB960" s="24"/>
      <c r="HC960" s="24"/>
      <c r="HD960" s="24"/>
      <c r="HE960" s="24"/>
    </row>
    <row r="961" spans="1:213">
      <c r="A961" s="24"/>
      <c r="B961" s="440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DP961" s="24"/>
      <c r="DQ961" s="24"/>
      <c r="DR961" s="24"/>
      <c r="DS961" s="24"/>
      <c r="DT961" s="24"/>
      <c r="DU961" s="24"/>
      <c r="DV961" s="24"/>
      <c r="DW961" s="24"/>
      <c r="DX961" s="24"/>
      <c r="DY961" s="24"/>
      <c r="DZ961" s="24"/>
      <c r="EA961" s="24"/>
      <c r="EB961" s="24"/>
      <c r="EC961" s="24"/>
      <c r="ED961" s="24"/>
      <c r="EE961" s="24"/>
      <c r="EF961" s="24"/>
      <c r="EG961" s="24"/>
      <c r="EH961" s="24"/>
      <c r="EI961" s="24"/>
      <c r="EJ961" s="24"/>
      <c r="EK961" s="24"/>
      <c r="EL961" s="24"/>
      <c r="EM961" s="24"/>
      <c r="EN961" s="24"/>
      <c r="EO961" s="24"/>
      <c r="EP961" s="24"/>
      <c r="EQ961" s="24"/>
      <c r="ER961" s="24"/>
      <c r="ES961" s="24"/>
      <c r="ET961" s="24"/>
      <c r="EU961" s="24"/>
      <c r="EV961" s="24"/>
      <c r="EW961" s="24"/>
      <c r="EX961" s="24"/>
      <c r="EY961" s="24"/>
      <c r="EZ961" s="24"/>
      <c r="FA961" s="24"/>
      <c r="FB961" s="24"/>
      <c r="FC961" s="24"/>
      <c r="FD961" s="24"/>
      <c r="FE961" s="24"/>
      <c r="FF961" s="24"/>
      <c r="FG961" s="24"/>
      <c r="FH961" s="24"/>
      <c r="FI961" s="24"/>
      <c r="FJ961" s="24"/>
      <c r="FK961" s="24"/>
      <c r="FL961" s="24"/>
      <c r="FM961" s="24"/>
      <c r="FN961" s="24"/>
      <c r="FO961" s="24"/>
      <c r="FP961" s="24"/>
      <c r="FQ961" s="24"/>
      <c r="FR961" s="24"/>
      <c r="FS961" s="24"/>
      <c r="FT961" s="24"/>
      <c r="FU961" s="24"/>
      <c r="FV961" s="24"/>
      <c r="FW961" s="24"/>
      <c r="FX961" s="24"/>
      <c r="FY961" s="24"/>
      <c r="FZ961" s="24"/>
      <c r="GA961" s="24"/>
      <c r="GB961" s="24"/>
      <c r="GC961" s="24"/>
      <c r="GD961" s="24"/>
      <c r="GE961" s="24"/>
      <c r="GF961" s="24"/>
      <c r="GG961" s="24"/>
      <c r="GH961" s="24"/>
      <c r="GI961" s="24"/>
      <c r="GJ961" s="24"/>
      <c r="GK961" s="24"/>
      <c r="GL961" s="24"/>
      <c r="GM961" s="24"/>
      <c r="GN961" s="24"/>
      <c r="GO961" s="24"/>
      <c r="GP961" s="24"/>
      <c r="GQ961" s="24"/>
      <c r="GR961" s="24"/>
      <c r="GS961" s="24"/>
      <c r="GT961" s="24"/>
      <c r="GU961" s="24"/>
      <c r="GV961" s="24"/>
      <c r="GW961" s="24"/>
      <c r="GX961" s="24"/>
      <c r="GY961" s="24"/>
      <c r="GZ961" s="24"/>
      <c r="HA961" s="24"/>
      <c r="HB961" s="24"/>
      <c r="HC961" s="24"/>
      <c r="HD961" s="24"/>
      <c r="HE961" s="24"/>
    </row>
    <row r="962" spans="1:213">
      <c r="A962" s="24"/>
      <c r="B962" s="440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DP962" s="24"/>
      <c r="DQ962" s="24"/>
      <c r="DR962" s="24"/>
      <c r="DS962" s="24"/>
      <c r="DT962" s="24"/>
      <c r="DU962" s="24"/>
      <c r="DV962" s="24"/>
      <c r="DW962" s="24"/>
      <c r="DX962" s="24"/>
      <c r="DY962" s="24"/>
      <c r="DZ962" s="24"/>
      <c r="EA962" s="24"/>
      <c r="EB962" s="24"/>
      <c r="EC962" s="24"/>
      <c r="ED962" s="24"/>
      <c r="EE962" s="24"/>
      <c r="EF962" s="24"/>
      <c r="EG962" s="24"/>
      <c r="EH962" s="24"/>
      <c r="EI962" s="24"/>
      <c r="EJ962" s="24"/>
      <c r="EK962" s="24"/>
      <c r="EL962" s="24"/>
      <c r="EM962" s="24"/>
      <c r="EN962" s="24"/>
      <c r="EO962" s="24"/>
      <c r="EP962" s="24"/>
      <c r="EQ962" s="24"/>
      <c r="ER962" s="24"/>
      <c r="ES962" s="24"/>
      <c r="ET962" s="24"/>
      <c r="EU962" s="24"/>
      <c r="EV962" s="24"/>
      <c r="EW962" s="24"/>
      <c r="EX962" s="24"/>
      <c r="EY962" s="24"/>
      <c r="EZ962" s="24"/>
      <c r="FA962" s="24"/>
      <c r="FB962" s="24"/>
      <c r="FC962" s="24"/>
      <c r="FD962" s="24"/>
      <c r="FE962" s="24"/>
      <c r="FF962" s="24"/>
      <c r="FG962" s="24"/>
      <c r="FH962" s="24"/>
      <c r="FI962" s="24"/>
      <c r="FJ962" s="24"/>
      <c r="FK962" s="24"/>
      <c r="FL962" s="24"/>
      <c r="FM962" s="24"/>
      <c r="FN962" s="24"/>
      <c r="FO962" s="24"/>
      <c r="FP962" s="24"/>
      <c r="FQ962" s="24"/>
      <c r="FR962" s="24"/>
      <c r="FS962" s="24"/>
      <c r="FT962" s="24"/>
      <c r="FU962" s="24"/>
      <c r="FV962" s="24"/>
      <c r="FW962" s="24"/>
      <c r="FX962" s="24"/>
      <c r="FY962" s="24"/>
      <c r="FZ962" s="24"/>
      <c r="GA962" s="24"/>
      <c r="GB962" s="24"/>
      <c r="GC962" s="24"/>
      <c r="GD962" s="24"/>
      <c r="GE962" s="24"/>
      <c r="GF962" s="24"/>
      <c r="GG962" s="24"/>
      <c r="GH962" s="24"/>
      <c r="GI962" s="24"/>
      <c r="GJ962" s="24"/>
      <c r="GK962" s="24"/>
      <c r="GL962" s="24"/>
      <c r="GM962" s="24"/>
      <c r="GN962" s="24"/>
      <c r="GO962" s="24"/>
      <c r="GP962" s="24"/>
      <c r="GQ962" s="24"/>
      <c r="GR962" s="24"/>
      <c r="GS962" s="24"/>
      <c r="GT962" s="24"/>
      <c r="GU962" s="24"/>
      <c r="GV962" s="24"/>
      <c r="GW962" s="24"/>
      <c r="GX962" s="24"/>
      <c r="GY962" s="24"/>
      <c r="GZ962" s="24"/>
      <c r="HA962" s="24"/>
      <c r="HB962" s="24"/>
      <c r="HC962" s="24"/>
      <c r="HD962" s="24"/>
      <c r="HE962" s="24"/>
    </row>
    <row r="963" spans="1:213">
      <c r="A963" s="24"/>
      <c r="B963" s="440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DP963" s="24"/>
      <c r="DQ963" s="24"/>
      <c r="DR963" s="24"/>
      <c r="DS963" s="24"/>
      <c r="DT963" s="24"/>
      <c r="DU963" s="24"/>
      <c r="DV963" s="24"/>
      <c r="DW963" s="24"/>
      <c r="DX963" s="24"/>
      <c r="DY963" s="24"/>
      <c r="DZ963" s="24"/>
      <c r="EA963" s="24"/>
      <c r="EB963" s="24"/>
      <c r="EC963" s="24"/>
      <c r="ED963" s="24"/>
      <c r="EE963" s="24"/>
      <c r="EF963" s="24"/>
      <c r="EG963" s="24"/>
      <c r="EH963" s="24"/>
      <c r="EI963" s="24"/>
      <c r="EJ963" s="24"/>
      <c r="EK963" s="24"/>
      <c r="EL963" s="24"/>
      <c r="EM963" s="24"/>
      <c r="EN963" s="24"/>
      <c r="EO963" s="24"/>
      <c r="EP963" s="24"/>
      <c r="EQ963" s="24"/>
      <c r="ER963" s="24"/>
      <c r="ES963" s="24"/>
      <c r="ET963" s="24"/>
      <c r="EU963" s="24"/>
      <c r="EV963" s="24"/>
      <c r="EW963" s="24"/>
      <c r="EX963" s="24"/>
      <c r="EY963" s="24"/>
      <c r="EZ963" s="24"/>
      <c r="FA963" s="24"/>
      <c r="FB963" s="24"/>
      <c r="FC963" s="24"/>
      <c r="FD963" s="24"/>
      <c r="FE963" s="24"/>
      <c r="FF963" s="24"/>
      <c r="FG963" s="24"/>
      <c r="FH963" s="24"/>
      <c r="FI963" s="24"/>
      <c r="FJ963" s="24"/>
      <c r="FK963" s="24"/>
      <c r="FL963" s="24"/>
      <c r="FM963" s="24"/>
      <c r="FN963" s="24"/>
      <c r="FO963" s="24"/>
      <c r="FP963" s="24"/>
      <c r="FQ963" s="24"/>
      <c r="FR963" s="24"/>
      <c r="FS963" s="24"/>
      <c r="FT963" s="24"/>
      <c r="FU963" s="24"/>
      <c r="FV963" s="24"/>
      <c r="FW963" s="24"/>
      <c r="FX963" s="24"/>
      <c r="FY963" s="24"/>
      <c r="FZ963" s="24"/>
      <c r="GA963" s="24"/>
      <c r="GB963" s="24"/>
      <c r="GC963" s="24"/>
      <c r="GD963" s="24"/>
      <c r="GE963" s="24"/>
      <c r="GF963" s="24"/>
      <c r="GG963" s="24"/>
      <c r="GH963" s="24"/>
      <c r="GI963" s="24"/>
      <c r="GJ963" s="24"/>
      <c r="GK963" s="24"/>
      <c r="GL963" s="24"/>
      <c r="GM963" s="24"/>
      <c r="GN963" s="24"/>
      <c r="GO963" s="24"/>
      <c r="GP963" s="24"/>
      <c r="GQ963" s="24"/>
      <c r="GR963" s="24"/>
      <c r="GS963" s="24"/>
      <c r="GT963" s="24"/>
      <c r="GU963" s="24"/>
      <c r="GV963" s="24"/>
      <c r="GW963" s="24"/>
      <c r="GX963" s="24"/>
      <c r="GY963" s="24"/>
      <c r="GZ963" s="24"/>
      <c r="HA963" s="24"/>
      <c r="HB963" s="24"/>
      <c r="HC963" s="24"/>
      <c r="HD963" s="24"/>
      <c r="HE963" s="24"/>
    </row>
    <row r="964" spans="1:213">
      <c r="A964" s="24"/>
      <c r="B964" s="440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DP964" s="24"/>
      <c r="DQ964" s="24"/>
      <c r="DR964" s="24"/>
      <c r="DS964" s="24"/>
      <c r="DT964" s="24"/>
      <c r="DU964" s="24"/>
      <c r="DV964" s="24"/>
      <c r="DW964" s="24"/>
      <c r="DX964" s="24"/>
      <c r="DY964" s="24"/>
      <c r="DZ964" s="24"/>
      <c r="EA964" s="24"/>
      <c r="EB964" s="24"/>
      <c r="EC964" s="24"/>
      <c r="ED964" s="24"/>
      <c r="EE964" s="24"/>
      <c r="EF964" s="24"/>
      <c r="EG964" s="24"/>
      <c r="EH964" s="24"/>
      <c r="EI964" s="24"/>
      <c r="EJ964" s="24"/>
      <c r="EK964" s="24"/>
      <c r="EL964" s="24"/>
      <c r="EM964" s="24"/>
      <c r="EN964" s="24"/>
      <c r="EO964" s="24"/>
      <c r="EP964" s="24"/>
      <c r="EQ964" s="24"/>
      <c r="ER964" s="24"/>
      <c r="ES964" s="24"/>
      <c r="ET964" s="24"/>
      <c r="EU964" s="24"/>
      <c r="EV964" s="24"/>
      <c r="EW964" s="24"/>
      <c r="EX964" s="24"/>
      <c r="EY964" s="24"/>
      <c r="EZ964" s="24"/>
      <c r="FA964" s="24"/>
      <c r="FB964" s="24"/>
      <c r="FC964" s="24"/>
      <c r="FD964" s="24"/>
      <c r="FE964" s="24"/>
      <c r="FF964" s="24"/>
      <c r="FG964" s="24"/>
      <c r="FH964" s="24"/>
      <c r="FI964" s="24"/>
      <c r="FJ964" s="24"/>
      <c r="FK964" s="24"/>
      <c r="FL964" s="24"/>
      <c r="FM964" s="24"/>
      <c r="FN964" s="24"/>
      <c r="FO964" s="24"/>
      <c r="FP964" s="24"/>
      <c r="FQ964" s="24"/>
      <c r="FR964" s="24"/>
      <c r="FS964" s="24"/>
      <c r="FT964" s="24"/>
      <c r="FU964" s="24"/>
      <c r="FV964" s="24"/>
      <c r="FW964" s="24"/>
      <c r="FX964" s="24"/>
      <c r="FY964" s="24"/>
      <c r="FZ964" s="24"/>
      <c r="GA964" s="24"/>
      <c r="GB964" s="24"/>
      <c r="GC964" s="24"/>
      <c r="GD964" s="24"/>
      <c r="GE964" s="24"/>
      <c r="GF964" s="24"/>
      <c r="GG964" s="24"/>
      <c r="GH964" s="24"/>
      <c r="GI964" s="24"/>
      <c r="GJ964" s="24"/>
      <c r="GK964" s="24"/>
      <c r="GL964" s="24"/>
      <c r="GM964" s="24"/>
      <c r="GN964" s="24"/>
      <c r="GO964" s="24"/>
      <c r="GP964" s="24"/>
      <c r="GQ964" s="24"/>
      <c r="GR964" s="24"/>
      <c r="GS964" s="24"/>
      <c r="GT964" s="24"/>
      <c r="GU964" s="24"/>
      <c r="GV964" s="24"/>
      <c r="GW964" s="24"/>
      <c r="GX964" s="24"/>
      <c r="GY964" s="24"/>
      <c r="GZ964" s="24"/>
      <c r="HA964" s="24"/>
      <c r="HB964" s="24"/>
      <c r="HC964" s="24"/>
      <c r="HD964" s="24"/>
      <c r="HE964" s="24"/>
    </row>
    <row r="965" spans="1:213">
      <c r="A965" s="24"/>
      <c r="B965" s="440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DP965" s="24"/>
      <c r="DQ965" s="24"/>
      <c r="DR965" s="24"/>
      <c r="DS965" s="24"/>
      <c r="DT965" s="24"/>
      <c r="DU965" s="24"/>
      <c r="DV965" s="24"/>
      <c r="DW965" s="24"/>
      <c r="DX965" s="24"/>
      <c r="DY965" s="24"/>
      <c r="DZ965" s="24"/>
      <c r="EA965" s="24"/>
      <c r="EB965" s="24"/>
      <c r="EC965" s="24"/>
      <c r="ED965" s="24"/>
      <c r="EE965" s="24"/>
      <c r="EF965" s="24"/>
      <c r="EG965" s="24"/>
      <c r="EH965" s="24"/>
      <c r="EI965" s="24"/>
      <c r="EJ965" s="24"/>
      <c r="EK965" s="24"/>
      <c r="EL965" s="24"/>
      <c r="EM965" s="24"/>
      <c r="EN965" s="24"/>
      <c r="EO965" s="24"/>
      <c r="EP965" s="24"/>
      <c r="EQ965" s="24"/>
      <c r="ER965" s="24"/>
      <c r="ES965" s="24"/>
      <c r="ET965" s="24"/>
      <c r="EU965" s="24"/>
      <c r="EV965" s="24"/>
      <c r="EW965" s="24"/>
      <c r="EX965" s="24"/>
      <c r="EY965" s="24"/>
      <c r="EZ965" s="24"/>
      <c r="FA965" s="24"/>
      <c r="FB965" s="24"/>
      <c r="FC965" s="24"/>
      <c r="FD965" s="24"/>
      <c r="FE965" s="24"/>
      <c r="FF965" s="24"/>
      <c r="FG965" s="24"/>
      <c r="FH965" s="24"/>
      <c r="FI965" s="24"/>
      <c r="FJ965" s="24"/>
      <c r="FK965" s="24"/>
      <c r="FL965" s="24"/>
      <c r="FM965" s="24"/>
      <c r="FN965" s="24"/>
      <c r="FO965" s="24"/>
      <c r="FP965" s="24"/>
      <c r="FQ965" s="24"/>
      <c r="FR965" s="24"/>
      <c r="FS965" s="24"/>
      <c r="FT965" s="24"/>
      <c r="FU965" s="24"/>
      <c r="FV965" s="24"/>
      <c r="FW965" s="24"/>
      <c r="FX965" s="24"/>
      <c r="FY965" s="24"/>
      <c r="FZ965" s="24"/>
      <c r="GA965" s="24"/>
      <c r="GB965" s="24"/>
      <c r="GC965" s="24"/>
      <c r="GD965" s="24"/>
      <c r="GE965" s="24"/>
      <c r="GF965" s="24"/>
      <c r="GG965" s="24"/>
      <c r="GH965" s="24"/>
      <c r="GI965" s="24"/>
      <c r="GJ965" s="24"/>
      <c r="GK965" s="24"/>
      <c r="GL965" s="24"/>
      <c r="GM965" s="24"/>
      <c r="GN965" s="24"/>
      <c r="GO965" s="24"/>
      <c r="GP965" s="24"/>
      <c r="GQ965" s="24"/>
      <c r="GR965" s="24"/>
      <c r="GS965" s="24"/>
      <c r="GT965" s="24"/>
      <c r="GU965" s="24"/>
      <c r="GV965" s="24"/>
      <c r="GW965" s="24"/>
      <c r="GX965" s="24"/>
      <c r="GY965" s="24"/>
      <c r="GZ965" s="24"/>
      <c r="HA965" s="24"/>
      <c r="HB965" s="24"/>
      <c r="HC965" s="24"/>
      <c r="HD965" s="24"/>
      <c r="HE965" s="24"/>
    </row>
    <row r="966" spans="1:213">
      <c r="A966" s="24"/>
      <c r="B966" s="440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DP966" s="24"/>
      <c r="DQ966" s="24"/>
      <c r="DR966" s="24"/>
      <c r="DS966" s="24"/>
      <c r="DT966" s="24"/>
      <c r="DU966" s="24"/>
      <c r="DV966" s="24"/>
      <c r="DW966" s="24"/>
      <c r="DX966" s="24"/>
      <c r="DY966" s="24"/>
      <c r="DZ966" s="24"/>
      <c r="EA966" s="24"/>
      <c r="EB966" s="24"/>
      <c r="EC966" s="24"/>
      <c r="ED966" s="24"/>
      <c r="EE966" s="24"/>
      <c r="EF966" s="24"/>
      <c r="EG966" s="24"/>
      <c r="EH966" s="24"/>
      <c r="EI966" s="24"/>
      <c r="EJ966" s="24"/>
      <c r="EK966" s="24"/>
      <c r="EL966" s="24"/>
      <c r="EM966" s="24"/>
      <c r="EN966" s="24"/>
      <c r="EO966" s="24"/>
      <c r="EP966" s="24"/>
      <c r="EQ966" s="24"/>
      <c r="ER966" s="24"/>
      <c r="ES966" s="24"/>
      <c r="ET966" s="24"/>
      <c r="EU966" s="24"/>
      <c r="EV966" s="24"/>
      <c r="EW966" s="24"/>
      <c r="EX966" s="24"/>
      <c r="EY966" s="24"/>
      <c r="EZ966" s="24"/>
      <c r="FA966" s="24"/>
      <c r="FB966" s="24"/>
      <c r="FC966" s="24"/>
      <c r="FD966" s="24"/>
      <c r="FE966" s="24"/>
      <c r="FF966" s="24"/>
      <c r="FG966" s="24"/>
      <c r="FH966" s="24"/>
      <c r="FI966" s="24"/>
      <c r="FJ966" s="24"/>
      <c r="FK966" s="24"/>
      <c r="FL966" s="24"/>
      <c r="FM966" s="24"/>
      <c r="FN966" s="24"/>
      <c r="FO966" s="24"/>
      <c r="FP966" s="24"/>
      <c r="FQ966" s="24"/>
      <c r="FR966" s="24"/>
      <c r="FS966" s="24"/>
      <c r="FT966" s="24"/>
      <c r="FU966" s="24"/>
      <c r="FV966" s="24"/>
      <c r="FW966" s="24"/>
      <c r="FX966" s="24"/>
      <c r="FY966" s="24"/>
      <c r="FZ966" s="24"/>
      <c r="GA966" s="24"/>
      <c r="GB966" s="24"/>
      <c r="GC966" s="24"/>
      <c r="GD966" s="24"/>
      <c r="GE966" s="24"/>
      <c r="GF966" s="24"/>
      <c r="GG966" s="24"/>
      <c r="GH966" s="24"/>
      <c r="GI966" s="24"/>
      <c r="GJ966" s="24"/>
      <c r="GK966" s="24"/>
      <c r="GL966" s="24"/>
      <c r="GM966" s="24"/>
      <c r="GN966" s="24"/>
      <c r="GO966" s="24"/>
      <c r="GP966" s="24"/>
      <c r="GQ966" s="24"/>
      <c r="GR966" s="24"/>
      <c r="GS966" s="24"/>
      <c r="GT966" s="24"/>
      <c r="GU966" s="24"/>
      <c r="GV966" s="24"/>
      <c r="GW966" s="24"/>
      <c r="GX966" s="24"/>
      <c r="GY966" s="24"/>
      <c r="GZ966" s="24"/>
      <c r="HA966" s="24"/>
      <c r="HB966" s="24"/>
      <c r="HC966" s="24"/>
      <c r="HD966" s="24"/>
      <c r="HE966" s="24"/>
    </row>
    <row r="967" spans="1:213">
      <c r="A967" s="24"/>
      <c r="B967" s="440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DP967" s="24"/>
      <c r="DQ967" s="24"/>
      <c r="DR967" s="24"/>
      <c r="DS967" s="24"/>
      <c r="DT967" s="24"/>
      <c r="DU967" s="24"/>
      <c r="DV967" s="24"/>
      <c r="DW967" s="24"/>
      <c r="DX967" s="24"/>
      <c r="DY967" s="24"/>
      <c r="DZ967" s="24"/>
      <c r="EA967" s="24"/>
      <c r="EB967" s="24"/>
      <c r="EC967" s="24"/>
      <c r="ED967" s="24"/>
      <c r="EE967" s="24"/>
      <c r="EF967" s="24"/>
      <c r="EG967" s="24"/>
      <c r="EH967" s="24"/>
      <c r="EI967" s="24"/>
      <c r="EJ967" s="24"/>
      <c r="EK967" s="24"/>
      <c r="EL967" s="24"/>
      <c r="EM967" s="24"/>
      <c r="EN967" s="24"/>
      <c r="EO967" s="24"/>
      <c r="EP967" s="24"/>
      <c r="EQ967" s="24"/>
      <c r="ER967" s="24"/>
      <c r="ES967" s="24"/>
      <c r="ET967" s="24"/>
      <c r="EU967" s="24"/>
      <c r="EV967" s="24"/>
      <c r="EW967" s="24"/>
      <c r="EX967" s="24"/>
      <c r="EY967" s="24"/>
      <c r="EZ967" s="24"/>
      <c r="FA967" s="24"/>
      <c r="FB967" s="24"/>
      <c r="FC967" s="24"/>
      <c r="FD967" s="24"/>
      <c r="FE967" s="24"/>
      <c r="FF967" s="24"/>
      <c r="FG967" s="24"/>
      <c r="FH967" s="24"/>
      <c r="FI967" s="24"/>
      <c r="FJ967" s="24"/>
      <c r="FK967" s="24"/>
      <c r="FL967" s="24"/>
      <c r="FM967" s="24"/>
      <c r="FN967" s="24"/>
      <c r="FO967" s="24"/>
      <c r="FP967" s="24"/>
      <c r="FQ967" s="24"/>
      <c r="FR967" s="24"/>
      <c r="FS967" s="24"/>
      <c r="FT967" s="24"/>
      <c r="FU967" s="24"/>
      <c r="FV967" s="24"/>
      <c r="FW967" s="24"/>
      <c r="FX967" s="24"/>
      <c r="FY967" s="24"/>
      <c r="FZ967" s="24"/>
      <c r="GA967" s="24"/>
      <c r="GB967" s="24"/>
      <c r="GC967" s="24"/>
      <c r="GD967" s="24"/>
      <c r="GE967" s="24"/>
      <c r="GF967" s="24"/>
      <c r="GG967" s="24"/>
      <c r="GH967" s="24"/>
      <c r="GI967" s="24"/>
      <c r="GJ967" s="24"/>
      <c r="GK967" s="24"/>
      <c r="GL967" s="24"/>
      <c r="GM967" s="24"/>
      <c r="GN967" s="24"/>
      <c r="GO967" s="24"/>
      <c r="GP967" s="24"/>
      <c r="GQ967" s="24"/>
      <c r="GR967" s="24"/>
      <c r="GS967" s="24"/>
      <c r="GT967" s="24"/>
      <c r="GU967" s="24"/>
      <c r="GV967" s="24"/>
      <c r="GW967" s="24"/>
      <c r="GX967" s="24"/>
      <c r="GY967" s="24"/>
      <c r="GZ967" s="24"/>
      <c r="HA967" s="24"/>
      <c r="HB967" s="24"/>
      <c r="HC967" s="24"/>
      <c r="HD967" s="24"/>
      <c r="HE967" s="24"/>
    </row>
    <row r="968" spans="1:213">
      <c r="A968" s="24"/>
      <c r="B968" s="440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DP968" s="24"/>
      <c r="DQ968" s="24"/>
      <c r="DR968" s="24"/>
      <c r="DS968" s="24"/>
      <c r="DT968" s="24"/>
      <c r="DU968" s="24"/>
      <c r="DV968" s="24"/>
      <c r="DW968" s="24"/>
      <c r="DX968" s="24"/>
      <c r="DY968" s="24"/>
      <c r="DZ968" s="24"/>
      <c r="EA968" s="24"/>
      <c r="EB968" s="24"/>
      <c r="EC968" s="24"/>
      <c r="ED968" s="24"/>
      <c r="EE968" s="24"/>
      <c r="EF968" s="24"/>
      <c r="EG968" s="24"/>
      <c r="EH968" s="24"/>
      <c r="EI968" s="24"/>
      <c r="EJ968" s="24"/>
      <c r="EK968" s="24"/>
      <c r="EL968" s="24"/>
      <c r="EM968" s="24"/>
      <c r="EN968" s="24"/>
      <c r="EO968" s="24"/>
      <c r="EP968" s="24"/>
      <c r="EQ968" s="24"/>
      <c r="ER968" s="24"/>
      <c r="ES968" s="24"/>
      <c r="ET968" s="24"/>
      <c r="EU968" s="24"/>
      <c r="EV968" s="24"/>
      <c r="EW968" s="24"/>
      <c r="EX968" s="24"/>
      <c r="EY968" s="24"/>
      <c r="EZ968" s="24"/>
      <c r="FA968" s="24"/>
      <c r="FB968" s="24"/>
      <c r="FC968" s="24"/>
      <c r="FD968" s="24"/>
      <c r="FE968" s="24"/>
      <c r="FF968" s="24"/>
      <c r="FG968" s="24"/>
      <c r="FH968" s="24"/>
      <c r="FI968" s="24"/>
      <c r="FJ968" s="24"/>
      <c r="FK968" s="24"/>
      <c r="FL968" s="24"/>
      <c r="FM968" s="24"/>
      <c r="FN968" s="24"/>
      <c r="FO968" s="24"/>
      <c r="FP968" s="24"/>
      <c r="FQ968" s="24"/>
      <c r="FR968" s="24"/>
      <c r="FS968" s="24"/>
      <c r="FT968" s="24"/>
      <c r="FU968" s="24"/>
      <c r="FV968" s="24"/>
      <c r="FW968" s="24"/>
      <c r="FX968" s="24"/>
      <c r="FY968" s="24"/>
      <c r="FZ968" s="24"/>
      <c r="GA968" s="24"/>
      <c r="GB968" s="24"/>
      <c r="GC968" s="24"/>
      <c r="GD968" s="24"/>
      <c r="GE968" s="24"/>
      <c r="GF968" s="24"/>
      <c r="GG968" s="24"/>
      <c r="GH968" s="24"/>
      <c r="GI968" s="24"/>
      <c r="GJ968" s="24"/>
      <c r="GK968" s="24"/>
      <c r="GL968" s="24"/>
      <c r="GM968" s="24"/>
      <c r="GN968" s="24"/>
      <c r="GO968" s="24"/>
      <c r="GP968" s="24"/>
      <c r="GQ968" s="24"/>
      <c r="GR968" s="24"/>
      <c r="GS968" s="24"/>
      <c r="GT968" s="24"/>
      <c r="GU968" s="24"/>
      <c r="GV968" s="24"/>
      <c r="GW968" s="24"/>
      <c r="GX968" s="24"/>
      <c r="GY968" s="24"/>
      <c r="GZ968" s="24"/>
      <c r="HA968" s="24"/>
      <c r="HB968" s="24"/>
      <c r="HC968" s="24"/>
      <c r="HD968" s="24"/>
      <c r="HE968" s="24"/>
    </row>
    <row r="969" spans="1:213">
      <c r="A969" s="24"/>
      <c r="B969" s="440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DP969" s="24"/>
      <c r="DQ969" s="24"/>
      <c r="DR969" s="24"/>
      <c r="DS969" s="24"/>
      <c r="DT969" s="24"/>
      <c r="DU969" s="24"/>
      <c r="DV969" s="24"/>
      <c r="DW969" s="24"/>
      <c r="DX969" s="24"/>
      <c r="DY969" s="24"/>
      <c r="DZ969" s="24"/>
      <c r="EA969" s="24"/>
      <c r="EB969" s="24"/>
      <c r="EC969" s="24"/>
      <c r="ED969" s="24"/>
      <c r="EE969" s="24"/>
      <c r="EF969" s="24"/>
      <c r="EG969" s="24"/>
      <c r="EH969" s="24"/>
      <c r="EI969" s="24"/>
      <c r="EJ969" s="24"/>
      <c r="EK969" s="24"/>
      <c r="EL969" s="24"/>
      <c r="EM969" s="24"/>
      <c r="EN969" s="24"/>
      <c r="EO969" s="24"/>
      <c r="EP969" s="24"/>
      <c r="EQ969" s="24"/>
      <c r="ER969" s="24"/>
      <c r="ES969" s="24"/>
      <c r="ET969" s="24"/>
      <c r="EU969" s="24"/>
      <c r="EV969" s="24"/>
      <c r="EW969" s="24"/>
      <c r="EX969" s="24"/>
      <c r="EY969" s="24"/>
      <c r="EZ969" s="24"/>
      <c r="FA969" s="24"/>
      <c r="FB969" s="24"/>
      <c r="FC969" s="24"/>
      <c r="FD969" s="24"/>
      <c r="FE969" s="24"/>
      <c r="FF969" s="24"/>
      <c r="FG969" s="24"/>
      <c r="FH969" s="24"/>
      <c r="FI969" s="24"/>
      <c r="FJ969" s="24"/>
      <c r="FK969" s="24"/>
      <c r="FL969" s="24"/>
      <c r="FM969" s="24"/>
      <c r="FN969" s="24"/>
      <c r="FO969" s="24"/>
      <c r="FP969" s="24"/>
      <c r="FQ969" s="24"/>
      <c r="FR969" s="24"/>
      <c r="FS969" s="24"/>
      <c r="FT969" s="24"/>
      <c r="FU969" s="24"/>
      <c r="FV969" s="24"/>
      <c r="FW969" s="24"/>
      <c r="FX969" s="24"/>
      <c r="FY969" s="24"/>
      <c r="FZ969" s="24"/>
      <c r="GA969" s="24"/>
      <c r="GB969" s="24"/>
      <c r="GC969" s="24"/>
      <c r="GD969" s="24"/>
      <c r="GE969" s="24"/>
      <c r="GF969" s="24"/>
      <c r="GG969" s="24"/>
      <c r="GH969" s="24"/>
      <c r="GI969" s="24"/>
      <c r="GJ969" s="24"/>
      <c r="GK969" s="24"/>
      <c r="GL969" s="24"/>
      <c r="GM969" s="24"/>
      <c r="GN969" s="24"/>
      <c r="GO969" s="24"/>
      <c r="GP969" s="24"/>
      <c r="GQ969" s="24"/>
      <c r="GR969" s="24"/>
      <c r="GS969" s="24"/>
      <c r="GT969" s="24"/>
      <c r="GU969" s="24"/>
      <c r="GV969" s="24"/>
      <c r="GW969" s="24"/>
      <c r="GX969" s="24"/>
      <c r="GY969" s="24"/>
      <c r="GZ969" s="24"/>
      <c r="HA969" s="24"/>
      <c r="HB969" s="24"/>
      <c r="HC969" s="24"/>
      <c r="HD969" s="24"/>
      <c r="HE969" s="24"/>
    </row>
    <row r="970" spans="1:213">
      <c r="A970" s="24"/>
      <c r="B970" s="440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DP970" s="24"/>
      <c r="DQ970" s="24"/>
      <c r="DR970" s="24"/>
      <c r="DS970" s="24"/>
      <c r="DT970" s="24"/>
      <c r="DU970" s="24"/>
      <c r="DV970" s="24"/>
      <c r="DW970" s="24"/>
      <c r="DX970" s="24"/>
      <c r="DY970" s="24"/>
      <c r="DZ970" s="24"/>
      <c r="EA970" s="24"/>
      <c r="EB970" s="24"/>
      <c r="EC970" s="24"/>
      <c r="ED970" s="24"/>
      <c r="EE970" s="24"/>
      <c r="EF970" s="24"/>
      <c r="EG970" s="24"/>
      <c r="EH970" s="24"/>
      <c r="EI970" s="24"/>
      <c r="EJ970" s="24"/>
      <c r="EK970" s="24"/>
      <c r="EL970" s="24"/>
      <c r="EM970" s="24"/>
      <c r="EN970" s="24"/>
      <c r="EO970" s="24"/>
      <c r="EP970" s="24"/>
      <c r="EQ970" s="24"/>
      <c r="ER970" s="24"/>
      <c r="ES970" s="24"/>
      <c r="ET970" s="24"/>
      <c r="EU970" s="24"/>
      <c r="EV970" s="24"/>
      <c r="EW970" s="24"/>
      <c r="EX970" s="24"/>
      <c r="EY970" s="24"/>
      <c r="EZ970" s="24"/>
      <c r="FA970" s="24"/>
      <c r="FB970" s="24"/>
      <c r="FC970" s="24"/>
      <c r="FD970" s="24"/>
      <c r="FE970" s="24"/>
      <c r="FF970" s="24"/>
      <c r="FG970" s="24"/>
      <c r="FH970" s="24"/>
      <c r="FI970" s="24"/>
      <c r="FJ970" s="24"/>
      <c r="FK970" s="24"/>
      <c r="FL970" s="24"/>
      <c r="FM970" s="24"/>
      <c r="FN970" s="24"/>
      <c r="FO970" s="24"/>
      <c r="FP970" s="24"/>
      <c r="FQ970" s="24"/>
      <c r="FR970" s="24"/>
      <c r="FS970" s="24"/>
      <c r="FT970" s="24"/>
      <c r="FU970" s="24"/>
      <c r="FV970" s="24"/>
      <c r="FW970" s="24"/>
      <c r="FX970" s="24"/>
      <c r="FY970" s="24"/>
      <c r="FZ970" s="24"/>
      <c r="GA970" s="24"/>
      <c r="GB970" s="24"/>
      <c r="GC970" s="24"/>
      <c r="GD970" s="24"/>
      <c r="GE970" s="24"/>
      <c r="GF970" s="24"/>
      <c r="GG970" s="24"/>
      <c r="GH970" s="24"/>
      <c r="GI970" s="24"/>
      <c r="GJ970" s="24"/>
      <c r="GK970" s="24"/>
      <c r="GL970" s="24"/>
      <c r="GM970" s="24"/>
      <c r="GN970" s="24"/>
      <c r="GO970" s="24"/>
      <c r="GP970" s="24"/>
      <c r="GQ970" s="24"/>
      <c r="GR970" s="24"/>
      <c r="GS970" s="24"/>
      <c r="GT970" s="24"/>
      <c r="GU970" s="24"/>
      <c r="GV970" s="24"/>
      <c r="GW970" s="24"/>
      <c r="GX970" s="24"/>
      <c r="GY970" s="24"/>
      <c r="GZ970" s="24"/>
      <c r="HA970" s="24"/>
      <c r="HB970" s="24"/>
      <c r="HC970" s="24"/>
      <c r="HD970" s="24"/>
      <c r="HE970" s="24"/>
    </row>
    <row r="971" spans="1:213">
      <c r="A971" s="24"/>
      <c r="B971" s="440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DP971" s="24"/>
      <c r="DQ971" s="24"/>
      <c r="DR971" s="24"/>
      <c r="DS971" s="24"/>
      <c r="DT971" s="24"/>
      <c r="DU971" s="24"/>
      <c r="DV971" s="24"/>
      <c r="DW971" s="24"/>
      <c r="DX971" s="24"/>
      <c r="DY971" s="24"/>
      <c r="DZ971" s="24"/>
      <c r="EA971" s="24"/>
      <c r="EB971" s="24"/>
      <c r="EC971" s="24"/>
      <c r="ED971" s="24"/>
      <c r="EE971" s="24"/>
      <c r="EF971" s="24"/>
      <c r="EG971" s="24"/>
      <c r="EH971" s="24"/>
      <c r="EI971" s="24"/>
      <c r="EJ971" s="24"/>
      <c r="EK971" s="24"/>
      <c r="EL971" s="24"/>
      <c r="EM971" s="24"/>
      <c r="EN971" s="24"/>
      <c r="EO971" s="24"/>
      <c r="EP971" s="24"/>
      <c r="EQ971" s="24"/>
      <c r="ER971" s="24"/>
      <c r="ES971" s="24"/>
      <c r="ET971" s="24"/>
      <c r="EU971" s="24"/>
      <c r="EV971" s="24"/>
      <c r="EW971" s="24"/>
      <c r="EX971" s="24"/>
      <c r="EY971" s="24"/>
      <c r="EZ971" s="24"/>
      <c r="FA971" s="24"/>
      <c r="FB971" s="24"/>
      <c r="FC971" s="24"/>
      <c r="FD971" s="24"/>
      <c r="FE971" s="24"/>
      <c r="FF971" s="24"/>
      <c r="FG971" s="24"/>
      <c r="FH971" s="24"/>
      <c r="FI971" s="24"/>
      <c r="FJ971" s="24"/>
      <c r="FK971" s="24"/>
      <c r="FL971" s="24"/>
      <c r="FM971" s="24"/>
      <c r="FN971" s="24"/>
      <c r="FO971" s="24"/>
      <c r="FP971" s="24"/>
      <c r="FQ971" s="24"/>
      <c r="FR971" s="24"/>
      <c r="FS971" s="24"/>
      <c r="FT971" s="24"/>
      <c r="FU971" s="24"/>
      <c r="FV971" s="24"/>
      <c r="FW971" s="24"/>
      <c r="FX971" s="24"/>
      <c r="FY971" s="24"/>
      <c r="FZ971" s="24"/>
      <c r="GA971" s="24"/>
      <c r="GB971" s="24"/>
      <c r="GC971" s="24"/>
      <c r="GD971" s="24"/>
      <c r="GE971" s="24"/>
      <c r="GF971" s="24"/>
      <c r="GG971" s="24"/>
      <c r="GH971" s="24"/>
      <c r="GI971" s="24"/>
      <c r="GJ971" s="24"/>
      <c r="GK971" s="24"/>
      <c r="GL971" s="24"/>
      <c r="GM971" s="24"/>
      <c r="GN971" s="24"/>
      <c r="GO971" s="24"/>
      <c r="GP971" s="24"/>
      <c r="GQ971" s="24"/>
      <c r="GR971" s="24"/>
      <c r="GS971" s="24"/>
      <c r="GT971" s="24"/>
      <c r="GU971" s="24"/>
      <c r="GV971" s="24"/>
      <c r="GW971" s="24"/>
      <c r="GX971" s="24"/>
      <c r="GY971" s="24"/>
      <c r="GZ971" s="24"/>
      <c r="HA971" s="24"/>
      <c r="HB971" s="24"/>
      <c r="HC971" s="24"/>
      <c r="HD971" s="24"/>
      <c r="HE971" s="24"/>
    </row>
    <row r="972" spans="1:213">
      <c r="A972" s="24"/>
      <c r="B972" s="440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DP972" s="24"/>
      <c r="DQ972" s="24"/>
      <c r="DR972" s="24"/>
      <c r="DS972" s="24"/>
      <c r="DT972" s="24"/>
      <c r="DU972" s="24"/>
      <c r="DV972" s="24"/>
      <c r="DW972" s="24"/>
      <c r="DX972" s="24"/>
      <c r="DY972" s="24"/>
      <c r="DZ972" s="24"/>
      <c r="EA972" s="24"/>
      <c r="EB972" s="24"/>
      <c r="EC972" s="24"/>
      <c r="ED972" s="24"/>
      <c r="EE972" s="24"/>
      <c r="EF972" s="24"/>
      <c r="EG972" s="24"/>
      <c r="EH972" s="24"/>
      <c r="EI972" s="24"/>
      <c r="EJ972" s="24"/>
      <c r="EK972" s="24"/>
      <c r="EL972" s="24"/>
      <c r="EM972" s="24"/>
      <c r="EN972" s="24"/>
      <c r="EO972" s="24"/>
      <c r="EP972" s="24"/>
      <c r="EQ972" s="24"/>
      <c r="ER972" s="24"/>
      <c r="ES972" s="24"/>
      <c r="ET972" s="24"/>
      <c r="EU972" s="24"/>
      <c r="EV972" s="24"/>
      <c r="EW972" s="24"/>
      <c r="EX972" s="24"/>
      <c r="EY972" s="24"/>
      <c r="EZ972" s="24"/>
      <c r="FA972" s="24"/>
      <c r="FB972" s="24"/>
      <c r="FC972" s="24"/>
      <c r="FD972" s="24"/>
      <c r="FE972" s="24"/>
      <c r="FF972" s="24"/>
      <c r="FG972" s="24"/>
      <c r="FH972" s="24"/>
      <c r="FI972" s="24"/>
      <c r="FJ972" s="24"/>
      <c r="FK972" s="24"/>
      <c r="FL972" s="24"/>
      <c r="FM972" s="24"/>
      <c r="FN972" s="24"/>
      <c r="FO972" s="24"/>
      <c r="FP972" s="24"/>
      <c r="FQ972" s="24"/>
      <c r="FR972" s="24"/>
      <c r="FS972" s="24"/>
      <c r="FT972" s="24"/>
      <c r="FU972" s="24"/>
      <c r="FV972" s="24"/>
      <c r="FW972" s="24"/>
      <c r="FX972" s="24"/>
      <c r="FY972" s="24"/>
      <c r="FZ972" s="24"/>
      <c r="GA972" s="24"/>
      <c r="GB972" s="24"/>
      <c r="GC972" s="24"/>
      <c r="GD972" s="24"/>
      <c r="GE972" s="24"/>
      <c r="GF972" s="24"/>
      <c r="GG972" s="24"/>
      <c r="GH972" s="24"/>
      <c r="GI972" s="24"/>
      <c r="GJ972" s="24"/>
      <c r="GK972" s="24"/>
      <c r="GL972" s="24"/>
      <c r="GM972" s="24"/>
      <c r="GN972" s="24"/>
      <c r="GO972" s="24"/>
      <c r="GP972" s="24"/>
      <c r="GQ972" s="24"/>
      <c r="GR972" s="24"/>
      <c r="GS972" s="24"/>
      <c r="GT972" s="24"/>
      <c r="GU972" s="24"/>
      <c r="GV972" s="24"/>
      <c r="GW972" s="24"/>
      <c r="GX972" s="24"/>
      <c r="GY972" s="24"/>
      <c r="GZ972" s="24"/>
      <c r="HA972" s="24"/>
      <c r="HB972" s="24"/>
      <c r="HC972" s="24"/>
      <c r="HD972" s="24"/>
      <c r="HE972" s="24"/>
    </row>
    <row r="973" spans="1:213">
      <c r="A973" s="24"/>
      <c r="B973" s="440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DP973" s="24"/>
      <c r="DQ973" s="24"/>
      <c r="DR973" s="24"/>
      <c r="DS973" s="24"/>
      <c r="DT973" s="24"/>
      <c r="DU973" s="24"/>
      <c r="DV973" s="24"/>
      <c r="DW973" s="24"/>
      <c r="DX973" s="24"/>
      <c r="DY973" s="24"/>
      <c r="DZ973" s="24"/>
      <c r="EA973" s="24"/>
      <c r="EB973" s="24"/>
      <c r="EC973" s="24"/>
      <c r="ED973" s="24"/>
      <c r="EE973" s="24"/>
      <c r="EF973" s="24"/>
      <c r="EG973" s="24"/>
      <c r="EH973" s="24"/>
      <c r="EI973" s="24"/>
      <c r="EJ973" s="24"/>
      <c r="EK973" s="24"/>
      <c r="EL973" s="24"/>
      <c r="EM973" s="24"/>
      <c r="EN973" s="24"/>
      <c r="EO973" s="24"/>
      <c r="EP973" s="24"/>
      <c r="EQ973" s="24"/>
      <c r="ER973" s="24"/>
      <c r="ES973" s="24"/>
      <c r="ET973" s="24"/>
      <c r="EU973" s="24"/>
      <c r="EV973" s="24"/>
      <c r="EW973" s="24"/>
      <c r="EX973" s="24"/>
      <c r="EY973" s="24"/>
      <c r="EZ973" s="24"/>
      <c r="FA973" s="24"/>
      <c r="FB973" s="24"/>
      <c r="FC973" s="24"/>
      <c r="FD973" s="24"/>
      <c r="FE973" s="24"/>
      <c r="FF973" s="24"/>
      <c r="FG973" s="24"/>
      <c r="FH973" s="24"/>
      <c r="FI973" s="24"/>
      <c r="FJ973" s="24"/>
      <c r="FK973" s="24"/>
      <c r="FL973" s="24"/>
      <c r="FM973" s="24"/>
      <c r="FN973" s="24"/>
      <c r="FO973" s="24"/>
      <c r="FP973" s="24"/>
      <c r="FQ973" s="24"/>
      <c r="FR973" s="24"/>
      <c r="FS973" s="24"/>
      <c r="FT973" s="24"/>
      <c r="FU973" s="24"/>
      <c r="FV973" s="24"/>
      <c r="FW973" s="24"/>
      <c r="FX973" s="24"/>
      <c r="FY973" s="24"/>
      <c r="FZ973" s="24"/>
      <c r="GA973" s="24"/>
      <c r="GB973" s="24"/>
      <c r="GC973" s="24"/>
      <c r="GD973" s="24"/>
      <c r="GE973" s="24"/>
      <c r="GF973" s="24"/>
      <c r="GG973" s="24"/>
      <c r="GH973" s="24"/>
      <c r="GI973" s="24"/>
      <c r="GJ973" s="24"/>
      <c r="GK973" s="24"/>
      <c r="GL973" s="24"/>
      <c r="GM973" s="24"/>
      <c r="GN973" s="24"/>
      <c r="GO973" s="24"/>
      <c r="GP973" s="24"/>
      <c r="GQ973" s="24"/>
      <c r="GR973" s="24"/>
      <c r="GS973" s="24"/>
      <c r="GT973" s="24"/>
      <c r="GU973" s="24"/>
      <c r="GV973" s="24"/>
      <c r="GW973" s="24"/>
      <c r="GX973" s="24"/>
      <c r="GY973" s="24"/>
      <c r="GZ973" s="24"/>
      <c r="HA973" s="24"/>
      <c r="HB973" s="24"/>
      <c r="HC973" s="24"/>
      <c r="HD973" s="24"/>
      <c r="HE973" s="24"/>
    </row>
    <row r="974" spans="1:213">
      <c r="A974" s="24"/>
      <c r="B974" s="440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DP974" s="24"/>
      <c r="DQ974" s="24"/>
      <c r="DR974" s="24"/>
      <c r="DS974" s="24"/>
      <c r="DT974" s="24"/>
      <c r="DU974" s="24"/>
      <c r="DV974" s="24"/>
      <c r="DW974" s="24"/>
      <c r="DX974" s="24"/>
      <c r="DY974" s="24"/>
      <c r="DZ974" s="24"/>
      <c r="EA974" s="24"/>
      <c r="EB974" s="24"/>
      <c r="EC974" s="24"/>
      <c r="ED974" s="24"/>
      <c r="EE974" s="24"/>
      <c r="EF974" s="24"/>
      <c r="EG974" s="24"/>
      <c r="EH974" s="24"/>
      <c r="EI974" s="24"/>
      <c r="EJ974" s="24"/>
      <c r="EK974" s="24"/>
      <c r="EL974" s="24"/>
      <c r="EM974" s="24"/>
      <c r="EN974" s="24"/>
      <c r="EO974" s="24"/>
      <c r="EP974" s="24"/>
      <c r="EQ974" s="24"/>
      <c r="ER974" s="24"/>
      <c r="ES974" s="24"/>
      <c r="ET974" s="24"/>
      <c r="EU974" s="24"/>
      <c r="EV974" s="24"/>
      <c r="EW974" s="24"/>
      <c r="EX974" s="24"/>
      <c r="EY974" s="24"/>
      <c r="EZ974" s="24"/>
      <c r="FA974" s="24"/>
      <c r="FB974" s="24"/>
      <c r="FC974" s="24"/>
      <c r="FD974" s="24"/>
      <c r="FE974" s="24"/>
      <c r="FF974" s="24"/>
      <c r="FG974" s="24"/>
      <c r="FH974" s="24"/>
      <c r="FI974" s="24"/>
      <c r="FJ974" s="24"/>
      <c r="FK974" s="24"/>
      <c r="FL974" s="24"/>
      <c r="FM974" s="24"/>
      <c r="FN974" s="24"/>
      <c r="FO974" s="24"/>
      <c r="FP974" s="24"/>
      <c r="FQ974" s="24"/>
      <c r="FR974" s="24"/>
      <c r="FS974" s="24"/>
      <c r="FT974" s="24"/>
      <c r="FU974" s="24"/>
      <c r="FV974" s="24"/>
      <c r="FW974" s="24"/>
      <c r="FX974" s="24"/>
      <c r="FY974" s="24"/>
      <c r="FZ974" s="24"/>
      <c r="GA974" s="24"/>
      <c r="GB974" s="24"/>
      <c r="GC974" s="24"/>
      <c r="GD974" s="24"/>
      <c r="GE974" s="24"/>
      <c r="GF974" s="24"/>
      <c r="GG974" s="24"/>
      <c r="GH974" s="24"/>
      <c r="GI974" s="24"/>
      <c r="GJ974" s="24"/>
      <c r="GK974" s="24"/>
      <c r="GL974" s="24"/>
      <c r="GM974" s="24"/>
      <c r="GN974" s="24"/>
      <c r="GO974" s="24"/>
      <c r="GP974" s="24"/>
      <c r="GQ974" s="24"/>
      <c r="GR974" s="24"/>
      <c r="GS974" s="24"/>
      <c r="GT974" s="24"/>
      <c r="GU974" s="24"/>
      <c r="GV974" s="24"/>
      <c r="GW974" s="24"/>
      <c r="GX974" s="24"/>
      <c r="GY974" s="24"/>
      <c r="GZ974" s="24"/>
      <c r="HA974" s="24"/>
      <c r="HB974" s="24"/>
      <c r="HC974" s="24"/>
      <c r="HD974" s="24"/>
      <c r="HE974" s="24"/>
    </row>
    <row r="975" spans="1:213">
      <c r="A975" s="24"/>
      <c r="B975" s="440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DP975" s="24"/>
      <c r="DQ975" s="24"/>
      <c r="DR975" s="24"/>
      <c r="DS975" s="24"/>
      <c r="DT975" s="24"/>
      <c r="DU975" s="24"/>
      <c r="DV975" s="24"/>
      <c r="DW975" s="24"/>
      <c r="DX975" s="24"/>
      <c r="DY975" s="24"/>
      <c r="DZ975" s="24"/>
      <c r="EA975" s="24"/>
      <c r="EB975" s="24"/>
      <c r="EC975" s="24"/>
      <c r="ED975" s="24"/>
      <c r="EE975" s="24"/>
      <c r="EF975" s="24"/>
      <c r="EG975" s="24"/>
      <c r="EH975" s="24"/>
      <c r="EI975" s="24"/>
      <c r="EJ975" s="24"/>
      <c r="EK975" s="24"/>
      <c r="EL975" s="24"/>
      <c r="EM975" s="24"/>
      <c r="EN975" s="24"/>
      <c r="EO975" s="24"/>
      <c r="EP975" s="24"/>
      <c r="EQ975" s="24"/>
      <c r="ER975" s="24"/>
      <c r="ES975" s="24"/>
      <c r="ET975" s="24"/>
      <c r="EU975" s="24"/>
      <c r="EV975" s="24"/>
      <c r="EW975" s="24"/>
      <c r="EX975" s="24"/>
      <c r="EY975" s="24"/>
      <c r="EZ975" s="24"/>
      <c r="FA975" s="24"/>
      <c r="FB975" s="24"/>
      <c r="FC975" s="24"/>
      <c r="FD975" s="24"/>
      <c r="FE975" s="24"/>
      <c r="FF975" s="24"/>
      <c r="FG975" s="24"/>
      <c r="FH975" s="24"/>
      <c r="FI975" s="24"/>
      <c r="FJ975" s="24"/>
      <c r="FK975" s="24"/>
      <c r="FL975" s="24"/>
      <c r="FM975" s="24"/>
      <c r="FN975" s="24"/>
      <c r="FO975" s="24"/>
      <c r="FP975" s="24"/>
      <c r="FQ975" s="24"/>
      <c r="FR975" s="24"/>
      <c r="FS975" s="24"/>
      <c r="FT975" s="24"/>
      <c r="FU975" s="24"/>
      <c r="FV975" s="24"/>
      <c r="FW975" s="24"/>
      <c r="FX975" s="24"/>
      <c r="FY975" s="24"/>
      <c r="FZ975" s="24"/>
      <c r="GA975" s="24"/>
      <c r="GB975" s="24"/>
      <c r="GC975" s="24"/>
      <c r="GD975" s="24"/>
      <c r="GE975" s="24"/>
      <c r="GF975" s="24"/>
      <c r="GG975" s="24"/>
      <c r="GH975" s="24"/>
      <c r="GI975" s="24"/>
      <c r="GJ975" s="24"/>
      <c r="GK975" s="24"/>
      <c r="GL975" s="24"/>
      <c r="GM975" s="24"/>
      <c r="GN975" s="24"/>
      <c r="GO975" s="24"/>
      <c r="GP975" s="24"/>
      <c r="GQ975" s="24"/>
      <c r="GR975" s="24"/>
      <c r="GS975" s="24"/>
      <c r="GT975" s="24"/>
      <c r="GU975" s="24"/>
      <c r="GV975" s="24"/>
      <c r="GW975" s="24"/>
      <c r="GX975" s="24"/>
      <c r="GY975" s="24"/>
      <c r="GZ975" s="24"/>
      <c r="HA975" s="24"/>
      <c r="HB975" s="24"/>
      <c r="HC975" s="24"/>
      <c r="HD975" s="24"/>
      <c r="HE975" s="24"/>
    </row>
    <row r="976" spans="1:213">
      <c r="A976" s="24"/>
      <c r="B976" s="440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DP976" s="24"/>
      <c r="DQ976" s="24"/>
      <c r="DR976" s="24"/>
      <c r="DS976" s="24"/>
      <c r="DT976" s="24"/>
      <c r="DU976" s="24"/>
      <c r="DV976" s="24"/>
      <c r="DW976" s="24"/>
      <c r="DX976" s="24"/>
      <c r="DY976" s="24"/>
      <c r="DZ976" s="24"/>
      <c r="EA976" s="24"/>
      <c r="EB976" s="24"/>
      <c r="EC976" s="24"/>
      <c r="ED976" s="24"/>
      <c r="EE976" s="24"/>
      <c r="EF976" s="24"/>
      <c r="EG976" s="24"/>
      <c r="EH976" s="24"/>
      <c r="EI976" s="24"/>
      <c r="EJ976" s="24"/>
      <c r="EK976" s="24"/>
      <c r="EL976" s="24"/>
      <c r="EM976" s="24"/>
      <c r="EN976" s="24"/>
      <c r="EO976" s="24"/>
      <c r="EP976" s="24"/>
      <c r="EQ976" s="24"/>
      <c r="ER976" s="24"/>
      <c r="ES976" s="24"/>
      <c r="ET976" s="24"/>
      <c r="EU976" s="24"/>
      <c r="EV976" s="24"/>
      <c r="EW976" s="24"/>
      <c r="EX976" s="24"/>
      <c r="EY976" s="24"/>
      <c r="EZ976" s="24"/>
      <c r="FA976" s="24"/>
      <c r="FB976" s="24"/>
      <c r="FC976" s="24"/>
      <c r="FD976" s="24"/>
      <c r="FE976" s="24"/>
      <c r="FF976" s="24"/>
      <c r="FG976" s="24"/>
      <c r="FH976" s="24"/>
      <c r="FI976" s="24"/>
      <c r="FJ976" s="24"/>
      <c r="FK976" s="24"/>
      <c r="FL976" s="24"/>
      <c r="FM976" s="24"/>
      <c r="FN976" s="24"/>
      <c r="FO976" s="24"/>
      <c r="FP976" s="24"/>
      <c r="FQ976" s="24"/>
      <c r="FR976" s="24"/>
      <c r="FS976" s="24"/>
      <c r="FT976" s="24"/>
      <c r="FU976" s="24"/>
      <c r="FV976" s="24"/>
      <c r="FW976" s="24"/>
      <c r="FX976" s="24"/>
      <c r="FY976" s="24"/>
      <c r="FZ976" s="24"/>
      <c r="GA976" s="24"/>
      <c r="GB976" s="24"/>
      <c r="GC976" s="24"/>
      <c r="GD976" s="24"/>
      <c r="GE976" s="24"/>
      <c r="GF976" s="24"/>
      <c r="GG976" s="24"/>
      <c r="GH976" s="24"/>
      <c r="GI976" s="24"/>
      <c r="GJ976" s="24"/>
      <c r="GK976" s="24"/>
      <c r="GL976" s="24"/>
      <c r="GM976" s="24"/>
      <c r="GN976" s="24"/>
      <c r="GO976" s="24"/>
      <c r="GP976" s="24"/>
      <c r="GQ976" s="24"/>
      <c r="GR976" s="24"/>
      <c r="GS976" s="24"/>
      <c r="GT976" s="24"/>
      <c r="GU976" s="24"/>
      <c r="GV976" s="24"/>
      <c r="GW976" s="24"/>
      <c r="GX976" s="24"/>
      <c r="GY976" s="24"/>
      <c r="GZ976" s="24"/>
      <c r="HA976" s="24"/>
      <c r="HB976" s="24"/>
      <c r="HC976" s="24"/>
      <c r="HD976" s="24"/>
      <c r="HE976" s="24"/>
    </row>
    <row r="977" spans="1:213">
      <c r="A977" s="24"/>
      <c r="B977" s="440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DP977" s="24"/>
      <c r="DQ977" s="24"/>
      <c r="DR977" s="24"/>
      <c r="DS977" s="24"/>
      <c r="DT977" s="24"/>
      <c r="DU977" s="24"/>
      <c r="DV977" s="24"/>
      <c r="DW977" s="24"/>
      <c r="DX977" s="24"/>
      <c r="DY977" s="24"/>
      <c r="DZ977" s="24"/>
      <c r="EA977" s="24"/>
      <c r="EB977" s="24"/>
      <c r="EC977" s="24"/>
      <c r="ED977" s="24"/>
      <c r="EE977" s="24"/>
      <c r="EF977" s="24"/>
      <c r="EG977" s="24"/>
      <c r="EH977" s="24"/>
      <c r="EI977" s="24"/>
      <c r="EJ977" s="24"/>
      <c r="EK977" s="24"/>
      <c r="EL977" s="24"/>
      <c r="EM977" s="24"/>
      <c r="EN977" s="24"/>
      <c r="EO977" s="24"/>
      <c r="EP977" s="24"/>
      <c r="EQ977" s="24"/>
      <c r="ER977" s="24"/>
      <c r="ES977" s="24"/>
      <c r="ET977" s="24"/>
      <c r="EU977" s="24"/>
      <c r="EV977" s="24"/>
      <c r="EW977" s="24"/>
      <c r="EX977" s="24"/>
      <c r="EY977" s="24"/>
      <c r="EZ977" s="24"/>
      <c r="FA977" s="24"/>
      <c r="FB977" s="24"/>
      <c r="FC977" s="24"/>
      <c r="FD977" s="24"/>
      <c r="FE977" s="24"/>
      <c r="FF977" s="24"/>
      <c r="FG977" s="24"/>
      <c r="FH977" s="24"/>
      <c r="FI977" s="24"/>
      <c r="FJ977" s="24"/>
      <c r="FK977" s="24"/>
      <c r="FL977" s="24"/>
      <c r="FM977" s="24"/>
      <c r="FN977" s="24"/>
      <c r="FO977" s="24"/>
      <c r="FP977" s="24"/>
      <c r="FQ977" s="24"/>
      <c r="FR977" s="24"/>
      <c r="FS977" s="24"/>
      <c r="FT977" s="24"/>
      <c r="FU977" s="24"/>
      <c r="FV977" s="24"/>
      <c r="FW977" s="24"/>
      <c r="FX977" s="24"/>
      <c r="FY977" s="24"/>
      <c r="FZ977" s="24"/>
      <c r="GA977" s="24"/>
      <c r="GB977" s="24"/>
      <c r="GC977" s="24"/>
      <c r="GD977" s="24"/>
      <c r="GE977" s="24"/>
      <c r="GF977" s="24"/>
      <c r="GG977" s="24"/>
      <c r="GH977" s="24"/>
      <c r="GI977" s="24"/>
      <c r="GJ977" s="24"/>
      <c r="GK977" s="24"/>
      <c r="GL977" s="24"/>
      <c r="GM977" s="24"/>
      <c r="GN977" s="24"/>
      <c r="GO977" s="24"/>
      <c r="GP977" s="24"/>
      <c r="GQ977" s="24"/>
      <c r="GR977" s="24"/>
      <c r="GS977" s="24"/>
      <c r="GT977" s="24"/>
      <c r="GU977" s="24"/>
      <c r="GV977" s="24"/>
      <c r="GW977" s="24"/>
      <c r="GX977" s="24"/>
      <c r="GY977" s="24"/>
      <c r="GZ977" s="24"/>
      <c r="HA977" s="24"/>
      <c r="HB977" s="24"/>
      <c r="HC977" s="24"/>
      <c r="HD977" s="24"/>
      <c r="HE977" s="24"/>
    </row>
    <row r="978" spans="1:213">
      <c r="A978" s="24"/>
      <c r="B978" s="440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DP978" s="24"/>
      <c r="DQ978" s="24"/>
      <c r="DR978" s="24"/>
      <c r="DS978" s="24"/>
      <c r="DT978" s="24"/>
      <c r="DU978" s="24"/>
      <c r="DV978" s="24"/>
      <c r="DW978" s="24"/>
      <c r="DX978" s="24"/>
      <c r="DY978" s="24"/>
      <c r="DZ978" s="24"/>
      <c r="EA978" s="24"/>
      <c r="EB978" s="24"/>
      <c r="EC978" s="24"/>
      <c r="ED978" s="24"/>
      <c r="EE978" s="24"/>
      <c r="EF978" s="24"/>
      <c r="EG978" s="24"/>
      <c r="EH978" s="24"/>
      <c r="EI978" s="24"/>
      <c r="EJ978" s="24"/>
      <c r="EK978" s="24"/>
      <c r="EL978" s="24"/>
      <c r="EM978" s="24"/>
      <c r="EN978" s="24"/>
      <c r="EO978" s="24"/>
      <c r="EP978" s="24"/>
      <c r="EQ978" s="24"/>
      <c r="ER978" s="24"/>
      <c r="ES978" s="24"/>
      <c r="ET978" s="24"/>
      <c r="EU978" s="24"/>
      <c r="EV978" s="24"/>
      <c r="EW978" s="24"/>
      <c r="EX978" s="24"/>
      <c r="EY978" s="24"/>
      <c r="EZ978" s="24"/>
      <c r="FA978" s="24"/>
      <c r="FB978" s="24"/>
      <c r="FC978" s="24"/>
      <c r="FD978" s="24"/>
      <c r="FE978" s="24"/>
      <c r="FF978" s="24"/>
      <c r="FG978" s="24"/>
      <c r="FH978" s="24"/>
      <c r="FI978" s="24"/>
      <c r="FJ978" s="24"/>
      <c r="FK978" s="24"/>
      <c r="FL978" s="24"/>
      <c r="FM978" s="24"/>
      <c r="FN978" s="24"/>
      <c r="FO978" s="24"/>
      <c r="FP978" s="24"/>
      <c r="FQ978" s="24"/>
      <c r="FR978" s="24"/>
      <c r="FS978" s="24"/>
      <c r="FT978" s="24"/>
      <c r="FU978" s="24"/>
      <c r="FV978" s="24"/>
      <c r="FW978" s="24"/>
      <c r="FX978" s="24"/>
      <c r="FY978" s="24"/>
      <c r="FZ978" s="24"/>
      <c r="GA978" s="24"/>
      <c r="GB978" s="24"/>
      <c r="GC978" s="24"/>
      <c r="GD978" s="24"/>
      <c r="GE978" s="24"/>
      <c r="GF978" s="24"/>
      <c r="GG978" s="24"/>
      <c r="GH978" s="24"/>
      <c r="GI978" s="24"/>
      <c r="GJ978" s="24"/>
      <c r="GK978" s="24"/>
      <c r="GL978" s="24"/>
      <c r="GM978" s="24"/>
      <c r="GN978" s="24"/>
      <c r="GO978" s="24"/>
      <c r="GP978" s="24"/>
      <c r="GQ978" s="24"/>
      <c r="GR978" s="24"/>
      <c r="GS978" s="24"/>
      <c r="GT978" s="24"/>
      <c r="GU978" s="24"/>
      <c r="GV978" s="24"/>
      <c r="GW978" s="24"/>
      <c r="GX978" s="24"/>
      <c r="GY978" s="24"/>
      <c r="GZ978" s="24"/>
      <c r="HA978" s="24"/>
      <c r="HB978" s="24"/>
      <c r="HC978" s="24"/>
      <c r="HD978" s="24"/>
      <c r="HE978" s="24"/>
    </row>
    <row r="979" spans="1:213">
      <c r="A979" s="24"/>
      <c r="B979" s="440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DP979" s="24"/>
      <c r="DQ979" s="24"/>
      <c r="DR979" s="24"/>
      <c r="DS979" s="24"/>
      <c r="DT979" s="24"/>
      <c r="DU979" s="24"/>
      <c r="DV979" s="24"/>
      <c r="DW979" s="24"/>
      <c r="DX979" s="24"/>
      <c r="DY979" s="24"/>
      <c r="DZ979" s="24"/>
      <c r="EA979" s="24"/>
      <c r="EB979" s="24"/>
      <c r="EC979" s="24"/>
      <c r="ED979" s="24"/>
      <c r="EE979" s="24"/>
      <c r="EF979" s="24"/>
      <c r="EG979" s="24"/>
      <c r="EH979" s="24"/>
      <c r="EI979" s="24"/>
      <c r="EJ979" s="24"/>
      <c r="EK979" s="24"/>
      <c r="EL979" s="24"/>
      <c r="EM979" s="24"/>
      <c r="EN979" s="24"/>
      <c r="EO979" s="24"/>
      <c r="EP979" s="24"/>
      <c r="EQ979" s="24"/>
      <c r="ER979" s="24"/>
      <c r="ES979" s="24"/>
      <c r="ET979" s="24"/>
      <c r="EU979" s="24"/>
      <c r="EV979" s="24"/>
      <c r="EW979" s="24"/>
      <c r="EX979" s="24"/>
      <c r="EY979" s="24"/>
      <c r="EZ979" s="24"/>
      <c r="FA979" s="24"/>
      <c r="FB979" s="24"/>
      <c r="FC979" s="24"/>
      <c r="FD979" s="24"/>
      <c r="FE979" s="24"/>
      <c r="FF979" s="24"/>
      <c r="FG979" s="24"/>
      <c r="FH979" s="24"/>
      <c r="FI979" s="24"/>
      <c r="FJ979" s="24"/>
      <c r="FK979" s="24"/>
      <c r="FL979" s="24"/>
      <c r="FM979" s="24"/>
      <c r="FN979" s="24"/>
      <c r="FO979" s="24"/>
      <c r="FP979" s="24"/>
      <c r="FQ979" s="24"/>
      <c r="FR979" s="24"/>
      <c r="FS979" s="24"/>
      <c r="FT979" s="24"/>
      <c r="FU979" s="24"/>
      <c r="FV979" s="24"/>
      <c r="FW979" s="24"/>
      <c r="FX979" s="24"/>
      <c r="FY979" s="24"/>
      <c r="FZ979" s="24"/>
      <c r="GA979" s="24"/>
      <c r="GB979" s="24"/>
      <c r="GC979" s="24"/>
      <c r="GD979" s="24"/>
      <c r="GE979" s="24"/>
      <c r="GF979" s="24"/>
      <c r="GG979" s="24"/>
      <c r="GH979" s="24"/>
      <c r="GI979" s="24"/>
      <c r="GJ979" s="24"/>
      <c r="GK979" s="24"/>
      <c r="GL979" s="24"/>
      <c r="GM979" s="24"/>
      <c r="GN979" s="24"/>
      <c r="GO979" s="24"/>
      <c r="GP979" s="24"/>
      <c r="GQ979" s="24"/>
      <c r="GR979" s="24"/>
      <c r="GS979" s="24"/>
      <c r="GT979" s="24"/>
      <c r="GU979" s="24"/>
      <c r="GV979" s="24"/>
      <c r="GW979" s="24"/>
      <c r="GX979" s="24"/>
      <c r="GY979" s="24"/>
      <c r="GZ979" s="24"/>
      <c r="HA979" s="24"/>
      <c r="HB979" s="24"/>
      <c r="HC979" s="24"/>
      <c r="HD979" s="24"/>
      <c r="HE979" s="24"/>
    </row>
    <row r="980" spans="1:213">
      <c r="A980" s="24"/>
      <c r="B980" s="440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DP980" s="24"/>
      <c r="DQ980" s="24"/>
      <c r="DR980" s="24"/>
      <c r="DS980" s="24"/>
      <c r="DT980" s="24"/>
      <c r="DU980" s="24"/>
      <c r="DV980" s="24"/>
      <c r="DW980" s="24"/>
      <c r="DX980" s="24"/>
      <c r="DY980" s="24"/>
      <c r="DZ980" s="24"/>
      <c r="EA980" s="24"/>
      <c r="EB980" s="24"/>
      <c r="EC980" s="24"/>
      <c r="ED980" s="24"/>
      <c r="EE980" s="24"/>
      <c r="EF980" s="24"/>
      <c r="EG980" s="24"/>
      <c r="EH980" s="24"/>
      <c r="EI980" s="24"/>
      <c r="EJ980" s="24"/>
      <c r="EK980" s="24"/>
      <c r="EL980" s="24"/>
      <c r="EM980" s="24"/>
      <c r="EN980" s="24"/>
      <c r="EO980" s="24"/>
      <c r="EP980" s="24"/>
      <c r="EQ980" s="24"/>
      <c r="ER980" s="24"/>
      <c r="ES980" s="24"/>
      <c r="ET980" s="24"/>
      <c r="EU980" s="24"/>
      <c r="EV980" s="24"/>
      <c r="EW980" s="24"/>
      <c r="EX980" s="24"/>
      <c r="EY980" s="24"/>
      <c r="EZ980" s="24"/>
      <c r="FA980" s="24"/>
      <c r="FB980" s="24"/>
      <c r="FC980" s="24"/>
      <c r="FD980" s="24"/>
      <c r="FE980" s="24"/>
      <c r="FF980" s="24"/>
      <c r="FG980" s="24"/>
      <c r="FH980" s="24"/>
      <c r="FI980" s="24"/>
      <c r="FJ980" s="24"/>
      <c r="FK980" s="24"/>
      <c r="FL980" s="24"/>
      <c r="FM980" s="24"/>
      <c r="FN980" s="24"/>
      <c r="FO980" s="24"/>
      <c r="FP980" s="24"/>
      <c r="FQ980" s="24"/>
      <c r="FR980" s="24"/>
      <c r="FS980" s="24"/>
      <c r="FT980" s="24"/>
      <c r="FU980" s="24"/>
      <c r="FV980" s="24"/>
      <c r="FW980" s="24"/>
      <c r="FX980" s="24"/>
      <c r="FY980" s="24"/>
      <c r="FZ980" s="24"/>
      <c r="GA980" s="24"/>
      <c r="GB980" s="24"/>
      <c r="GC980" s="24"/>
      <c r="GD980" s="24"/>
      <c r="GE980" s="24"/>
      <c r="GF980" s="24"/>
      <c r="GG980" s="24"/>
      <c r="GH980" s="24"/>
      <c r="GI980" s="24"/>
      <c r="GJ980" s="24"/>
      <c r="GK980" s="24"/>
      <c r="GL980" s="24"/>
      <c r="GM980" s="24"/>
      <c r="GN980" s="24"/>
      <c r="GO980" s="24"/>
      <c r="GP980" s="24"/>
      <c r="GQ980" s="24"/>
      <c r="GR980" s="24"/>
      <c r="GS980" s="24"/>
      <c r="GT980" s="24"/>
      <c r="GU980" s="24"/>
      <c r="GV980" s="24"/>
      <c r="GW980" s="24"/>
      <c r="GX980" s="24"/>
      <c r="GY980" s="24"/>
      <c r="GZ980" s="24"/>
      <c r="HA980" s="24"/>
      <c r="HB980" s="24"/>
      <c r="HC980" s="24"/>
      <c r="HD980" s="24"/>
      <c r="HE980" s="24"/>
    </row>
    <row r="981" spans="1:213">
      <c r="A981" s="24"/>
      <c r="B981" s="440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DP981" s="24"/>
      <c r="DQ981" s="24"/>
      <c r="DR981" s="24"/>
      <c r="DS981" s="24"/>
      <c r="DT981" s="24"/>
      <c r="DU981" s="24"/>
      <c r="DV981" s="24"/>
      <c r="DW981" s="24"/>
      <c r="DX981" s="24"/>
      <c r="DY981" s="24"/>
      <c r="DZ981" s="24"/>
      <c r="EA981" s="24"/>
      <c r="EB981" s="24"/>
      <c r="EC981" s="24"/>
      <c r="ED981" s="24"/>
      <c r="EE981" s="24"/>
      <c r="EF981" s="24"/>
      <c r="EG981" s="24"/>
      <c r="EH981" s="24"/>
      <c r="EI981" s="24"/>
      <c r="EJ981" s="24"/>
      <c r="EK981" s="24"/>
      <c r="EL981" s="24"/>
      <c r="EM981" s="24"/>
      <c r="EN981" s="24"/>
      <c r="EO981" s="24"/>
      <c r="EP981" s="24"/>
      <c r="EQ981" s="24"/>
      <c r="ER981" s="24"/>
      <c r="ES981" s="24"/>
      <c r="ET981" s="24"/>
      <c r="EU981" s="24"/>
      <c r="EV981" s="24"/>
      <c r="EW981" s="24"/>
      <c r="EX981" s="24"/>
      <c r="EY981" s="24"/>
      <c r="EZ981" s="24"/>
      <c r="FA981" s="24"/>
      <c r="FB981" s="24"/>
      <c r="FC981" s="24"/>
      <c r="FD981" s="24"/>
      <c r="FE981" s="24"/>
      <c r="FF981" s="24"/>
      <c r="FG981" s="24"/>
      <c r="FH981" s="24"/>
      <c r="FI981" s="24"/>
      <c r="FJ981" s="24"/>
      <c r="FK981" s="24"/>
      <c r="FL981" s="24"/>
      <c r="FM981" s="24"/>
      <c r="FN981" s="24"/>
      <c r="FO981" s="24"/>
      <c r="FP981" s="24"/>
      <c r="FQ981" s="24"/>
      <c r="FR981" s="24"/>
      <c r="FS981" s="24"/>
      <c r="FT981" s="24"/>
      <c r="FU981" s="24"/>
      <c r="FV981" s="24"/>
      <c r="FW981" s="24"/>
      <c r="FX981" s="24"/>
      <c r="FY981" s="24"/>
      <c r="FZ981" s="24"/>
      <c r="GA981" s="24"/>
      <c r="GB981" s="24"/>
      <c r="GC981" s="24"/>
      <c r="GD981" s="24"/>
      <c r="GE981" s="24"/>
      <c r="GF981" s="24"/>
      <c r="GG981" s="24"/>
      <c r="GH981" s="24"/>
      <c r="GI981" s="24"/>
      <c r="GJ981" s="24"/>
      <c r="GK981" s="24"/>
      <c r="GL981" s="24"/>
      <c r="GM981" s="24"/>
      <c r="GN981" s="24"/>
      <c r="GO981" s="24"/>
      <c r="GP981" s="24"/>
      <c r="GQ981" s="24"/>
      <c r="GR981" s="24"/>
      <c r="GS981" s="24"/>
      <c r="GT981" s="24"/>
      <c r="GU981" s="24"/>
      <c r="GV981" s="24"/>
      <c r="GW981" s="24"/>
      <c r="GX981" s="24"/>
      <c r="GY981" s="24"/>
      <c r="GZ981" s="24"/>
      <c r="HA981" s="24"/>
      <c r="HB981" s="24"/>
      <c r="HC981" s="24"/>
      <c r="HD981" s="24"/>
      <c r="HE981" s="24"/>
    </row>
    <row r="982" spans="1:213">
      <c r="A982" s="24"/>
      <c r="B982" s="440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DP982" s="24"/>
      <c r="DQ982" s="24"/>
      <c r="DR982" s="24"/>
      <c r="DS982" s="24"/>
      <c r="DT982" s="24"/>
      <c r="DU982" s="24"/>
      <c r="DV982" s="24"/>
      <c r="DW982" s="24"/>
      <c r="DX982" s="24"/>
      <c r="DY982" s="24"/>
      <c r="DZ982" s="24"/>
      <c r="EA982" s="24"/>
      <c r="EB982" s="24"/>
      <c r="EC982" s="24"/>
      <c r="ED982" s="24"/>
      <c r="EE982" s="24"/>
      <c r="EF982" s="24"/>
      <c r="EG982" s="24"/>
      <c r="EH982" s="24"/>
      <c r="EI982" s="24"/>
      <c r="EJ982" s="24"/>
      <c r="EK982" s="24"/>
      <c r="EL982" s="24"/>
      <c r="EM982" s="24"/>
      <c r="EN982" s="24"/>
      <c r="EO982" s="24"/>
      <c r="EP982" s="24"/>
      <c r="EQ982" s="24"/>
      <c r="ER982" s="24"/>
      <c r="ES982" s="24"/>
      <c r="ET982" s="24"/>
      <c r="EU982" s="24"/>
      <c r="EV982" s="24"/>
      <c r="EW982" s="24"/>
      <c r="EX982" s="24"/>
      <c r="EY982" s="24"/>
      <c r="EZ982" s="24"/>
      <c r="FA982" s="24"/>
      <c r="FB982" s="24"/>
      <c r="FC982" s="24"/>
      <c r="FD982" s="24"/>
      <c r="FE982" s="24"/>
      <c r="FF982" s="24"/>
      <c r="FG982" s="24"/>
      <c r="FH982" s="24"/>
      <c r="FI982" s="24"/>
      <c r="FJ982" s="24"/>
      <c r="FK982" s="24"/>
      <c r="FL982" s="24"/>
      <c r="FM982" s="24"/>
      <c r="FN982" s="24"/>
      <c r="FO982" s="24"/>
      <c r="FP982" s="24"/>
      <c r="FQ982" s="24"/>
      <c r="FR982" s="24"/>
      <c r="FS982" s="24"/>
      <c r="FT982" s="24"/>
      <c r="FU982" s="24"/>
      <c r="FV982" s="24"/>
      <c r="FW982" s="24"/>
      <c r="FX982" s="24"/>
      <c r="FY982" s="24"/>
      <c r="FZ982" s="24"/>
      <c r="GA982" s="24"/>
      <c r="GB982" s="24"/>
      <c r="GC982" s="24"/>
      <c r="GD982" s="24"/>
      <c r="GE982" s="24"/>
      <c r="GF982" s="24"/>
      <c r="GG982" s="24"/>
      <c r="GH982" s="24"/>
      <c r="GI982" s="24"/>
      <c r="GJ982" s="24"/>
      <c r="GK982" s="24"/>
      <c r="GL982" s="24"/>
      <c r="GM982" s="24"/>
      <c r="GN982" s="24"/>
      <c r="GO982" s="24"/>
      <c r="GP982" s="24"/>
      <c r="GQ982" s="24"/>
      <c r="GR982" s="24"/>
      <c r="GS982" s="24"/>
      <c r="GT982" s="24"/>
      <c r="GU982" s="24"/>
      <c r="GV982" s="24"/>
      <c r="GW982" s="24"/>
      <c r="GX982" s="24"/>
      <c r="GY982" s="24"/>
      <c r="GZ982" s="24"/>
      <c r="HA982" s="24"/>
      <c r="HB982" s="24"/>
      <c r="HC982" s="24"/>
      <c r="HD982" s="24"/>
      <c r="HE982" s="24"/>
    </row>
    <row r="983" spans="1:213">
      <c r="A983" s="24"/>
      <c r="B983" s="440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DP983" s="24"/>
      <c r="DQ983" s="24"/>
      <c r="DR983" s="24"/>
      <c r="DS983" s="24"/>
      <c r="DT983" s="24"/>
      <c r="DU983" s="24"/>
      <c r="DV983" s="24"/>
      <c r="DW983" s="24"/>
      <c r="DX983" s="24"/>
      <c r="DY983" s="24"/>
      <c r="DZ983" s="24"/>
      <c r="EA983" s="24"/>
      <c r="EB983" s="24"/>
      <c r="EC983" s="24"/>
      <c r="ED983" s="24"/>
      <c r="EE983" s="24"/>
      <c r="EF983" s="24"/>
      <c r="EG983" s="24"/>
      <c r="EH983" s="24"/>
      <c r="EI983" s="24"/>
      <c r="EJ983" s="24"/>
      <c r="EK983" s="24"/>
      <c r="EL983" s="24"/>
      <c r="EM983" s="24"/>
      <c r="EN983" s="24"/>
      <c r="EO983" s="24"/>
      <c r="EP983" s="24"/>
      <c r="EQ983" s="24"/>
      <c r="ER983" s="24"/>
      <c r="ES983" s="24"/>
      <c r="ET983" s="24"/>
      <c r="EU983" s="24"/>
      <c r="EV983" s="24"/>
      <c r="EW983" s="24"/>
      <c r="EX983" s="24"/>
      <c r="EY983" s="24"/>
      <c r="EZ983" s="24"/>
      <c r="FA983" s="24"/>
      <c r="FB983" s="24"/>
      <c r="FC983" s="24"/>
      <c r="FD983" s="24"/>
      <c r="FE983" s="24"/>
      <c r="FF983" s="24"/>
      <c r="FG983" s="24"/>
      <c r="FH983" s="24"/>
      <c r="FI983" s="24"/>
      <c r="FJ983" s="24"/>
      <c r="FK983" s="24"/>
      <c r="FL983" s="24"/>
      <c r="FM983" s="24"/>
      <c r="FN983" s="24"/>
      <c r="FO983" s="24"/>
      <c r="FP983" s="24"/>
      <c r="FQ983" s="24"/>
      <c r="FR983" s="24"/>
      <c r="FS983" s="24"/>
      <c r="FT983" s="24"/>
      <c r="FU983" s="24"/>
      <c r="FV983" s="24"/>
      <c r="FW983" s="24"/>
      <c r="FX983" s="24"/>
      <c r="FY983" s="24"/>
      <c r="FZ983" s="24"/>
      <c r="GA983" s="24"/>
      <c r="GB983" s="24"/>
      <c r="GC983" s="24"/>
      <c r="GD983" s="24"/>
      <c r="GE983" s="24"/>
      <c r="GF983" s="24"/>
      <c r="GG983" s="24"/>
      <c r="GH983" s="24"/>
      <c r="GI983" s="24"/>
      <c r="GJ983" s="24"/>
      <c r="GK983" s="24"/>
      <c r="GL983" s="24"/>
      <c r="GM983" s="24"/>
      <c r="GN983" s="24"/>
      <c r="GO983" s="24"/>
      <c r="GP983" s="24"/>
      <c r="GQ983" s="24"/>
      <c r="GR983" s="24"/>
      <c r="GS983" s="24"/>
      <c r="GT983" s="24"/>
      <c r="GU983" s="24"/>
      <c r="GV983" s="24"/>
      <c r="GW983" s="24"/>
      <c r="GX983" s="24"/>
      <c r="GY983" s="24"/>
      <c r="GZ983" s="24"/>
      <c r="HA983" s="24"/>
      <c r="HB983" s="24"/>
      <c r="HC983" s="24"/>
      <c r="HD983" s="24"/>
      <c r="HE983" s="24"/>
    </row>
    <row r="984" spans="1:213">
      <c r="A984" s="24"/>
      <c r="B984" s="440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DP984" s="24"/>
      <c r="DQ984" s="24"/>
      <c r="DR984" s="24"/>
      <c r="DS984" s="24"/>
      <c r="DT984" s="24"/>
      <c r="DU984" s="24"/>
      <c r="DV984" s="24"/>
      <c r="DW984" s="24"/>
      <c r="DX984" s="24"/>
      <c r="DY984" s="24"/>
      <c r="DZ984" s="24"/>
      <c r="EA984" s="24"/>
      <c r="EB984" s="24"/>
      <c r="EC984" s="24"/>
      <c r="ED984" s="24"/>
      <c r="EE984" s="24"/>
      <c r="EF984" s="24"/>
      <c r="EG984" s="24"/>
      <c r="EH984" s="24"/>
      <c r="EI984" s="24"/>
      <c r="EJ984" s="24"/>
      <c r="EK984" s="24"/>
      <c r="EL984" s="24"/>
      <c r="EM984" s="24"/>
      <c r="EN984" s="24"/>
      <c r="EO984" s="24"/>
      <c r="EP984" s="24"/>
      <c r="EQ984" s="24"/>
      <c r="ER984" s="24"/>
      <c r="ES984" s="24"/>
      <c r="ET984" s="24"/>
      <c r="EU984" s="24"/>
      <c r="EV984" s="24"/>
      <c r="EW984" s="24"/>
      <c r="EX984" s="24"/>
      <c r="EY984" s="24"/>
      <c r="EZ984" s="24"/>
      <c r="FA984" s="24"/>
      <c r="FB984" s="24"/>
      <c r="FC984" s="24"/>
      <c r="FD984" s="24"/>
      <c r="FE984" s="24"/>
      <c r="FF984" s="24"/>
      <c r="FG984" s="24"/>
      <c r="FH984" s="24"/>
      <c r="FI984" s="24"/>
      <c r="FJ984" s="24"/>
      <c r="FK984" s="24"/>
      <c r="FL984" s="24"/>
      <c r="FM984" s="24"/>
      <c r="FN984" s="24"/>
      <c r="FO984" s="24"/>
      <c r="FP984" s="24"/>
      <c r="FQ984" s="24"/>
      <c r="FR984" s="24"/>
      <c r="FS984" s="24"/>
      <c r="FT984" s="24"/>
      <c r="FU984" s="24"/>
      <c r="FV984" s="24"/>
      <c r="FW984" s="24"/>
      <c r="FX984" s="24"/>
      <c r="FY984" s="24"/>
      <c r="FZ984" s="24"/>
      <c r="GA984" s="24"/>
      <c r="GB984" s="24"/>
      <c r="GC984" s="24"/>
      <c r="GD984" s="24"/>
      <c r="GE984" s="24"/>
      <c r="GF984" s="24"/>
      <c r="GG984" s="24"/>
      <c r="GH984" s="24"/>
      <c r="GI984" s="24"/>
      <c r="GJ984" s="24"/>
      <c r="GK984" s="24"/>
      <c r="GL984" s="24"/>
      <c r="GM984" s="24"/>
      <c r="GN984" s="24"/>
      <c r="GO984" s="24"/>
      <c r="GP984" s="24"/>
      <c r="GQ984" s="24"/>
      <c r="GR984" s="24"/>
      <c r="GS984" s="24"/>
      <c r="GT984" s="24"/>
      <c r="GU984" s="24"/>
      <c r="GV984" s="24"/>
      <c r="GW984" s="24"/>
      <c r="GX984" s="24"/>
      <c r="GY984" s="24"/>
      <c r="GZ984" s="24"/>
      <c r="HA984" s="24"/>
      <c r="HB984" s="24"/>
      <c r="HC984" s="24"/>
      <c r="HD984" s="24"/>
      <c r="HE984" s="24"/>
    </row>
    <row r="985" spans="1:213">
      <c r="A985" s="24"/>
      <c r="B985" s="440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DP985" s="24"/>
      <c r="DQ985" s="24"/>
      <c r="DR985" s="24"/>
      <c r="DS985" s="24"/>
      <c r="DT985" s="24"/>
      <c r="DU985" s="24"/>
      <c r="DV985" s="24"/>
      <c r="DW985" s="24"/>
      <c r="DX985" s="24"/>
      <c r="DY985" s="24"/>
      <c r="DZ985" s="24"/>
      <c r="EA985" s="24"/>
      <c r="EB985" s="24"/>
      <c r="EC985" s="24"/>
      <c r="ED985" s="24"/>
      <c r="EE985" s="24"/>
      <c r="EF985" s="24"/>
      <c r="EG985" s="24"/>
      <c r="EH985" s="24"/>
      <c r="EI985" s="24"/>
      <c r="EJ985" s="24"/>
      <c r="EK985" s="24"/>
      <c r="EL985" s="24"/>
      <c r="EM985" s="24"/>
      <c r="EN985" s="24"/>
      <c r="EO985" s="24"/>
      <c r="EP985" s="24"/>
      <c r="EQ985" s="24"/>
      <c r="ER985" s="24"/>
      <c r="ES985" s="24"/>
      <c r="ET985" s="24"/>
      <c r="EU985" s="24"/>
      <c r="EV985" s="24"/>
      <c r="EW985" s="24"/>
      <c r="EX985" s="24"/>
      <c r="EY985" s="24"/>
      <c r="EZ985" s="24"/>
      <c r="FA985" s="24"/>
      <c r="FB985" s="24"/>
      <c r="FC985" s="24"/>
      <c r="FD985" s="24"/>
      <c r="FE985" s="24"/>
      <c r="FF985" s="24"/>
      <c r="FG985" s="24"/>
      <c r="FH985" s="24"/>
      <c r="FI985" s="24"/>
      <c r="FJ985" s="24"/>
      <c r="FK985" s="24"/>
      <c r="FL985" s="24"/>
      <c r="FM985" s="24"/>
      <c r="FN985" s="24"/>
      <c r="FO985" s="24"/>
      <c r="FP985" s="24"/>
      <c r="FQ985" s="24"/>
      <c r="FR985" s="24"/>
      <c r="FS985" s="24"/>
      <c r="FT985" s="24"/>
      <c r="FU985" s="24"/>
      <c r="FV985" s="24"/>
      <c r="FW985" s="24"/>
      <c r="FX985" s="24"/>
      <c r="FY985" s="24"/>
      <c r="FZ985" s="24"/>
      <c r="GA985" s="24"/>
      <c r="GB985" s="24"/>
      <c r="GC985" s="24"/>
      <c r="GD985" s="24"/>
      <c r="GE985" s="24"/>
      <c r="GF985" s="24"/>
      <c r="GG985" s="24"/>
      <c r="GH985" s="24"/>
      <c r="GI985" s="24"/>
      <c r="GJ985" s="24"/>
      <c r="GK985" s="24"/>
      <c r="GL985" s="24"/>
      <c r="GM985" s="24"/>
      <c r="GN985" s="24"/>
      <c r="GO985" s="24"/>
      <c r="GP985" s="24"/>
      <c r="GQ985" s="24"/>
      <c r="GR985" s="24"/>
      <c r="GS985" s="24"/>
      <c r="GT985" s="24"/>
      <c r="GU985" s="24"/>
      <c r="GV985" s="24"/>
      <c r="GW985" s="24"/>
      <c r="GX985" s="24"/>
      <c r="GY985" s="24"/>
      <c r="GZ985" s="24"/>
      <c r="HA985" s="24"/>
      <c r="HB985" s="24"/>
      <c r="HC985" s="24"/>
      <c r="HD985" s="24"/>
      <c r="HE985" s="24"/>
    </row>
    <row r="986" spans="1:213">
      <c r="A986" s="24"/>
      <c r="B986" s="440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DP986" s="24"/>
      <c r="DQ986" s="24"/>
      <c r="DR986" s="24"/>
      <c r="DS986" s="24"/>
      <c r="DT986" s="24"/>
      <c r="DU986" s="24"/>
      <c r="DV986" s="24"/>
      <c r="DW986" s="24"/>
      <c r="DX986" s="24"/>
      <c r="DY986" s="24"/>
      <c r="DZ986" s="24"/>
      <c r="EA986" s="24"/>
      <c r="EB986" s="24"/>
      <c r="EC986" s="24"/>
      <c r="ED986" s="24"/>
      <c r="EE986" s="24"/>
      <c r="EF986" s="24"/>
      <c r="EG986" s="24"/>
      <c r="EH986" s="24"/>
      <c r="EI986" s="24"/>
      <c r="EJ986" s="24"/>
      <c r="EK986" s="24"/>
      <c r="EL986" s="24"/>
      <c r="EM986" s="24"/>
      <c r="EN986" s="24"/>
      <c r="EO986" s="24"/>
      <c r="EP986" s="24"/>
      <c r="EQ986" s="24"/>
      <c r="ER986" s="24"/>
      <c r="ES986" s="24"/>
      <c r="ET986" s="24"/>
      <c r="EU986" s="24"/>
      <c r="EV986" s="24"/>
      <c r="EW986" s="24"/>
      <c r="EX986" s="24"/>
      <c r="EY986" s="24"/>
      <c r="EZ986" s="24"/>
      <c r="FA986" s="24"/>
      <c r="FB986" s="24"/>
      <c r="FC986" s="24"/>
      <c r="FD986" s="24"/>
      <c r="FE986" s="24"/>
      <c r="FF986" s="24"/>
      <c r="FG986" s="24"/>
      <c r="FH986" s="24"/>
      <c r="FI986" s="24"/>
      <c r="FJ986" s="24"/>
      <c r="FK986" s="24"/>
      <c r="FL986" s="24"/>
      <c r="FM986" s="24"/>
      <c r="FN986" s="24"/>
      <c r="FO986" s="24"/>
      <c r="FP986" s="24"/>
      <c r="FQ986" s="24"/>
      <c r="FR986" s="24"/>
      <c r="FS986" s="24"/>
      <c r="FT986" s="24"/>
      <c r="FU986" s="24"/>
      <c r="FV986" s="24"/>
      <c r="FW986" s="24"/>
      <c r="FX986" s="24"/>
      <c r="FY986" s="24"/>
      <c r="FZ986" s="24"/>
      <c r="GA986" s="24"/>
      <c r="GB986" s="24"/>
      <c r="GC986" s="24"/>
      <c r="GD986" s="24"/>
      <c r="GE986" s="24"/>
      <c r="GF986" s="24"/>
      <c r="GG986" s="24"/>
      <c r="GH986" s="24"/>
      <c r="GI986" s="24"/>
      <c r="GJ986" s="24"/>
      <c r="GK986" s="24"/>
      <c r="GL986" s="24"/>
      <c r="GM986" s="24"/>
      <c r="GN986" s="24"/>
      <c r="GO986" s="24"/>
      <c r="GP986" s="24"/>
      <c r="GQ986" s="24"/>
      <c r="GR986" s="24"/>
      <c r="GS986" s="24"/>
      <c r="GT986" s="24"/>
      <c r="GU986" s="24"/>
      <c r="GV986" s="24"/>
      <c r="GW986" s="24"/>
      <c r="GX986" s="24"/>
      <c r="GY986" s="24"/>
      <c r="GZ986" s="24"/>
      <c r="HA986" s="24"/>
      <c r="HB986" s="24"/>
      <c r="HC986" s="24"/>
      <c r="HD986" s="24"/>
      <c r="HE986" s="24"/>
    </row>
    <row r="987" spans="1:213">
      <c r="A987" s="24"/>
      <c r="B987" s="440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DP987" s="24"/>
      <c r="DQ987" s="24"/>
      <c r="DR987" s="24"/>
      <c r="DS987" s="24"/>
      <c r="DT987" s="24"/>
      <c r="DU987" s="24"/>
      <c r="DV987" s="24"/>
      <c r="DW987" s="24"/>
      <c r="DX987" s="24"/>
      <c r="DY987" s="24"/>
      <c r="DZ987" s="24"/>
      <c r="EA987" s="24"/>
      <c r="EB987" s="24"/>
      <c r="EC987" s="24"/>
      <c r="ED987" s="24"/>
      <c r="EE987" s="24"/>
      <c r="EF987" s="24"/>
      <c r="EG987" s="24"/>
      <c r="EH987" s="24"/>
      <c r="EI987" s="24"/>
      <c r="EJ987" s="24"/>
      <c r="EK987" s="24"/>
      <c r="EL987" s="24"/>
      <c r="EM987" s="24"/>
      <c r="EN987" s="24"/>
      <c r="EO987" s="24"/>
      <c r="EP987" s="24"/>
      <c r="EQ987" s="24"/>
      <c r="ER987" s="24"/>
      <c r="ES987" s="24"/>
      <c r="ET987" s="24"/>
      <c r="EU987" s="24"/>
      <c r="EV987" s="24"/>
      <c r="EW987" s="24"/>
      <c r="EX987" s="24"/>
      <c r="EY987" s="24"/>
      <c r="EZ987" s="24"/>
      <c r="FA987" s="24"/>
      <c r="FB987" s="24"/>
      <c r="FC987" s="24"/>
      <c r="FD987" s="24"/>
      <c r="FE987" s="24"/>
      <c r="FF987" s="24"/>
      <c r="FG987" s="24"/>
      <c r="FH987" s="24"/>
      <c r="FI987" s="24"/>
      <c r="FJ987" s="24"/>
      <c r="FK987" s="24"/>
      <c r="FL987" s="24"/>
      <c r="FM987" s="24"/>
      <c r="FN987" s="24"/>
      <c r="FO987" s="24"/>
      <c r="FP987" s="24"/>
      <c r="FQ987" s="24"/>
      <c r="FR987" s="24"/>
      <c r="FS987" s="24"/>
      <c r="FT987" s="24"/>
      <c r="FU987" s="24"/>
      <c r="FV987" s="24"/>
      <c r="FW987" s="24"/>
      <c r="FX987" s="24"/>
      <c r="FY987" s="24"/>
      <c r="FZ987" s="24"/>
      <c r="GA987" s="24"/>
      <c r="GB987" s="24"/>
      <c r="GC987" s="24"/>
      <c r="GD987" s="24"/>
      <c r="GE987" s="24"/>
      <c r="GF987" s="24"/>
      <c r="GG987" s="24"/>
      <c r="GH987" s="24"/>
      <c r="GI987" s="24"/>
      <c r="GJ987" s="24"/>
      <c r="GK987" s="24"/>
      <c r="GL987" s="24"/>
      <c r="GM987" s="24"/>
      <c r="GN987" s="24"/>
      <c r="GO987" s="24"/>
      <c r="GP987" s="24"/>
      <c r="GQ987" s="24"/>
      <c r="GR987" s="24"/>
      <c r="GS987" s="24"/>
      <c r="GT987" s="24"/>
      <c r="GU987" s="24"/>
      <c r="GV987" s="24"/>
      <c r="GW987" s="24"/>
      <c r="GX987" s="24"/>
      <c r="GY987" s="24"/>
      <c r="GZ987" s="24"/>
      <c r="HA987" s="24"/>
      <c r="HB987" s="24"/>
      <c r="HC987" s="24"/>
      <c r="HD987" s="24"/>
      <c r="HE987" s="24"/>
    </row>
    <row r="988" spans="1:213">
      <c r="A988" s="24"/>
      <c r="B988" s="440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DP988" s="24"/>
      <c r="DQ988" s="24"/>
      <c r="DR988" s="24"/>
      <c r="DS988" s="24"/>
      <c r="DT988" s="24"/>
      <c r="DU988" s="24"/>
      <c r="DV988" s="24"/>
      <c r="DW988" s="24"/>
      <c r="DX988" s="24"/>
      <c r="DY988" s="24"/>
      <c r="DZ988" s="24"/>
      <c r="EA988" s="24"/>
      <c r="EB988" s="24"/>
      <c r="EC988" s="24"/>
      <c r="ED988" s="24"/>
      <c r="EE988" s="24"/>
      <c r="EF988" s="24"/>
      <c r="EG988" s="24"/>
      <c r="EH988" s="24"/>
      <c r="EI988" s="24"/>
      <c r="EJ988" s="24"/>
      <c r="EK988" s="24"/>
      <c r="EL988" s="24"/>
      <c r="EM988" s="24"/>
      <c r="EN988" s="24"/>
      <c r="EO988" s="24"/>
      <c r="EP988" s="24"/>
      <c r="EQ988" s="24"/>
      <c r="ER988" s="24"/>
      <c r="ES988" s="24"/>
      <c r="ET988" s="24"/>
      <c r="EU988" s="24"/>
      <c r="EV988" s="24"/>
      <c r="EW988" s="24"/>
      <c r="EX988" s="24"/>
      <c r="EY988" s="24"/>
      <c r="EZ988" s="24"/>
      <c r="FA988" s="24"/>
      <c r="FB988" s="24"/>
      <c r="FC988" s="24"/>
      <c r="FD988" s="24"/>
      <c r="FE988" s="24"/>
      <c r="FF988" s="24"/>
      <c r="FG988" s="24"/>
      <c r="FH988" s="24"/>
      <c r="FI988" s="24"/>
      <c r="FJ988" s="24"/>
      <c r="FK988" s="24"/>
      <c r="FL988" s="24"/>
      <c r="FM988" s="24"/>
      <c r="FN988" s="24"/>
      <c r="FO988" s="24"/>
      <c r="FP988" s="24"/>
      <c r="FQ988" s="24"/>
      <c r="FR988" s="24"/>
      <c r="FS988" s="24"/>
      <c r="FT988" s="24"/>
      <c r="FU988" s="24"/>
      <c r="FV988" s="24"/>
      <c r="FW988" s="24"/>
      <c r="FX988" s="24"/>
      <c r="FY988" s="24"/>
      <c r="FZ988" s="24"/>
      <c r="GA988" s="24"/>
      <c r="GB988" s="24"/>
      <c r="GC988" s="24"/>
      <c r="GD988" s="24"/>
      <c r="GE988" s="24"/>
      <c r="GF988" s="24"/>
      <c r="GG988" s="24"/>
      <c r="GH988" s="24"/>
      <c r="GI988" s="24"/>
      <c r="GJ988" s="24"/>
      <c r="GK988" s="24"/>
      <c r="GL988" s="24"/>
      <c r="GM988" s="24"/>
      <c r="GN988" s="24"/>
      <c r="GO988" s="24"/>
      <c r="GP988" s="24"/>
      <c r="GQ988" s="24"/>
      <c r="GR988" s="24"/>
      <c r="GS988" s="24"/>
      <c r="GT988" s="24"/>
      <c r="GU988" s="24"/>
      <c r="GV988" s="24"/>
      <c r="GW988" s="24"/>
      <c r="GX988" s="24"/>
      <c r="GY988" s="24"/>
      <c r="GZ988" s="24"/>
      <c r="HA988" s="24"/>
      <c r="HB988" s="24"/>
      <c r="HC988" s="24"/>
      <c r="HD988" s="24"/>
      <c r="HE988" s="24"/>
    </row>
    <row r="989" spans="1:213">
      <c r="A989" s="24"/>
      <c r="B989" s="440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DP989" s="24"/>
      <c r="DQ989" s="24"/>
      <c r="DR989" s="24"/>
      <c r="DS989" s="24"/>
      <c r="DT989" s="24"/>
      <c r="DU989" s="24"/>
      <c r="DV989" s="24"/>
      <c r="DW989" s="24"/>
      <c r="DX989" s="24"/>
      <c r="DY989" s="24"/>
      <c r="DZ989" s="24"/>
      <c r="EA989" s="24"/>
      <c r="EB989" s="24"/>
      <c r="EC989" s="24"/>
      <c r="ED989" s="24"/>
      <c r="EE989" s="24"/>
      <c r="EF989" s="24"/>
      <c r="EG989" s="24"/>
      <c r="EH989" s="24"/>
      <c r="EI989" s="24"/>
      <c r="EJ989" s="24"/>
      <c r="EK989" s="24"/>
      <c r="EL989" s="24"/>
      <c r="EM989" s="24"/>
      <c r="EN989" s="24"/>
      <c r="EO989" s="24"/>
      <c r="EP989" s="24"/>
      <c r="EQ989" s="24"/>
      <c r="ER989" s="24"/>
      <c r="ES989" s="24"/>
      <c r="ET989" s="24"/>
      <c r="EU989" s="24"/>
      <c r="EV989" s="24"/>
      <c r="EW989" s="24"/>
      <c r="EX989" s="24"/>
      <c r="EY989" s="24"/>
      <c r="EZ989" s="24"/>
      <c r="FA989" s="24"/>
      <c r="FB989" s="24"/>
      <c r="FC989" s="24"/>
      <c r="FD989" s="24"/>
      <c r="FE989" s="24"/>
      <c r="FF989" s="24"/>
      <c r="FG989" s="24"/>
      <c r="FH989" s="24"/>
      <c r="FI989" s="24"/>
      <c r="FJ989" s="24"/>
      <c r="FK989" s="24"/>
      <c r="FL989" s="24"/>
      <c r="FM989" s="24"/>
      <c r="FN989" s="24"/>
      <c r="FO989" s="24"/>
      <c r="FP989" s="24"/>
      <c r="FQ989" s="24"/>
      <c r="FR989" s="24"/>
      <c r="FS989" s="24"/>
      <c r="FT989" s="24"/>
      <c r="FU989" s="24"/>
      <c r="FV989" s="24"/>
      <c r="FW989" s="24"/>
      <c r="FX989" s="24"/>
      <c r="FY989" s="24"/>
      <c r="FZ989" s="24"/>
      <c r="GA989" s="24"/>
      <c r="GB989" s="24"/>
      <c r="GC989" s="24"/>
      <c r="GD989" s="24"/>
      <c r="GE989" s="24"/>
      <c r="GF989" s="24"/>
      <c r="GG989" s="24"/>
      <c r="GH989" s="24"/>
      <c r="GI989" s="24"/>
      <c r="GJ989" s="24"/>
      <c r="GK989" s="24"/>
      <c r="GL989" s="24"/>
      <c r="GM989" s="24"/>
      <c r="GN989" s="24"/>
      <c r="GO989" s="24"/>
      <c r="GP989" s="24"/>
      <c r="GQ989" s="24"/>
      <c r="GR989" s="24"/>
      <c r="GS989" s="24"/>
      <c r="GT989" s="24"/>
      <c r="GU989" s="24"/>
      <c r="GV989" s="24"/>
      <c r="GW989" s="24"/>
      <c r="GX989" s="24"/>
      <c r="GY989" s="24"/>
      <c r="GZ989" s="24"/>
      <c r="HA989" s="24"/>
      <c r="HB989" s="24"/>
      <c r="HC989" s="24"/>
      <c r="HD989" s="24"/>
      <c r="HE989" s="24"/>
    </row>
    <row r="990" spans="1:213">
      <c r="A990" s="24"/>
      <c r="B990" s="440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DP990" s="24"/>
      <c r="DQ990" s="24"/>
      <c r="DR990" s="24"/>
      <c r="DS990" s="24"/>
      <c r="DT990" s="24"/>
      <c r="DU990" s="24"/>
      <c r="DV990" s="24"/>
      <c r="DW990" s="24"/>
      <c r="DX990" s="24"/>
      <c r="DY990" s="24"/>
      <c r="DZ990" s="24"/>
      <c r="EA990" s="24"/>
      <c r="EB990" s="24"/>
      <c r="EC990" s="24"/>
      <c r="ED990" s="24"/>
      <c r="EE990" s="24"/>
      <c r="EF990" s="24"/>
      <c r="EG990" s="24"/>
      <c r="EH990" s="24"/>
      <c r="EI990" s="24"/>
      <c r="EJ990" s="24"/>
      <c r="EK990" s="24"/>
      <c r="EL990" s="24"/>
      <c r="EM990" s="24"/>
      <c r="EN990" s="24"/>
      <c r="EO990" s="24"/>
      <c r="EP990" s="24"/>
      <c r="EQ990" s="24"/>
      <c r="ER990" s="24"/>
      <c r="ES990" s="24"/>
      <c r="ET990" s="24"/>
      <c r="EU990" s="24"/>
      <c r="EV990" s="24"/>
      <c r="EW990" s="24"/>
      <c r="EX990" s="24"/>
      <c r="EY990" s="24"/>
      <c r="EZ990" s="24"/>
      <c r="FA990" s="24"/>
      <c r="FB990" s="24"/>
      <c r="FC990" s="24"/>
      <c r="FD990" s="24"/>
      <c r="FE990" s="24"/>
      <c r="FF990" s="24"/>
      <c r="FG990" s="24"/>
      <c r="FH990" s="24"/>
      <c r="FI990" s="24"/>
      <c r="FJ990" s="24"/>
      <c r="FK990" s="24"/>
      <c r="FL990" s="24"/>
      <c r="FM990" s="24"/>
      <c r="FN990" s="24"/>
      <c r="FO990" s="24"/>
      <c r="FP990" s="24"/>
      <c r="FQ990" s="24"/>
      <c r="FR990" s="24"/>
      <c r="FS990" s="24"/>
      <c r="FT990" s="24"/>
      <c r="FU990" s="24"/>
      <c r="FV990" s="24"/>
      <c r="FW990" s="24"/>
      <c r="FX990" s="24"/>
      <c r="FY990" s="24"/>
      <c r="FZ990" s="24"/>
      <c r="GA990" s="24"/>
      <c r="GB990" s="24"/>
      <c r="GC990" s="24"/>
      <c r="GD990" s="24"/>
      <c r="GE990" s="24"/>
      <c r="GF990" s="24"/>
      <c r="GG990" s="24"/>
      <c r="GH990" s="24"/>
      <c r="GI990" s="24"/>
      <c r="GJ990" s="24"/>
      <c r="GK990" s="24"/>
      <c r="GL990" s="24"/>
      <c r="GM990" s="24"/>
      <c r="GN990" s="24"/>
      <c r="GO990" s="24"/>
      <c r="GP990" s="24"/>
      <c r="GQ990" s="24"/>
      <c r="GR990" s="24"/>
      <c r="GS990" s="24"/>
      <c r="GT990" s="24"/>
      <c r="GU990" s="24"/>
      <c r="GV990" s="24"/>
      <c r="GW990" s="24"/>
      <c r="GX990" s="24"/>
      <c r="GY990" s="24"/>
      <c r="GZ990" s="24"/>
      <c r="HA990" s="24"/>
      <c r="HB990" s="24"/>
      <c r="HC990" s="24"/>
      <c r="HD990" s="24"/>
      <c r="HE990" s="24"/>
    </row>
    <row r="991" spans="1:213">
      <c r="A991" s="24"/>
      <c r="B991" s="440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DP991" s="24"/>
      <c r="DQ991" s="24"/>
      <c r="DR991" s="24"/>
      <c r="DS991" s="24"/>
      <c r="DT991" s="24"/>
      <c r="DU991" s="24"/>
      <c r="DV991" s="24"/>
      <c r="DW991" s="24"/>
      <c r="DX991" s="24"/>
      <c r="DY991" s="24"/>
      <c r="DZ991" s="24"/>
      <c r="EA991" s="24"/>
      <c r="EB991" s="24"/>
      <c r="EC991" s="24"/>
      <c r="ED991" s="24"/>
      <c r="EE991" s="24"/>
      <c r="EF991" s="24"/>
      <c r="EG991" s="24"/>
      <c r="EH991" s="24"/>
      <c r="EI991" s="24"/>
      <c r="EJ991" s="24"/>
      <c r="EK991" s="24"/>
      <c r="EL991" s="24"/>
      <c r="EM991" s="24"/>
      <c r="EN991" s="24"/>
      <c r="EO991" s="24"/>
      <c r="EP991" s="24"/>
      <c r="EQ991" s="24"/>
      <c r="ER991" s="24"/>
      <c r="ES991" s="24"/>
      <c r="ET991" s="24"/>
      <c r="EU991" s="24"/>
      <c r="EV991" s="24"/>
      <c r="EW991" s="24"/>
      <c r="EX991" s="24"/>
      <c r="EY991" s="24"/>
      <c r="EZ991" s="24"/>
      <c r="FA991" s="24"/>
      <c r="FB991" s="24"/>
      <c r="FC991" s="24"/>
      <c r="FD991" s="24"/>
      <c r="FE991" s="24"/>
      <c r="FF991" s="24"/>
      <c r="FG991" s="24"/>
      <c r="FH991" s="24"/>
      <c r="FI991" s="24"/>
      <c r="FJ991" s="24"/>
      <c r="FK991" s="24"/>
      <c r="FL991" s="24"/>
      <c r="FM991" s="24"/>
      <c r="FN991" s="24"/>
      <c r="FO991" s="24"/>
      <c r="FP991" s="24"/>
      <c r="FQ991" s="24"/>
      <c r="FR991" s="24"/>
      <c r="FS991" s="24"/>
      <c r="FT991" s="24"/>
      <c r="FU991" s="24"/>
      <c r="FV991" s="24"/>
      <c r="FW991" s="24"/>
      <c r="FX991" s="24"/>
      <c r="FY991" s="24"/>
      <c r="FZ991" s="24"/>
      <c r="GA991" s="24"/>
      <c r="GB991" s="24"/>
      <c r="GC991" s="24"/>
      <c r="GD991" s="24"/>
      <c r="GE991" s="24"/>
      <c r="GF991" s="24"/>
      <c r="GG991" s="24"/>
      <c r="GH991" s="24"/>
      <c r="GI991" s="24"/>
      <c r="GJ991" s="24"/>
      <c r="GK991" s="24"/>
      <c r="GL991" s="24"/>
      <c r="GM991" s="24"/>
      <c r="GN991" s="24"/>
      <c r="GO991" s="24"/>
      <c r="GP991" s="24"/>
      <c r="GQ991" s="24"/>
      <c r="GR991" s="24"/>
      <c r="GS991" s="24"/>
      <c r="GT991" s="24"/>
      <c r="GU991" s="24"/>
      <c r="GV991" s="24"/>
      <c r="GW991" s="24"/>
      <c r="GX991" s="24"/>
      <c r="GY991" s="24"/>
      <c r="GZ991" s="24"/>
      <c r="HA991" s="24"/>
      <c r="HB991" s="24"/>
      <c r="HC991" s="24"/>
      <c r="HD991" s="24"/>
      <c r="HE991" s="24"/>
    </row>
    <row r="992" spans="1:213">
      <c r="A992" s="24"/>
      <c r="B992" s="440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DP992" s="24"/>
      <c r="DQ992" s="24"/>
      <c r="DR992" s="24"/>
      <c r="DS992" s="24"/>
      <c r="DT992" s="24"/>
      <c r="DU992" s="24"/>
      <c r="DV992" s="24"/>
      <c r="DW992" s="24"/>
      <c r="DX992" s="24"/>
      <c r="DY992" s="24"/>
      <c r="DZ992" s="24"/>
      <c r="EA992" s="24"/>
      <c r="EB992" s="24"/>
      <c r="EC992" s="24"/>
      <c r="ED992" s="24"/>
      <c r="EE992" s="24"/>
      <c r="EF992" s="24"/>
      <c r="EG992" s="24"/>
      <c r="EH992" s="24"/>
      <c r="EI992" s="24"/>
      <c r="EJ992" s="24"/>
      <c r="EK992" s="24"/>
      <c r="EL992" s="24"/>
      <c r="EM992" s="24"/>
      <c r="EN992" s="24"/>
      <c r="EO992" s="24"/>
      <c r="EP992" s="24"/>
      <c r="EQ992" s="24"/>
      <c r="ER992" s="24"/>
      <c r="ES992" s="24"/>
      <c r="ET992" s="24"/>
      <c r="EU992" s="24"/>
      <c r="EV992" s="24"/>
      <c r="EW992" s="24"/>
      <c r="EX992" s="24"/>
      <c r="EY992" s="24"/>
      <c r="EZ992" s="24"/>
      <c r="FA992" s="24"/>
      <c r="FB992" s="24"/>
      <c r="FC992" s="24"/>
      <c r="FD992" s="24"/>
      <c r="FE992" s="24"/>
      <c r="FF992" s="24"/>
      <c r="FG992" s="24"/>
      <c r="FH992" s="24"/>
      <c r="FI992" s="24"/>
      <c r="FJ992" s="24"/>
      <c r="FK992" s="24"/>
      <c r="FL992" s="24"/>
      <c r="FM992" s="24"/>
      <c r="FN992" s="24"/>
      <c r="FO992" s="24"/>
      <c r="FP992" s="24"/>
      <c r="FQ992" s="24"/>
      <c r="FR992" s="24"/>
      <c r="FS992" s="24"/>
      <c r="FT992" s="24"/>
      <c r="FU992" s="24"/>
      <c r="FV992" s="24"/>
      <c r="FW992" s="24"/>
      <c r="FX992" s="24"/>
      <c r="FY992" s="24"/>
      <c r="FZ992" s="24"/>
      <c r="GA992" s="24"/>
      <c r="GB992" s="24"/>
      <c r="GC992" s="24"/>
      <c r="GD992" s="24"/>
      <c r="GE992" s="24"/>
      <c r="GF992" s="24"/>
      <c r="GG992" s="24"/>
      <c r="GH992" s="24"/>
      <c r="GI992" s="24"/>
      <c r="GJ992" s="24"/>
      <c r="GK992" s="24"/>
      <c r="GL992" s="24"/>
      <c r="GM992" s="24"/>
      <c r="GN992" s="24"/>
      <c r="GO992" s="24"/>
      <c r="GP992" s="24"/>
      <c r="GQ992" s="24"/>
      <c r="GR992" s="24"/>
      <c r="GS992" s="24"/>
      <c r="GT992" s="24"/>
      <c r="GU992" s="24"/>
      <c r="GV992" s="24"/>
      <c r="GW992" s="24"/>
      <c r="GX992" s="24"/>
      <c r="GY992" s="24"/>
      <c r="GZ992" s="24"/>
      <c r="HA992" s="24"/>
      <c r="HB992" s="24"/>
      <c r="HC992" s="24"/>
      <c r="HD992" s="24"/>
      <c r="HE992" s="24"/>
    </row>
    <row r="993" spans="1:213">
      <c r="A993" s="24"/>
      <c r="B993" s="440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DP993" s="24"/>
      <c r="DQ993" s="24"/>
      <c r="DR993" s="24"/>
      <c r="DS993" s="24"/>
      <c r="DT993" s="24"/>
      <c r="DU993" s="24"/>
      <c r="DV993" s="24"/>
      <c r="DW993" s="24"/>
      <c r="DX993" s="24"/>
      <c r="DY993" s="24"/>
      <c r="DZ993" s="24"/>
      <c r="EA993" s="24"/>
      <c r="EB993" s="24"/>
      <c r="EC993" s="24"/>
      <c r="ED993" s="24"/>
      <c r="EE993" s="24"/>
      <c r="EF993" s="24"/>
      <c r="EG993" s="24"/>
      <c r="EH993" s="24"/>
      <c r="EI993" s="24"/>
      <c r="EJ993" s="24"/>
      <c r="EK993" s="24"/>
      <c r="EL993" s="24"/>
      <c r="EM993" s="24"/>
      <c r="EN993" s="24"/>
      <c r="EO993" s="24"/>
      <c r="EP993" s="24"/>
      <c r="EQ993" s="24"/>
      <c r="ER993" s="24"/>
      <c r="ES993" s="24"/>
      <c r="ET993" s="24"/>
      <c r="EU993" s="24"/>
      <c r="EV993" s="24"/>
      <c r="EW993" s="24"/>
      <c r="EX993" s="24"/>
      <c r="EY993" s="24"/>
      <c r="EZ993" s="24"/>
      <c r="FA993" s="24"/>
      <c r="FB993" s="24"/>
      <c r="FC993" s="24"/>
      <c r="FD993" s="24"/>
      <c r="FE993" s="24"/>
      <c r="FF993" s="24"/>
      <c r="FG993" s="24"/>
      <c r="FH993" s="24"/>
      <c r="FI993" s="24"/>
      <c r="FJ993" s="24"/>
      <c r="FK993" s="24"/>
      <c r="FL993" s="24"/>
      <c r="FM993" s="24"/>
      <c r="FN993" s="24"/>
      <c r="FO993" s="24"/>
      <c r="FP993" s="24"/>
      <c r="FQ993" s="24"/>
      <c r="FR993" s="24"/>
      <c r="FS993" s="24"/>
      <c r="FT993" s="24"/>
      <c r="FU993" s="24"/>
      <c r="FV993" s="24"/>
      <c r="FW993" s="24"/>
      <c r="FX993" s="24"/>
      <c r="FY993" s="24"/>
      <c r="FZ993" s="24"/>
      <c r="GA993" s="24"/>
      <c r="GB993" s="24"/>
      <c r="GC993" s="24"/>
      <c r="GD993" s="24"/>
      <c r="GE993" s="24"/>
      <c r="GF993" s="24"/>
      <c r="GG993" s="24"/>
      <c r="GH993" s="24"/>
      <c r="GI993" s="24"/>
      <c r="GJ993" s="24"/>
      <c r="GK993" s="24"/>
      <c r="GL993" s="24"/>
      <c r="GM993" s="24"/>
      <c r="GN993" s="24"/>
      <c r="GO993" s="24"/>
      <c r="GP993" s="24"/>
      <c r="GQ993" s="24"/>
      <c r="GR993" s="24"/>
      <c r="GS993" s="24"/>
      <c r="GT993" s="24"/>
      <c r="GU993" s="24"/>
      <c r="GV993" s="24"/>
      <c r="GW993" s="24"/>
      <c r="GX993" s="24"/>
      <c r="GY993" s="24"/>
      <c r="GZ993" s="24"/>
      <c r="HA993" s="24"/>
      <c r="HB993" s="24"/>
      <c r="HC993" s="24"/>
      <c r="HD993" s="24"/>
      <c r="HE993" s="24"/>
    </row>
    <row r="994" spans="1:213">
      <c r="A994" s="24"/>
      <c r="B994" s="440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DP994" s="24"/>
      <c r="DQ994" s="24"/>
      <c r="DR994" s="24"/>
      <c r="DS994" s="24"/>
      <c r="DT994" s="24"/>
      <c r="DU994" s="24"/>
      <c r="DV994" s="24"/>
      <c r="DW994" s="24"/>
      <c r="DX994" s="24"/>
      <c r="DY994" s="24"/>
      <c r="DZ994" s="24"/>
      <c r="EA994" s="24"/>
      <c r="EB994" s="24"/>
      <c r="EC994" s="24"/>
      <c r="ED994" s="24"/>
      <c r="EE994" s="24"/>
      <c r="EF994" s="24"/>
      <c r="EG994" s="24"/>
      <c r="EH994" s="24"/>
      <c r="EI994" s="24"/>
      <c r="EJ994" s="24"/>
      <c r="EK994" s="24"/>
      <c r="EL994" s="24"/>
      <c r="EM994" s="24"/>
      <c r="EN994" s="24"/>
      <c r="EO994" s="24"/>
      <c r="EP994" s="24"/>
      <c r="EQ994" s="24"/>
      <c r="ER994" s="24"/>
      <c r="ES994" s="24"/>
      <c r="ET994" s="24"/>
      <c r="EU994" s="24"/>
      <c r="EV994" s="24"/>
      <c r="EW994" s="24"/>
      <c r="EX994" s="24"/>
      <c r="EY994" s="24"/>
      <c r="EZ994" s="24"/>
      <c r="FA994" s="24"/>
      <c r="FB994" s="24"/>
      <c r="FC994" s="24"/>
      <c r="FD994" s="24"/>
      <c r="FE994" s="24"/>
      <c r="FF994" s="24"/>
      <c r="FG994" s="24"/>
      <c r="FH994" s="24"/>
      <c r="FI994" s="24"/>
      <c r="FJ994" s="24"/>
      <c r="FK994" s="24"/>
      <c r="FL994" s="24"/>
      <c r="FM994" s="24"/>
      <c r="FN994" s="24"/>
      <c r="FO994" s="24"/>
      <c r="FP994" s="24"/>
      <c r="FQ994" s="24"/>
      <c r="FR994" s="24"/>
      <c r="FS994" s="24"/>
      <c r="FT994" s="24"/>
      <c r="FU994" s="24"/>
      <c r="FV994" s="24"/>
      <c r="FW994" s="24"/>
      <c r="FX994" s="24"/>
      <c r="FY994" s="24"/>
      <c r="FZ994" s="24"/>
      <c r="GA994" s="24"/>
      <c r="GB994" s="24"/>
      <c r="GC994" s="24"/>
      <c r="GD994" s="24"/>
      <c r="GE994" s="24"/>
      <c r="GF994" s="24"/>
      <c r="GG994" s="24"/>
      <c r="GH994" s="24"/>
      <c r="GI994" s="24"/>
      <c r="GJ994" s="24"/>
      <c r="GK994" s="24"/>
      <c r="GL994" s="24"/>
      <c r="GM994" s="24"/>
      <c r="GN994" s="24"/>
      <c r="GO994" s="24"/>
      <c r="GP994" s="24"/>
      <c r="GQ994" s="24"/>
      <c r="GR994" s="24"/>
      <c r="GS994" s="24"/>
      <c r="GT994" s="24"/>
      <c r="GU994" s="24"/>
      <c r="GV994" s="24"/>
      <c r="GW994" s="24"/>
      <c r="GX994" s="24"/>
      <c r="GY994" s="24"/>
      <c r="GZ994" s="24"/>
      <c r="HA994" s="24"/>
      <c r="HB994" s="24"/>
      <c r="HC994" s="24"/>
      <c r="HD994" s="24"/>
      <c r="HE994" s="24"/>
    </row>
    <row r="995" spans="1:213">
      <c r="A995" s="24"/>
      <c r="B995" s="440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DP995" s="24"/>
      <c r="DQ995" s="24"/>
      <c r="DR995" s="24"/>
      <c r="DS995" s="24"/>
      <c r="DT995" s="24"/>
      <c r="DU995" s="24"/>
      <c r="DV995" s="24"/>
      <c r="DW995" s="24"/>
      <c r="DX995" s="24"/>
      <c r="DY995" s="24"/>
      <c r="DZ995" s="24"/>
      <c r="EA995" s="24"/>
      <c r="EB995" s="24"/>
      <c r="EC995" s="24"/>
      <c r="ED995" s="24"/>
      <c r="EE995" s="24"/>
      <c r="EF995" s="24"/>
      <c r="EG995" s="24"/>
      <c r="EH995" s="24"/>
      <c r="EI995" s="24"/>
      <c r="EJ995" s="24"/>
      <c r="EK995" s="24"/>
      <c r="EL995" s="24"/>
      <c r="EM995" s="24"/>
      <c r="EN995" s="24"/>
      <c r="EO995" s="24"/>
      <c r="EP995" s="24"/>
      <c r="EQ995" s="24"/>
      <c r="ER995" s="24"/>
      <c r="ES995" s="24"/>
      <c r="ET995" s="24"/>
      <c r="EU995" s="24"/>
      <c r="EV995" s="24"/>
      <c r="EW995" s="24"/>
      <c r="EX995" s="24"/>
      <c r="EY995" s="24"/>
      <c r="EZ995" s="24"/>
      <c r="FA995" s="24"/>
      <c r="FB995" s="24"/>
      <c r="FC995" s="24"/>
      <c r="FD995" s="24"/>
      <c r="FE995" s="24"/>
      <c r="FF995" s="24"/>
      <c r="FG995" s="24"/>
      <c r="FH995" s="24"/>
      <c r="FI995" s="24"/>
      <c r="FJ995" s="24"/>
      <c r="FK995" s="24"/>
      <c r="FL995" s="24"/>
      <c r="FM995" s="24"/>
      <c r="FN995" s="24"/>
      <c r="FO995" s="24"/>
      <c r="FP995" s="24"/>
      <c r="FQ995" s="24"/>
      <c r="FR995" s="24"/>
      <c r="FS995" s="24"/>
      <c r="FT995" s="24"/>
      <c r="FU995" s="24"/>
      <c r="FV995" s="24"/>
      <c r="FW995" s="24"/>
      <c r="FX995" s="24"/>
      <c r="FY995" s="24"/>
      <c r="FZ995" s="24"/>
      <c r="GA995" s="24"/>
      <c r="GB995" s="24"/>
      <c r="GC995" s="24"/>
      <c r="GD995" s="24"/>
      <c r="GE995" s="24"/>
      <c r="GF995" s="24"/>
      <c r="GG995" s="24"/>
      <c r="GH995" s="24"/>
      <c r="GI995" s="24"/>
      <c r="GJ995" s="24"/>
      <c r="GK995" s="24"/>
      <c r="GL995" s="24"/>
      <c r="GM995" s="24"/>
      <c r="GN995" s="24"/>
      <c r="GO995" s="24"/>
      <c r="GP995" s="24"/>
      <c r="GQ995" s="24"/>
      <c r="GR995" s="24"/>
      <c r="GS995" s="24"/>
      <c r="GT995" s="24"/>
      <c r="GU995" s="24"/>
      <c r="GV995" s="24"/>
      <c r="GW995" s="24"/>
      <c r="GX995" s="24"/>
      <c r="GY995" s="24"/>
      <c r="GZ995" s="24"/>
      <c r="HA995" s="24"/>
      <c r="HB995" s="24"/>
      <c r="HC995" s="24"/>
      <c r="HD995" s="24"/>
      <c r="HE995" s="24"/>
    </row>
    <row r="996" spans="1:213">
      <c r="A996" s="24"/>
      <c r="B996" s="440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DP996" s="24"/>
      <c r="DQ996" s="24"/>
      <c r="DR996" s="24"/>
      <c r="DS996" s="24"/>
      <c r="DT996" s="24"/>
      <c r="DU996" s="24"/>
      <c r="DV996" s="24"/>
      <c r="DW996" s="24"/>
      <c r="DX996" s="24"/>
      <c r="DY996" s="24"/>
      <c r="DZ996" s="24"/>
      <c r="EA996" s="24"/>
      <c r="EB996" s="24"/>
      <c r="EC996" s="24"/>
      <c r="ED996" s="24"/>
      <c r="EE996" s="24"/>
      <c r="EF996" s="24"/>
      <c r="EG996" s="24"/>
      <c r="EH996" s="24"/>
      <c r="EI996" s="24"/>
      <c r="EJ996" s="24"/>
      <c r="EK996" s="24"/>
      <c r="EL996" s="24"/>
      <c r="EM996" s="24"/>
      <c r="EN996" s="24"/>
      <c r="EO996" s="24"/>
      <c r="EP996" s="24"/>
      <c r="EQ996" s="24"/>
      <c r="ER996" s="24"/>
      <c r="ES996" s="24"/>
      <c r="ET996" s="24"/>
      <c r="EU996" s="24"/>
      <c r="EV996" s="24"/>
      <c r="EW996" s="24"/>
      <c r="EX996" s="24"/>
      <c r="EY996" s="24"/>
      <c r="EZ996" s="24"/>
      <c r="FA996" s="24"/>
      <c r="FB996" s="24"/>
      <c r="FC996" s="24"/>
      <c r="FD996" s="24"/>
      <c r="FE996" s="24"/>
      <c r="FF996" s="24"/>
      <c r="FG996" s="24"/>
      <c r="FH996" s="24"/>
      <c r="FI996" s="24"/>
      <c r="FJ996" s="24"/>
      <c r="FK996" s="24"/>
      <c r="FL996" s="24"/>
      <c r="FM996" s="24"/>
      <c r="FN996" s="24"/>
      <c r="FO996" s="24"/>
      <c r="FP996" s="24"/>
      <c r="FQ996" s="24"/>
      <c r="FR996" s="24"/>
      <c r="FS996" s="24"/>
      <c r="FT996" s="24"/>
      <c r="FU996" s="24"/>
      <c r="FV996" s="24"/>
      <c r="FW996" s="24"/>
      <c r="FX996" s="24"/>
      <c r="FY996" s="24"/>
      <c r="FZ996" s="24"/>
      <c r="GA996" s="24"/>
      <c r="GB996" s="24"/>
      <c r="GC996" s="24"/>
      <c r="GD996" s="24"/>
      <c r="GE996" s="24"/>
      <c r="GF996" s="24"/>
      <c r="GG996" s="24"/>
      <c r="GH996" s="24"/>
      <c r="GI996" s="24"/>
      <c r="GJ996" s="24"/>
      <c r="GK996" s="24"/>
      <c r="GL996" s="24"/>
      <c r="GM996" s="24"/>
      <c r="GN996" s="24"/>
      <c r="GO996" s="24"/>
      <c r="GP996" s="24"/>
      <c r="GQ996" s="24"/>
      <c r="GR996" s="24"/>
      <c r="GS996" s="24"/>
      <c r="GT996" s="24"/>
      <c r="GU996" s="24"/>
      <c r="GV996" s="24"/>
      <c r="GW996" s="24"/>
      <c r="GX996" s="24"/>
      <c r="GY996" s="24"/>
      <c r="GZ996" s="24"/>
      <c r="HA996" s="24"/>
      <c r="HB996" s="24"/>
      <c r="HC996" s="24"/>
      <c r="HD996" s="24"/>
      <c r="HE996" s="24"/>
    </row>
    <row r="997" spans="1:213">
      <c r="A997" s="24"/>
      <c r="B997" s="440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DP997" s="24"/>
      <c r="DQ997" s="24"/>
      <c r="DR997" s="24"/>
      <c r="DS997" s="24"/>
      <c r="DT997" s="24"/>
      <c r="DU997" s="24"/>
      <c r="DV997" s="24"/>
      <c r="DW997" s="24"/>
      <c r="DX997" s="24"/>
      <c r="DY997" s="24"/>
      <c r="DZ997" s="24"/>
      <c r="EA997" s="24"/>
      <c r="EB997" s="24"/>
      <c r="EC997" s="24"/>
      <c r="ED997" s="24"/>
      <c r="EE997" s="24"/>
      <c r="EF997" s="24"/>
      <c r="EG997" s="24"/>
      <c r="EH997" s="24"/>
      <c r="EI997" s="24"/>
      <c r="EJ997" s="24"/>
      <c r="EK997" s="24"/>
      <c r="EL997" s="24"/>
      <c r="EM997" s="24"/>
      <c r="EN997" s="24"/>
      <c r="EO997" s="24"/>
      <c r="EP997" s="24"/>
      <c r="EQ997" s="24"/>
      <c r="ER997" s="24"/>
      <c r="ES997" s="24"/>
      <c r="ET997" s="24"/>
      <c r="EU997" s="24"/>
      <c r="EV997" s="24"/>
      <c r="EW997" s="24"/>
      <c r="EX997" s="24"/>
      <c r="EY997" s="24"/>
      <c r="EZ997" s="24"/>
      <c r="FA997" s="24"/>
      <c r="FB997" s="24"/>
      <c r="FC997" s="24"/>
      <c r="FD997" s="24"/>
      <c r="FE997" s="24"/>
      <c r="FF997" s="24"/>
      <c r="FG997" s="24"/>
      <c r="FH997" s="24"/>
      <c r="FI997" s="24"/>
      <c r="FJ997" s="24"/>
      <c r="FK997" s="24"/>
      <c r="FL997" s="24"/>
      <c r="FM997" s="24"/>
      <c r="FN997" s="24"/>
      <c r="FO997" s="24"/>
      <c r="FP997" s="24"/>
      <c r="FQ997" s="24"/>
      <c r="FR997" s="24"/>
      <c r="FS997" s="24"/>
      <c r="FT997" s="24"/>
      <c r="FU997" s="24"/>
      <c r="FV997" s="24"/>
      <c r="FW997" s="24"/>
      <c r="FX997" s="24"/>
      <c r="FY997" s="24"/>
      <c r="FZ997" s="24"/>
      <c r="GA997" s="24"/>
      <c r="GB997" s="24"/>
      <c r="GC997" s="24"/>
      <c r="GD997" s="24"/>
      <c r="GE997" s="24"/>
      <c r="GF997" s="24"/>
      <c r="GG997" s="24"/>
      <c r="GH997" s="24"/>
      <c r="GI997" s="24"/>
      <c r="GJ997" s="24"/>
      <c r="GK997" s="24"/>
      <c r="GL997" s="24"/>
      <c r="GM997" s="24"/>
      <c r="GN997" s="24"/>
      <c r="GO997" s="24"/>
      <c r="GP997" s="24"/>
      <c r="GQ997" s="24"/>
      <c r="GR997" s="24"/>
      <c r="GS997" s="24"/>
      <c r="GT997" s="24"/>
      <c r="GU997" s="24"/>
      <c r="GV997" s="24"/>
      <c r="GW997" s="24"/>
      <c r="GX997" s="24"/>
      <c r="GY997" s="24"/>
      <c r="GZ997" s="24"/>
      <c r="HA997" s="24"/>
      <c r="HB997" s="24"/>
      <c r="HC997" s="24"/>
      <c r="HD997" s="24"/>
      <c r="HE997" s="24"/>
    </row>
    <row r="998" spans="1:213">
      <c r="A998" s="24"/>
      <c r="B998" s="440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DP998" s="24"/>
      <c r="DQ998" s="24"/>
      <c r="DR998" s="24"/>
      <c r="DS998" s="24"/>
      <c r="DT998" s="24"/>
      <c r="DU998" s="24"/>
      <c r="DV998" s="24"/>
      <c r="DW998" s="24"/>
      <c r="DX998" s="24"/>
      <c r="DY998" s="24"/>
      <c r="DZ998" s="24"/>
      <c r="EA998" s="24"/>
      <c r="EB998" s="24"/>
      <c r="EC998" s="24"/>
      <c r="ED998" s="24"/>
      <c r="EE998" s="24"/>
      <c r="EF998" s="24"/>
      <c r="EG998" s="24"/>
      <c r="EH998" s="24"/>
      <c r="EI998" s="24"/>
      <c r="EJ998" s="24"/>
      <c r="EK998" s="24"/>
      <c r="EL998" s="24"/>
      <c r="EM998" s="24"/>
      <c r="EN998" s="24"/>
      <c r="EO998" s="24"/>
      <c r="EP998" s="24"/>
      <c r="EQ998" s="24"/>
      <c r="ER998" s="24"/>
      <c r="ES998" s="24"/>
      <c r="ET998" s="24"/>
      <c r="EU998" s="24"/>
      <c r="EV998" s="24"/>
      <c r="EW998" s="24"/>
      <c r="EX998" s="24"/>
      <c r="EY998" s="24"/>
      <c r="EZ998" s="24"/>
      <c r="FA998" s="24"/>
      <c r="FB998" s="24"/>
      <c r="FC998" s="24"/>
      <c r="FD998" s="24"/>
      <c r="FE998" s="24"/>
      <c r="FF998" s="24"/>
      <c r="FG998" s="24"/>
      <c r="FH998" s="24"/>
      <c r="FI998" s="24"/>
      <c r="FJ998" s="24"/>
      <c r="FK998" s="24"/>
      <c r="FL998" s="24"/>
      <c r="FM998" s="24"/>
      <c r="FN998" s="24"/>
      <c r="FO998" s="24"/>
      <c r="FP998" s="24"/>
      <c r="FQ998" s="24"/>
      <c r="FR998" s="24"/>
      <c r="FS998" s="24"/>
      <c r="FT998" s="24"/>
      <c r="FU998" s="24"/>
      <c r="FV998" s="24"/>
      <c r="FW998" s="24"/>
      <c r="FX998" s="24"/>
      <c r="FY998" s="24"/>
      <c r="FZ998" s="24"/>
      <c r="GA998" s="24"/>
      <c r="GB998" s="24"/>
      <c r="GC998" s="24"/>
      <c r="GD998" s="24"/>
      <c r="GE998" s="24"/>
      <c r="GF998" s="24"/>
      <c r="GG998" s="24"/>
      <c r="GH998" s="24"/>
      <c r="GI998" s="24"/>
      <c r="GJ998" s="24"/>
      <c r="GK998" s="24"/>
      <c r="GL998" s="24"/>
      <c r="GM998" s="24"/>
      <c r="GN998" s="24"/>
      <c r="GO998" s="24"/>
      <c r="GP998" s="24"/>
      <c r="GQ998" s="24"/>
      <c r="GR998" s="24"/>
      <c r="GS998" s="24"/>
      <c r="GT998" s="24"/>
      <c r="GU998" s="24"/>
      <c r="GV998" s="24"/>
      <c r="GW998" s="24"/>
      <c r="GX998" s="24"/>
      <c r="GY998" s="24"/>
      <c r="GZ998" s="24"/>
      <c r="HA998" s="24"/>
      <c r="HB998" s="24"/>
      <c r="HC998" s="24"/>
      <c r="HD998" s="24"/>
      <c r="HE998" s="24"/>
    </row>
    <row r="999" spans="1:213">
      <c r="A999" s="24"/>
      <c r="B999" s="440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DP999" s="24"/>
      <c r="DQ999" s="24"/>
      <c r="DR999" s="24"/>
      <c r="DS999" s="24"/>
      <c r="DT999" s="24"/>
      <c r="DU999" s="24"/>
      <c r="DV999" s="24"/>
      <c r="DW999" s="24"/>
      <c r="DX999" s="24"/>
      <c r="DY999" s="24"/>
      <c r="DZ999" s="24"/>
      <c r="EA999" s="24"/>
      <c r="EB999" s="24"/>
      <c r="EC999" s="24"/>
      <c r="ED999" s="24"/>
      <c r="EE999" s="24"/>
      <c r="EF999" s="24"/>
      <c r="EG999" s="24"/>
      <c r="EH999" s="24"/>
      <c r="EI999" s="24"/>
      <c r="EJ999" s="24"/>
      <c r="EK999" s="24"/>
      <c r="EL999" s="24"/>
      <c r="EM999" s="24"/>
      <c r="EN999" s="24"/>
      <c r="EO999" s="24"/>
      <c r="EP999" s="24"/>
      <c r="EQ999" s="24"/>
      <c r="ER999" s="24"/>
      <c r="ES999" s="24"/>
      <c r="ET999" s="24"/>
      <c r="EU999" s="24"/>
      <c r="EV999" s="24"/>
      <c r="EW999" s="24"/>
      <c r="EX999" s="24"/>
      <c r="EY999" s="24"/>
      <c r="EZ999" s="24"/>
      <c r="FA999" s="24"/>
      <c r="FB999" s="24"/>
      <c r="FC999" s="24"/>
      <c r="FD999" s="24"/>
      <c r="FE999" s="24"/>
      <c r="FF999" s="24"/>
      <c r="FG999" s="24"/>
      <c r="FH999" s="24"/>
      <c r="FI999" s="24"/>
      <c r="FJ999" s="24"/>
      <c r="FK999" s="24"/>
      <c r="FL999" s="24"/>
      <c r="FM999" s="24"/>
      <c r="FN999" s="24"/>
      <c r="FO999" s="24"/>
      <c r="FP999" s="24"/>
      <c r="FQ999" s="24"/>
      <c r="FR999" s="24"/>
      <c r="FS999" s="24"/>
      <c r="FT999" s="24"/>
      <c r="FU999" s="24"/>
      <c r="FV999" s="24"/>
      <c r="FW999" s="24"/>
      <c r="FX999" s="24"/>
      <c r="FY999" s="24"/>
      <c r="FZ999" s="24"/>
      <c r="GA999" s="24"/>
      <c r="GB999" s="24"/>
      <c r="GC999" s="24"/>
      <c r="GD999" s="24"/>
      <c r="GE999" s="24"/>
      <c r="GF999" s="24"/>
      <c r="GG999" s="24"/>
      <c r="GH999" s="24"/>
      <c r="GI999" s="24"/>
      <c r="GJ999" s="24"/>
      <c r="GK999" s="24"/>
      <c r="GL999" s="24"/>
      <c r="GM999" s="24"/>
      <c r="GN999" s="24"/>
      <c r="GO999" s="24"/>
      <c r="GP999" s="24"/>
      <c r="GQ999" s="24"/>
      <c r="GR999" s="24"/>
      <c r="GS999" s="24"/>
      <c r="GT999" s="24"/>
      <c r="GU999" s="24"/>
      <c r="GV999" s="24"/>
      <c r="GW999" s="24"/>
      <c r="GX999" s="24"/>
      <c r="GY999" s="24"/>
      <c r="GZ999" s="24"/>
      <c r="HA999" s="24"/>
      <c r="HB999" s="24"/>
      <c r="HC999" s="24"/>
      <c r="HD999" s="24"/>
      <c r="HE999" s="24"/>
    </row>
    <row r="1000" spans="1:213">
      <c r="A1000" s="24"/>
      <c r="B1000" s="440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DP1000" s="24"/>
      <c r="DQ1000" s="24"/>
      <c r="DR1000" s="24"/>
      <c r="DS1000" s="24"/>
      <c r="DT1000" s="24"/>
      <c r="DU1000" s="24"/>
      <c r="DV1000" s="24"/>
      <c r="DW1000" s="24"/>
      <c r="DX1000" s="24"/>
      <c r="DY1000" s="24"/>
      <c r="DZ1000" s="24"/>
      <c r="EA1000" s="24"/>
      <c r="EB1000" s="24"/>
      <c r="EC1000" s="24"/>
      <c r="ED1000" s="24"/>
      <c r="EE1000" s="24"/>
      <c r="EF1000" s="24"/>
      <c r="EG1000" s="24"/>
      <c r="EH1000" s="24"/>
      <c r="EI1000" s="24"/>
      <c r="EJ1000" s="24"/>
      <c r="EK1000" s="24"/>
      <c r="EL1000" s="24"/>
      <c r="EM1000" s="24"/>
      <c r="EN1000" s="24"/>
      <c r="EO1000" s="24"/>
      <c r="EP1000" s="24"/>
      <c r="EQ1000" s="24"/>
      <c r="ER1000" s="24"/>
      <c r="ES1000" s="24"/>
      <c r="ET1000" s="24"/>
      <c r="EU1000" s="24"/>
      <c r="EV1000" s="24"/>
      <c r="EW1000" s="24"/>
      <c r="EX1000" s="24"/>
      <c r="EY1000" s="24"/>
      <c r="EZ1000" s="24"/>
      <c r="FA1000" s="24"/>
      <c r="FB1000" s="24"/>
      <c r="FC1000" s="24"/>
      <c r="FD1000" s="24"/>
      <c r="FE1000" s="24"/>
      <c r="FF1000" s="24"/>
      <c r="FG1000" s="24"/>
      <c r="FH1000" s="24"/>
      <c r="FI1000" s="24"/>
      <c r="FJ1000" s="24"/>
      <c r="FK1000" s="24"/>
      <c r="FL1000" s="24"/>
      <c r="FM1000" s="24"/>
      <c r="FN1000" s="24"/>
      <c r="FO1000" s="24"/>
      <c r="FP1000" s="24"/>
      <c r="FQ1000" s="24"/>
      <c r="FR1000" s="24"/>
      <c r="FS1000" s="24"/>
      <c r="FT1000" s="24"/>
      <c r="FU1000" s="24"/>
      <c r="FV1000" s="24"/>
      <c r="FW1000" s="24"/>
      <c r="FX1000" s="24"/>
      <c r="FY1000" s="24"/>
      <c r="FZ1000" s="24"/>
      <c r="GA1000" s="24"/>
      <c r="GB1000" s="24"/>
      <c r="GC1000" s="24"/>
      <c r="GD1000" s="24"/>
      <c r="GE1000" s="24"/>
      <c r="GF1000" s="24"/>
      <c r="GG1000" s="24"/>
      <c r="GH1000" s="24"/>
      <c r="GI1000" s="24"/>
      <c r="GJ1000" s="24"/>
      <c r="GK1000" s="24"/>
      <c r="GL1000" s="24"/>
      <c r="GM1000" s="24"/>
      <c r="GN1000" s="24"/>
      <c r="GO1000" s="24"/>
      <c r="GP1000" s="24"/>
      <c r="GQ1000" s="24"/>
      <c r="GR1000" s="24"/>
      <c r="GS1000" s="24"/>
      <c r="GT1000" s="24"/>
      <c r="GU1000" s="24"/>
      <c r="GV1000" s="24"/>
      <c r="GW1000" s="24"/>
      <c r="GX1000" s="24"/>
      <c r="GY1000" s="24"/>
      <c r="GZ1000" s="24"/>
      <c r="HA1000" s="24"/>
      <c r="HB1000" s="24"/>
      <c r="HC1000" s="24"/>
      <c r="HD1000" s="24"/>
      <c r="HE1000" s="24"/>
    </row>
    <row r="1001" spans="1:213">
      <c r="A1001" s="24"/>
      <c r="B1001" s="440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/>
      <c r="BU1001" s="24"/>
      <c r="BV1001" s="24"/>
      <c r="BW1001" s="24"/>
      <c r="BX1001" s="24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24"/>
      <c r="CI1001" s="24"/>
      <c r="CJ1001" s="24"/>
      <c r="CK1001" s="24"/>
      <c r="CL1001" s="24"/>
      <c r="CM1001" s="24"/>
      <c r="CN1001" s="24"/>
      <c r="CO1001" s="24"/>
      <c r="CP1001" s="24"/>
      <c r="CQ1001" s="24"/>
      <c r="DP1001" s="24"/>
      <c r="DQ1001" s="24"/>
      <c r="DR1001" s="24"/>
      <c r="DS1001" s="24"/>
      <c r="DT1001" s="24"/>
      <c r="DU1001" s="24"/>
      <c r="DV1001" s="24"/>
      <c r="DW1001" s="24"/>
      <c r="DX1001" s="24"/>
      <c r="DY1001" s="24"/>
      <c r="DZ1001" s="24"/>
      <c r="EA1001" s="24"/>
      <c r="EB1001" s="24"/>
      <c r="EC1001" s="24"/>
      <c r="ED1001" s="24"/>
      <c r="EE1001" s="24"/>
      <c r="EF1001" s="24"/>
      <c r="EG1001" s="24"/>
      <c r="EH1001" s="24"/>
      <c r="EI1001" s="24"/>
      <c r="EJ1001" s="24"/>
      <c r="EK1001" s="24"/>
      <c r="EL1001" s="24"/>
      <c r="EM1001" s="24"/>
      <c r="EN1001" s="24"/>
      <c r="EO1001" s="24"/>
      <c r="EP1001" s="24"/>
      <c r="EQ1001" s="24"/>
      <c r="ER1001" s="24"/>
      <c r="ES1001" s="24"/>
      <c r="ET1001" s="24"/>
      <c r="EU1001" s="24"/>
      <c r="EV1001" s="24"/>
      <c r="EW1001" s="24"/>
      <c r="EX1001" s="24"/>
      <c r="EY1001" s="24"/>
      <c r="EZ1001" s="24"/>
      <c r="FA1001" s="24"/>
      <c r="FB1001" s="24"/>
      <c r="FC1001" s="24"/>
      <c r="FD1001" s="24"/>
      <c r="FE1001" s="24"/>
      <c r="FF1001" s="24"/>
      <c r="FG1001" s="24"/>
      <c r="FH1001" s="24"/>
      <c r="FI1001" s="24"/>
      <c r="FJ1001" s="24"/>
      <c r="FK1001" s="24"/>
      <c r="FL1001" s="24"/>
      <c r="FM1001" s="24"/>
      <c r="FN1001" s="24"/>
      <c r="FO1001" s="24"/>
      <c r="FP1001" s="24"/>
      <c r="FQ1001" s="24"/>
      <c r="FR1001" s="24"/>
      <c r="FS1001" s="24"/>
      <c r="FT1001" s="24"/>
      <c r="FU1001" s="24"/>
      <c r="FV1001" s="24"/>
      <c r="FW1001" s="24"/>
      <c r="FX1001" s="24"/>
      <c r="FY1001" s="24"/>
      <c r="FZ1001" s="24"/>
      <c r="GA1001" s="24"/>
      <c r="GB1001" s="24"/>
      <c r="GC1001" s="24"/>
      <c r="GD1001" s="24"/>
      <c r="GE1001" s="24"/>
      <c r="GF1001" s="24"/>
      <c r="GG1001" s="24"/>
      <c r="GH1001" s="24"/>
      <c r="GI1001" s="24"/>
      <c r="GJ1001" s="24"/>
      <c r="GK1001" s="24"/>
      <c r="GL1001" s="24"/>
      <c r="GM1001" s="24"/>
      <c r="GN1001" s="24"/>
      <c r="GO1001" s="24"/>
      <c r="GP1001" s="24"/>
      <c r="GQ1001" s="24"/>
      <c r="GR1001" s="24"/>
      <c r="GS1001" s="24"/>
      <c r="GT1001" s="24"/>
      <c r="GU1001" s="24"/>
      <c r="GV1001" s="24"/>
      <c r="GW1001" s="24"/>
      <c r="GX1001" s="24"/>
      <c r="GY1001" s="24"/>
      <c r="GZ1001" s="24"/>
      <c r="HA1001" s="24"/>
      <c r="HB1001" s="24"/>
      <c r="HC1001" s="24"/>
      <c r="HD1001" s="24"/>
      <c r="HE1001" s="24"/>
    </row>
    <row r="1002" spans="1:213">
      <c r="A1002" s="24"/>
      <c r="B1002" s="440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</row>
    <row r="1003" spans="1:213">
      <c r="A1003" s="24"/>
      <c r="B1003" s="440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</row>
    <row r="1004" spans="1:213">
      <c r="A1004" s="24"/>
      <c r="B1004" s="440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</row>
    <row r="1005" spans="1:213">
      <c r="A1005" s="24"/>
      <c r="B1005" s="440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4"/>
      <c r="BN1005" s="24"/>
      <c r="BO1005" s="24"/>
      <c r="BP1005" s="24"/>
      <c r="BQ1005" s="24"/>
      <c r="BR1005" s="24"/>
      <c r="BS1005" s="24"/>
      <c r="BT1005" s="24"/>
      <c r="BU1005" s="24"/>
      <c r="BV1005" s="24"/>
      <c r="BW1005" s="24"/>
      <c r="BX1005" s="24"/>
      <c r="BY1005" s="24"/>
      <c r="BZ1005" s="24"/>
      <c r="CA1005" s="24"/>
      <c r="CB1005" s="24"/>
      <c r="CC1005" s="24"/>
      <c r="CD1005" s="24"/>
      <c r="CE1005" s="24"/>
      <c r="CF1005" s="24"/>
      <c r="CG1005" s="24"/>
      <c r="CH1005" s="24"/>
      <c r="CI1005" s="24"/>
      <c r="CJ1005" s="24"/>
      <c r="CK1005" s="24"/>
      <c r="CL1005" s="24"/>
      <c r="CM1005" s="24"/>
      <c r="CN1005" s="24"/>
      <c r="CO1005" s="24"/>
      <c r="CP1005" s="24"/>
      <c r="CQ1005" s="24"/>
      <c r="DP1005" s="24"/>
      <c r="DQ1005" s="24"/>
      <c r="DR1005" s="24"/>
      <c r="DS1005" s="24"/>
      <c r="DT1005" s="24"/>
      <c r="DU1005" s="24"/>
      <c r="DV1005" s="24"/>
      <c r="DW1005" s="24"/>
      <c r="DX1005" s="24"/>
      <c r="DY1005" s="24"/>
      <c r="DZ1005" s="24"/>
      <c r="EA1005" s="24"/>
      <c r="EB1005" s="24"/>
      <c r="EC1005" s="24"/>
      <c r="ED1005" s="24"/>
      <c r="EE1005" s="24"/>
      <c r="EF1005" s="24"/>
      <c r="EG1005" s="24"/>
      <c r="EH1005" s="24"/>
      <c r="EI1005" s="24"/>
      <c r="EJ1005" s="24"/>
      <c r="EK1005" s="24"/>
      <c r="EL1005" s="24"/>
      <c r="EM1005" s="24"/>
      <c r="EN1005" s="24"/>
      <c r="EO1005" s="24"/>
      <c r="EP1005" s="24"/>
      <c r="EQ1005" s="24"/>
      <c r="ER1005" s="24"/>
      <c r="ES1005" s="24"/>
      <c r="ET1005" s="24"/>
      <c r="EU1005" s="24"/>
      <c r="EV1005" s="24"/>
      <c r="EW1005" s="24"/>
      <c r="EX1005" s="24"/>
      <c r="EY1005" s="24"/>
      <c r="EZ1005" s="24"/>
      <c r="FA1005" s="24"/>
      <c r="FB1005" s="24"/>
      <c r="FC1005" s="24"/>
      <c r="FD1005" s="24"/>
      <c r="FE1005" s="24"/>
      <c r="FF1005" s="24"/>
      <c r="FG1005" s="24"/>
      <c r="FH1005" s="24"/>
      <c r="FI1005" s="24"/>
      <c r="FJ1005" s="24"/>
      <c r="FK1005" s="24"/>
      <c r="FL1005" s="24"/>
      <c r="FM1005" s="24"/>
      <c r="FN1005" s="24"/>
      <c r="FO1005" s="24"/>
      <c r="FP1005" s="24"/>
      <c r="FQ1005" s="24"/>
      <c r="FR1005" s="24"/>
      <c r="FS1005" s="24"/>
      <c r="FT1005" s="24"/>
      <c r="FU1005" s="24"/>
      <c r="FV1005" s="24"/>
      <c r="FW1005" s="24"/>
      <c r="FX1005" s="24"/>
      <c r="FY1005" s="24"/>
      <c r="FZ1005" s="24"/>
      <c r="GA1005" s="24"/>
      <c r="GB1005" s="24"/>
      <c r="GC1005" s="24"/>
      <c r="GD1005" s="24"/>
      <c r="GE1005" s="24"/>
      <c r="GF1005" s="24"/>
      <c r="GG1005" s="24"/>
      <c r="GH1005" s="24"/>
      <c r="GI1005" s="24"/>
      <c r="GJ1005" s="24"/>
      <c r="GK1005" s="24"/>
      <c r="GL1005" s="24"/>
      <c r="GM1005" s="24"/>
      <c r="GN1005" s="24"/>
      <c r="GO1005" s="24"/>
      <c r="GP1005" s="24"/>
      <c r="GQ1005" s="24"/>
      <c r="GR1005" s="24"/>
      <c r="GS1005" s="24"/>
      <c r="GT1005" s="24"/>
      <c r="GU1005" s="24"/>
      <c r="GV1005" s="24"/>
      <c r="GW1005" s="24"/>
      <c r="GX1005" s="24"/>
      <c r="GY1005" s="24"/>
      <c r="GZ1005" s="24"/>
      <c r="HA1005" s="24"/>
      <c r="HB1005" s="24"/>
      <c r="HC1005" s="24"/>
      <c r="HD1005" s="24"/>
      <c r="HE1005" s="24"/>
    </row>
    <row r="1006" spans="1:213">
      <c r="A1006" s="24"/>
      <c r="B1006" s="440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</row>
    <row r="1007" spans="1:213">
      <c r="A1007" s="24"/>
      <c r="B1007" s="440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</row>
    <row r="1008" spans="1:213">
      <c r="A1008" s="24"/>
      <c r="B1008" s="440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</row>
    <row r="1009" spans="1:213">
      <c r="A1009" s="24"/>
      <c r="B1009" s="440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</row>
    <row r="1010" spans="1:213">
      <c r="A1010" s="24"/>
      <c r="B1010" s="440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  <c r="AX1010" s="24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/>
      <c r="BU1010" s="24"/>
      <c r="BV1010" s="24"/>
      <c r="BW1010" s="24"/>
      <c r="BX1010" s="24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24"/>
      <c r="CI1010" s="24"/>
      <c r="CJ1010" s="24"/>
      <c r="CK1010" s="24"/>
      <c r="CL1010" s="24"/>
      <c r="CM1010" s="24"/>
      <c r="CN1010" s="24"/>
      <c r="CO1010" s="24"/>
      <c r="CP1010" s="24"/>
      <c r="CQ1010" s="24"/>
      <c r="DP1010" s="24"/>
      <c r="DQ1010" s="24"/>
      <c r="DR1010" s="24"/>
      <c r="DS1010" s="24"/>
      <c r="DT1010" s="24"/>
      <c r="DU1010" s="24"/>
      <c r="DV1010" s="24"/>
      <c r="DW1010" s="24"/>
      <c r="DX1010" s="24"/>
      <c r="DY1010" s="24"/>
      <c r="DZ1010" s="24"/>
      <c r="EA1010" s="24"/>
      <c r="EB1010" s="24"/>
      <c r="EC1010" s="24"/>
      <c r="ED1010" s="24"/>
      <c r="EE1010" s="24"/>
      <c r="EF1010" s="24"/>
      <c r="EG1010" s="24"/>
      <c r="EH1010" s="24"/>
      <c r="EI1010" s="24"/>
      <c r="EJ1010" s="24"/>
      <c r="EK1010" s="24"/>
      <c r="EL1010" s="24"/>
      <c r="EM1010" s="24"/>
      <c r="EN1010" s="24"/>
      <c r="EO1010" s="24"/>
      <c r="EP1010" s="24"/>
      <c r="EQ1010" s="24"/>
      <c r="ER1010" s="24"/>
      <c r="ES1010" s="24"/>
      <c r="ET1010" s="24"/>
      <c r="EU1010" s="24"/>
      <c r="EV1010" s="24"/>
      <c r="EW1010" s="24"/>
      <c r="EX1010" s="24"/>
      <c r="EY1010" s="24"/>
      <c r="EZ1010" s="24"/>
      <c r="FA1010" s="24"/>
      <c r="FB1010" s="24"/>
      <c r="FC1010" s="24"/>
      <c r="FD1010" s="24"/>
      <c r="FE1010" s="24"/>
      <c r="FF1010" s="24"/>
      <c r="FG1010" s="24"/>
      <c r="FH1010" s="24"/>
      <c r="FI1010" s="24"/>
      <c r="FJ1010" s="24"/>
      <c r="FK1010" s="24"/>
      <c r="FL1010" s="24"/>
      <c r="FM1010" s="24"/>
      <c r="FN1010" s="24"/>
      <c r="FO1010" s="24"/>
      <c r="FP1010" s="24"/>
      <c r="FQ1010" s="24"/>
      <c r="FR1010" s="24"/>
      <c r="FS1010" s="24"/>
      <c r="FT1010" s="24"/>
      <c r="FU1010" s="24"/>
      <c r="FV1010" s="24"/>
      <c r="FW1010" s="24"/>
      <c r="FX1010" s="24"/>
      <c r="FY1010" s="24"/>
      <c r="FZ1010" s="24"/>
      <c r="GA1010" s="24"/>
      <c r="GB1010" s="24"/>
      <c r="GC1010" s="24"/>
      <c r="GD1010" s="24"/>
      <c r="GE1010" s="24"/>
      <c r="GF1010" s="24"/>
      <c r="GG1010" s="24"/>
      <c r="GH1010" s="24"/>
      <c r="GI1010" s="24"/>
      <c r="GJ1010" s="24"/>
      <c r="GK1010" s="24"/>
      <c r="GL1010" s="24"/>
      <c r="GM1010" s="24"/>
      <c r="GN1010" s="24"/>
      <c r="GO1010" s="24"/>
      <c r="GP1010" s="24"/>
      <c r="GQ1010" s="24"/>
      <c r="GR1010" s="24"/>
      <c r="GS1010" s="24"/>
      <c r="GT1010" s="24"/>
      <c r="GU1010" s="24"/>
      <c r="GV1010" s="24"/>
      <c r="GW1010" s="24"/>
      <c r="GX1010" s="24"/>
      <c r="GY1010" s="24"/>
      <c r="GZ1010" s="24"/>
      <c r="HA1010" s="24"/>
      <c r="HB1010" s="24"/>
      <c r="HC1010" s="24"/>
      <c r="HD1010" s="24"/>
      <c r="HE1010" s="24"/>
    </row>
    <row r="1011" spans="1:213">
      <c r="A1011" s="24"/>
      <c r="B1011" s="440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/>
      <c r="BU1011" s="24"/>
      <c r="BV1011" s="24"/>
      <c r="BW1011" s="24"/>
      <c r="BX1011" s="24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24"/>
      <c r="CI1011" s="24"/>
      <c r="CJ1011" s="24"/>
      <c r="CK1011" s="24"/>
      <c r="CL1011" s="24"/>
      <c r="CM1011" s="24"/>
      <c r="CN1011" s="24"/>
      <c r="CO1011" s="24"/>
      <c r="CP1011" s="24"/>
      <c r="CQ1011" s="24"/>
      <c r="DP1011" s="24"/>
      <c r="DQ1011" s="24"/>
      <c r="DR1011" s="24"/>
      <c r="DS1011" s="24"/>
      <c r="DT1011" s="24"/>
      <c r="DU1011" s="24"/>
      <c r="DV1011" s="24"/>
      <c r="DW1011" s="24"/>
      <c r="DX1011" s="24"/>
      <c r="DY1011" s="24"/>
      <c r="DZ1011" s="24"/>
      <c r="EA1011" s="24"/>
      <c r="EB1011" s="24"/>
      <c r="EC1011" s="24"/>
      <c r="ED1011" s="24"/>
      <c r="EE1011" s="24"/>
      <c r="EF1011" s="24"/>
      <c r="EG1011" s="24"/>
      <c r="EH1011" s="24"/>
      <c r="EI1011" s="24"/>
      <c r="EJ1011" s="24"/>
      <c r="EK1011" s="24"/>
      <c r="EL1011" s="24"/>
      <c r="EM1011" s="24"/>
      <c r="EN1011" s="24"/>
      <c r="EO1011" s="24"/>
      <c r="EP1011" s="24"/>
      <c r="EQ1011" s="24"/>
      <c r="ER1011" s="24"/>
      <c r="ES1011" s="24"/>
      <c r="ET1011" s="24"/>
      <c r="EU1011" s="24"/>
      <c r="EV1011" s="24"/>
      <c r="EW1011" s="24"/>
      <c r="EX1011" s="24"/>
      <c r="EY1011" s="24"/>
      <c r="EZ1011" s="24"/>
      <c r="FA1011" s="24"/>
      <c r="FB1011" s="24"/>
      <c r="FC1011" s="24"/>
      <c r="FD1011" s="24"/>
      <c r="FE1011" s="24"/>
      <c r="FF1011" s="24"/>
      <c r="FG1011" s="24"/>
      <c r="FH1011" s="24"/>
      <c r="FI1011" s="24"/>
      <c r="FJ1011" s="24"/>
      <c r="FK1011" s="24"/>
      <c r="FL1011" s="24"/>
      <c r="FM1011" s="24"/>
      <c r="FN1011" s="24"/>
      <c r="FO1011" s="24"/>
      <c r="FP1011" s="24"/>
      <c r="FQ1011" s="24"/>
      <c r="FR1011" s="24"/>
      <c r="FS1011" s="24"/>
      <c r="FT1011" s="24"/>
      <c r="FU1011" s="24"/>
      <c r="FV1011" s="24"/>
      <c r="FW1011" s="24"/>
      <c r="FX1011" s="24"/>
      <c r="FY1011" s="24"/>
      <c r="FZ1011" s="24"/>
      <c r="GA1011" s="24"/>
      <c r="GB1011" s="24"/>
      <c r="GC1011" s="24"/>
      <c r="GD1011" s="24"/>
      <c r="GE1011" s="24"/>
      <c r="GF1011" s="24"/>
      <c r="GG1011" s="24"/>
      <c r="GH1011" s="24"/>
      <c r="GI1011" s="24"/>
      <c r="GJ1011" s="24"/>
      <c r="GK1011" s="24"/>
      <c r="GL1011" s="24"/>
      <c r="GM1011" s="24"/>
      <c r="GN1011" s="24"/>
      <c r="GO1011" s="24"/>
      <c r="GP1011" s="24"/>
      <c r="GQ1011" s="24"/>
      <c r="GR1011" s="24"/>
      <c r="GS1011" s="24"/>
      <c r="GT1011" s="24"/>
      <c r="GU1011" s="24"/>
      <c r="GV1011" s="24"/>
      <c r="GW1011" s="24"/>
      <c r="GX1011" s="24"/>
      <c r="GY1011" s="24"/>
      <c r="GZ1011" s="24"/>
      <c r="HA1011" s="24"/>
      <c r="HB1011" s="24"/>
      <c r="HC1011" s="24"/>
      <c r="HD1011" s="24"/>
      <c r="HE1011" s="24"/>
    </row>
    <row r="1012" spans="1:213">
      <c r="A1012" s="24"/>
      <c r="B1012" s="440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/>
      <c r="BU1012" s="24"/>
      <c r="BV1012" s="24"/>
      <c r="BW1012" s="24"/>
      <c r="BX1012" s="24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24"/>
      <c r="CI1012" s="24"/>
      <c r="CJ1012" s="24"/>
      <c r="CK1012" s="24"/>
      <c r="CL1012" s="24"/>
      <c r="CM1012" s="24"/>
      <c r="CN1012" s="24"/>
      <c r="CO1012" s="24"/>
      <c r="CP1012" s="24"/>
      <c r="CQ1012" s="24"/>
      <c r="DP1012" s="24"/>
      <c r="DQ1012" s="24"/>
      <c r="DR1012" s="24"/>
      <c r="DS1012" s="24"/>
      <c r="DT1012" s="24"/>
      <c r="DU1012" s="24"/>
      <c r="DV1012" s="24"/>
      <c r="DW1012" s="24"/>
      <c r="DX1012" s="24"/>
      <c r="DY1012" s="24"/>
      <c r="DZ1012" s="24"/>
      <c r="EA1012" s="24"/>
      <c r="EB1012" s="24"/>
      <c r="EC1012" s="24"/>
      <c r="ED1012" s="24"/>
      <c r="EE1012" s="24"/>
      <c r="EF1012" s="24"/>
      <c r="EG1012" s="24"/>
      <c r="EH1012" s="24"/>
      <c r="EI1012" s="24"/>
      <c r="EJ1012" s="24"/>
      <c r="EK1012" s="24"/>
      <c r="EL1012" s="24"/>
      <c r="EM1012" s="24"/>
      <c r="EN1012" s="24"/>
      <c r="EO1012" s="24"/>
      <c r="EP1012" s="24"/>
      <c r="EQ1012" s="24"/>
      <c r="ER1012" s="24"/>
      <c r="ES1012" s="24"/>
      <c r="ET1012" s="24"/>
      <c r="EU1012" s="24"/>
      <c r="EV1012" s="24"/>
      <c r="EW1012" s="24"/>
      <c r="EX1012" s="24"/>
      <c r="EY1012" s="24"/>
      <c r="EZ1012" s="24"/>
      <c r="FA1012" s="24"/>
      <c r="FB1012" s="24"/>
      <c r="FC1012" s="24"/>
      <c r="FD1012" s="24"/>
      <c r="FE1012" s="24"/>
      <c r="FF1012" s="24"/>
      <c r="FG1012" s="24"/>
      <c r="FH1012" s="24"/>
      <c r="FI1012" s="24"/>
      <c r="FJ1012" s="24"/>
      <c r="FK1012" s="24"/>
      <c r="FL1012" s="24"/>
      <c r="FM1012" s="24"/>
      <c r="FN1012" s="24"/>
      <c r="FO1012" s="24"/>
      <c r="FP1012" s="24"/>
      <c r="FQ1012" s="24"/>
      <c r="FR1012" s="24"/>
      <c r="FS1012" s="24"/>
      <c r="FT1012" s="24"/>
      <c r="FU1012" s="24"/>
      <c r="FV1012" s="24"/>
      <c r="FW1012" s="24"/>
      <c r="FX1012" s="24"/>
      <c r="FY1012" s="24"/>
      <c r="FZ1012" s="24"/>
      <c r="GA1012" s="24"/>
      <c r="GB1012" s="24"/>
      <c r="GC1012" s="24"/>
      <c r="GD1012" s="24"/>
      <c r="GE1012" s="24"/>
      <c r="GF1012" s="24"/>
      <c r="GG1012" s="24"/>
      <c r="GH1012" s="24"/>
      <c r="GI1012" s="24"/>
      <c r="GJ1012" s="24"/>
      <c r="GK1012" s="24"/>
      <c r="GL1012" s="24"/>
      <c r="GM1012" s="24"/>
      <c r="GN1012" s="24"/>
      <c r="GO1012" s="24"/>
      <c r="GP1012" s="24"/>
      <c r="GQ1012" s="24"/>
      <c r="GR1012" s="24"/>
      <c r="GS1012" s="24"/>
      <c r="GT1012" s="24"/>
      <c r="GU1012" s="24"/>
      <c r="GV1012" s="24"/>
      <c r="GW1012" s="24"/>
      <c r="GX1012" s="24"/>
      <c r="GY1012" s="24"/>
      <c r="GZ1012" s="24"/>
      <c r="HA1012" s="24"/>
      <c r="HB1012" s="24"/>
      <c r="HC1012" s="24"/>
      <c r="HD1012" s="24"/>
      <c r="HE1012" s="24"/>
    </row>
    <row r="1013" spans="1:213">
      <c r="A1013" s="24"/>
      <c r="B1013" s="440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/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DP1013" s="24"/>
      <c r="DQ1013" s="24"/>
      <c r="DR1013" s="24"/>
      <c r="DS1013" s="24"/>
      <c r="DT1013" s="24"/>
      <c r="DU1013" s="24"/>
      <c r="DV1013" s="24"/>
      <c r="DW1013" s="24"/>
      <c r="DX1013" s="24"/>
      <c r="DY1013" s="24"/>
      <c r="DZ1013" s="24"/>
      <c r="EA1013" s="24"/>
      <c r="EB1013" s="24"/>
      <c r="EC1013" s="24"/>
      <c r="ED1013" s="24"/>
      <c r="EE1013" s="24"/>
      <c r="EF1013" s="24"/>
      <c r="EG1013" s="24"/>
      <c r="EH1013" s="24"/>
      <c r="EI1013" s="24"/>
      <c r="EJ1013" s="24"/>
      <c r="EK1013" s="24"/>
      <c r="EL1013" s="24"/>
      <c r="EM1013" s="24"/>
      <c r="EN1013" s="24"/>
      <c r="EO1013" s="24"/>
      <c r="EP1013" s="24"/>
      <c r="EQ1013" s="24"/>
      <c r="ER1013" s="24"/>
      <c r="ES1013" s="24"/>
      <c r="ET1013" s="24"/>
      <c r="EU1013" s="24"/>
      <c r="EV1013" s="24"/>
      <c r="EW1013" s="24"/>
      <c r="EX1013" s="24"/>
      <c r="EY1013" s="24"/>
      <c r="EZ1013" s="24"/>
      <c r="FA1013" s="24"/>
      <c r="FB1013" s="24"/>
      <c r="FC1013" s="24"/>
      <c r="FD1013" s="24"/>
      <c r="FE1013" s="24"/>
      <c r="FF1013" s="24"/>
      <c r="FG1013" s="24"/>
      <c r="FH1013" s="24"/>
      <c r="FI1013" s="24"/>
      <c r="FJ1013" s="24"/>
      <c r="FK1013" s="24"/>
      <c r="FL1013" s="24"/>
      <c r="FM1013" s="24"/>
      <c r="FN1013" s="24"/>
      <c r="FO1013" s="24"/>
      <c r="FP1013" s="24"/>
      <c r="FQ1013" s="24"/>
      <c r="FR1013" s="24"/>
      <c r="FS1013" s="24"/>
      <c r="FT1013" s="24"/>
      <c r="FU1013" s="24"/>
      <c r="FV1013" s="24"/>
      <c r="FW1013" s="24"/>
      <c r="FX1013" s="24"/>
      <c r="FY1013" s="24"/>
      <c r="FZ1013" s="24"/>
      <c r="GA1013" s="24"/>
      <c r="GB1013" s="24"/>
      <c r="GC1013" s="24"/>
      <c r="GD1013" s="24"/>
      <c r="GE1013" s="24"/>
      <c r="GF1013" s="24"/>
      <c r="GG1013" s="24"/>
      <c r="GH1013" s="24"/>
      <c r="GI1013" s="24"/>
      <c r="GJ1013" s="24"/>
      <c r="GK1013" s="24"/>
      <c r="GL1013" s="24"/>
      <c r="GM1013" s="24"/>
      <c r="GN1013" s="24"/>
      <c r="GO1013" s="24"/>
      <c r="GP1013" s="24"/>
      <c r="GQ1013" s="24"/>
      <c r="GR1013" s="24"/>
      <c r="GS1013" s="24"/>
      <c r="GT1013" s="24"/>
      <c r="GU1013" s="24"/>
      <c r="GV1013" s="24"/>
      <c r="GW1013" s="24"/>
      <c r="GX1013" s="24"/>
      <c r="GY1013" s="24"/>
      <c r="GZ1013" s="24"/>
      <c r="HA1013" s="24"/>
      <c r="HB1013" s="24"/>
      <c r="HC1013" s="24"/>
      <c r="HD1013" s="24"/>
      <c r="HE1013" s="24"/>
    </row>
    <row r="1014" spans="1:213">
      <c r="A1014" s="24"/>
      <c r="B1014" s="440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  <c r="AX1014" s="24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/>
      <c r="BU1014" s="24"/>
      <c r="BV1014" s="24"/>
      <c r="BW1014" s="24"/>
      <c r="BX1014" s="24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24"/>
      <c r="CI1014" s="24"/>
      <c r="CJ1014" s="24"/>
      <c r="CK1014" s="24"/>
      <c r="CL1014" s="24"/>
      <c r="CM1014" s="24"/>
      <c r="CN1014" s="24"/>
      <c r="CO1014" s="24"/>
      <c r="CP1014" s="24"/>
      <c r="CQ1014" s="24"/>
      <c r="DP1014" s="24"/>
      <c r="DQ1014" s="24"/>
      <c r="DR1014" s="24"/>
      <c r="DS1014" s="24"/>
      <c r="DT1014" s="24"/>
      <c r="DU1014" s="24"/>
      <c r="DV1014" s="24"/>
      <c r="DW1014" s="24"/>
      <c r="DX1014" s="24"/>
      <c r="DY1014" s="24"/>
      <c r="DZ1014" s="24"/>
      <c r="EA1014" s="24"/>
      <c r="EB1014" s="24"/>
      <c r="EC1014" s="24"/>
      <c r="ED1014" s="24"/>
      <c r="EE1014" s="24"/>
      <c r="EF1014" s="24"/>
      <c r="EG1014" s="24"/>
      <c r="EH1014" s="24"/>
      <c r="EI1014" s="24"/>
      <c r="EJ1014" s="24"/>
      <c r="EK1014" s="24"/>
      <c r="EL1014" s="24"/>
      <c r="EM1014" s="24"/>
      <c r="EN1014" s="24"/>
      <c r="EO1014" s="24"/>
      <c r="EP1014" s="24"/>
      <c r="EQ1014" s="24"/>
      <c r="ER1014" s="24"/>
      <c r="ES1014" s="24"/>
      <c r="ET1014" s="24"/>
      <c r="EU1014" s="24"/>
      <c r="EV1014" s="24"/>
      <c r="EW1014" s="24"/>
      <c r="EX1014" s="24"/>
      <c r="EY1014" s="24"/>
      <c r="EZ1014" s="24"/>
      <c r="FA1014" s="24"/>
      <c r="FB1014" s="24"/>
      <c r="FC1014" s="24"/>
      <c r="FD1014" s="24"/>
      <c r="FE1014" s="24"/>
      <c r="FF1014" s="24"/>
      <c r="FG1014" s="24"/>
      <c r="FH1014" s="24"/>
      <c r="FI1014" s="24"/>
      <c r="FJ1014" s="24"/>
      <c r="FK1014" s="24"/>
      <c r="FL1014" s="24"/>
      <c r="FM1014" s="24"/>
      <c r="FN1014" s="24"/>
      <c r="FO1014" s="24"/>
      <c r="FP1014" s="24"/>
      <c r="FQ1014" s="24"/>
      <c r="FR1014" s="24"/>
      <c r="FS1014" s="24"/>
      <c r="FT1014" s="24"/>
      <c r="FU1014" s="24"/>
      <c r="FV1014" s="24"/>
      <c r="FW1014" s="24"/>
      <c r="FX1014" s="24"/>
      <c r="FY1014" s="24"/>
      <c r="FZ1014" s="24"/>
      <c r="GA1014" s="24"/>
      <c r="GB1014" s="24"/>
      <c r="GC1014" s="24"/>
      <c r="GD1014" s="24"/>
      <c r="GE1014" s="24"/>
      <c r="GF1014" s="24"/>
      <c r="GG1014" s="24"/>
      <c r="GH1014" s="24"/>
      <c r="GI1014" s="24"/>
      <c r="GJ1014" s="24"/>
      <c r="GK1014" s="24"/>
      <c r="GL1014" s="24"/>
      <c r="GM1014" s="24"/>
      <c r="GN1014" s="24"/>
      <c r="GO1014" s="24"/>
      <c r="GP1014" s="24"/>
      <c r="GQ1014" s="24"/>
      <c r="GR1014" s="24"/>
      <c r="GS1014" s="24"/>
      <c r="GT1014" s="24"/>
      <c r="GU1014" s="24"/>
      <c r="GV1014" s="24"/>
      <c r="GW1014" s="24"/>
      <c r="GX1014" s="24"/>
      <c r="GY1014" s="24"/>
      <c r="GZ1014" s="24"/>
      <c r="HA1014" s="24"/>
      <c r="HB1014" s="24"/>
      <c r="HC1014" s="24"/>
      <c r="HD1014" s="24"/>
      <c r="HE1014" s="24"/>
    </row>
    <row r="1015" spans="1:213">
      <c r="A1015" s="24"/>
      <c r="B1015" s="440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/>
      <c r="BU1015" s="24"/>
      <c r="BV1015" s="24"/>
      <c r="BW1015" s="24"/>
      <c r="BX1015" s="24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24"/>
      <c r="CI1015" s="24"/>
      <c r="CJ1015" s="24"/>
      <c r="CK1015" s="24"/>
      <c r="CL1015" s="24"/>
      <c r="CM1015" s="24"/>
      <c r="CN1015" s="24"/>
      <c r="CO1015" s="24"/>
      <c r="CP1015" s="24"/>
      <c r="CQ1015" s="24"/>
      <c r="DP1015" s="24"/>
      <c r="DQ1015" s="24"/>
      <c r="DR1015" s="24"/>
      <c r="DS1015" s="24"/>
      <c r="DT1015" s="24"/>
      <c r="DU1015" s="24"/>
      <c r="DV1015" s="24"/>
      <c r="DW1015" s="24"/>
      <c r="DX1015" s="24"/>
      <c r="DY1015" s="24"/>
      <c r="DZ1015" s="24"/>
      <c r="EA1015" s="24"/>
      <c r="EB1015" s="24"/>
      <c r="EC1015" s="24"/>
      <c r="ED1015" s="24"/>
      <c r="EE1015" s="24"/>
      <c r="EF1015" s="24"/>
      <c r="EG1015" s="24"/>
      <c r="EH1015" s="24"/>
      <c r="EI1015" s="24"/>
      <c r="EJ1015" s="24"/>
      <c r="EK1015" s="24"/>
      <c r="EL1015" s="24"/>
      <c r="EM1015" s="24"/>
      <c r="EN1015" s="24"/>
      <c r="EO1015" s="24"/>
      <c r="EP1015" s="24"/>
      <c r="EQ1015" s="24"/>
      <c r="ER1015" s="24"/>
      <c r="ES1015" s="24"/>
      <c r="ET1015" s="24"/>
      <c r="EU1015" s="24"/>
      <c r="EV1015" s="24"/>
      <c r="EW1015" s="24"/>
      <c r="EX1015" s="24"/>
      <c r="EY1015" s="24"/>
      <c r="EZ1015" s="24"/>
      <c r="FA1015" s="24"/>
      <c r="FB1015" s="24"/>
      <c r="FC1015" s="24"/>
      <c r="FD1015" s="24"/>
      <c r="FE1015" s="24"/>
      <c r="FF1015" s="24"/>
      <c r="FG1015" s="24"/>
      <c r="FH1015" s="24"/>
      <c r="FI1015" s="24"/>
      <c r="FJ1015" s="24"/>
      <c r="FK1015" s="24"/>
      <c r="FL1015" s="24"/>
      <c r="FM1015" s="24"/>
      <c r="FN1015" s="24"/>
      <c r="FO1015" s="24"/>
      <c r="FP1015" s="24"/>
      <c r="FQ1015" s="24"/>
      <c r="FR1015" s="24"/>
      <c r="FS1015" s="24"/>
      <c r="FT1015" s="24"/>
      <c r="FU1015" s="24"/>
      <c r="FV1015" s="24"/>
      <c r="FW1015" s="24"/>
      <c r="FX1015" s="24"/>
      <c r="FY1015" s="24"/>
      <c r="FZ1015" s="24"/>
      <c r="GA1015" s="24"/>
      <c r="GB1015" s="24"/>
      <c r="GC1015" s="24"/>
      <c r="GD1015" s="24"/>
      <c r="GE1015" s="24"/>
      <c r="GF1015" s="24"/>
      <c r="GG1015" s="24"/>
      <c r="GH1015" s="24"/>
      <c r="GI1015" s="24"/>
      <c r="GJ1015" s="24"/>
      <c r="GK1015" s="24"/>
      <c r="GL1015" s="24"/>
      <c r="GM1015" s="24"/>
      <c r="GN1015" s="24"/>
      <c r="GO1015" s="24"/>
      <c r="GP1015" s="24"/>
      <c r="GQ1015" s="24"/>
      <c r="GR1015" s="24"/>
      <c r="GS1015" s="24"/>
      <c r="GT1015" s="24"/>
      <c r="GU1015" s="24"/>
      <c r="GV1015" s="24"/>
      <c r="GW1015" s="24"/>
      <c r="GX1015" s="24"/>
      <c r="GY1015" s="24"/>
      <c r="GZ1015" s="24"/>
      <c r="HA1015" s="24"/>
      <c r="HB1015" s="24"/>
      <c r="HC1015" s="24"/>
      <c r="HD1015" s="24"/>
      <c r="HE1015" s="24"/>
    </row>
    <row r="1016" spans="1:213">
      <c r="A1016" s="24"/>
      <c r="B1016" s="440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  <c r="AX1016" s="24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/>
      <c r="BU1016" s="24"/>
      <c r="BV1016" s="24"/>
      <c r="BW1016" s="24"/>
      <c r="BX1016" s="24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24"/>
      <c r="CI1016" s="24"/>
      <c r="CJ1016" s="24"/>
      <c r="CK1016" s="24"/>
      <c r="CL1016" s="24"/>
      <c r="CM1016" s="24"/>
      <c r="CN1016" s="24"/>
      <c r="CO1016" s="24"/>
      <c r="CP1016" s="24"/>
      <c r="CQ1016" s="24"/>
      <c r="DP1016" s="24"/>
      <c r="DQ1016" s="24"/>
      <c r="DR1016" s="24"/>
      <c r="DS1016" s="24"/>
      <c r="DT1016" s="24"/>
      <c r="DU1016" s="24"/>
      <c r="DV1016" s="24"/>
      <c r="DW1016" s="24"/>
      <c r="DX1016" s="24"/>
      <c r="DY1016" s="24"/>
      <c r="DZ1016" s="24"/>
      <c r="EA1016" s="24"/>
      <c r="EB1016" s="24"/>
      <c r="EC1016" s="24"/>
      <c r="ED1016" s="24"/>
      <c r="EE1016" s="24"/>
      <c r="EF1016" s="24"/>
      <c r="EG1016" s="24"/>
      <c r="EH1016" s="24"/>
      <c r="EI1016" s="24"/>
      <c r="EJ1016" s="24"/>
      <c r="EK1016" s="24"/>
      <c r="EL1016" s="24"/>
      <c r="EM1016" s="24"/>
      <c r="EN1016" s="24"/>
      <c r="EO1016" s="24"/>
      <c r="EP1016" s="24"/>
      <c r="EQ1016" s="24"/>
      <c r="ER1016" s="24"/>
      <c r="ES1016" s="24"/>
      <c r="ET1016" s="24"/>
      <c r="EU1016" s="24"/>
      <c r="EV1016" s="24"/>
      <c r="EW1016" s="24"/>
      <c r="EX1016" s="24"/>
      <c r="EY1016" s="24"/>
      <c r="EZ1016" s="24"/>
      <c r="FA1016" s="24"/>
      <c r="FB1016" s="24"/>
      <c r="FC1016" s="24"/>
      <c r="FD1016" s="24"/>
      <c r="FE1016" s="24"/>
      <c r="FF1016" s="24"/>
      <c r="FG1016" s="24"/>
      <c r="FH1016" s="24"/>
      <c r="FI1016" s="24"/>
      <c r="FJ1016" s="24"/>
      <c r="FK1016" s="24"/>
      <c r="FL1016" s="24"/>
      <c r="FM1016" s="24"/>
      <c r="FN1016" s="24"/>
      <c r="FO1016" s="24"/>
      <c r="FP1016" s="24"/>
      <c r="FQ1016" s="24"/>
      <c r="FR1016" s="24"/>
      <c r="FS1016" s="24"/>
      <c r="FT1016" s="24"/>
      <c r="FU1016" s="24"/>
      <c r="FV1016" s="24"/>
      <c r="FW1016" s="24"/>
      <c r="FX1016" s="24"/>
      <c r="FY1016" s="24"/>
      <c r="FZ1016" s="24"/>
      <c r="GA1016" s="24"/>
      <c r="GB1016" s="24"/>
      <c r="GC1016" s="24"/>
      <c r="GD1016" s="24"/>
      <c r="GE1016" s="24"/>
      <c r="GF1016" s="24"/>
      <c r="GG1016" s="24"/>
      <c r="GH1016" s="24"/>
      <c r="GI1016" s="24"/>
      <c r="GJ1016" s="24"/>
      <c r="GK1016" s="24"/>
      <c r="GL1016" s="24"/>
      <c r="GM1016" s="24"/>
      <c r="GN1016" s="24"/>
      <c r="GO1016" s="24"/>
      <c r="GP1016" s="24"/>
      <c r="GQ1016" s="24"/>
      <c r="GR1016" s="24"/>
      <c r="GS1016" s="24"/>
      <c r="GT1016" s="24"/>
      <c r="GU1016" s="24"/>
      <c r="GV1016" s="24"/>
      <c r="GW1016" s="24"/>
      <c r="GX1016" s="24"/>
      <c r="GY1016" s="24"/>
      <c r="GZ1016" s="24"/>
      <c r="HA1016" s="24"/>
      <c r="HB1016" s="24"/>
      <c r="HC1016" s="24"/>
      <c r="HD1016" s="24"/>
      <c r="HE1016" s="24"/>
    </row>
    <row r="1017" spans="1:213">
      <c r="A1017" s="24"/>
      <c r="B1017" s="440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DP1017" s="24"/>
      <c r="DQ1017" s="24"/>
      <c r="DR1017" s="24"/>
      <c r="DS1017" s="24"/>
      <c r="DT1017" s="24"/>
      <c r="DU1017" s="24"/>
      <c r="DV1017" s="24"/>
      <c r="DW1017" s="24"/>
      <c r="DX1017" s="24"/>
      <c r="DY1017" s="24"/>
      <c r="DZ1017" s="24"/>
      <c r="EA1017" s="24"/>
      <c r="EB1017" s="24"/>
      <c r="EC1017" s="24"/>
      <c r="ED1017" s="24"/>
      <c r="EE1017" s="24"/>
      <c r="EF1017" s="24"/>
      <c r="EG1017" s="24"/>
      <c r="EH1017" s="24"/>
      <c r="EI1017" s="24"/>
      <c r="EJ1017" s="24"/>
      <c r="EK1017" s="24"/>
      <c r="EL1017" s="24"/>
      <c r="EM1017" s="24"/>
      <c r="EN1017" s="24"/>
      <c r="EO1017" s="24"/>
      <c r="EP1017" s="24"/>
      <c r="EQ1017" s="24"/>
      <c r="ER1017" s="24"/>
      <c r="ES1017" s="24"/>
      <c r="ET1017" s="24"/>
      <c r="EU1017" s="24"/>
      <c r="EV1017" s="24"/>
      <c r="EW1017" s="24"/>
      <c r="EX1017" s="24"/>
      <c r="EY1017" s="24"/>
      <c r="EZ1017" s="24"/>
      <c r="FA1017" s="24"/>
      <c r="FB1017" s="24"/>
      <c r="FC1017" s="24"/>
      <c r="FD1017" s="24"/>
      <c r="FE1017" s="24"/>
      <c r="FF1017" s="24"/>
      <c r="FG1017" s="24"/>
      <c r="FH1017" s="24"/>
      <c r="FI1017" s="24"/>
      <c r="FJ1017" s="24"/>
      <c r="FK1017" s="24"/>
      <c r="FL1017" s="24"/>
      <c r="FM1017" s="24"/>
      <c r="FN1017" s="24"/>
      <c r="FO1017" s="24"/>
      <c r="FP1017" s="24"/>
      <c r="FQ1017" s="24"/>
      <c r="FR1017" s="24"/>
      <c r="FS1017" s="24"/>
      <c r="FT1017" s="24"/>
      <c r="FU1017" s="24"/>
      <c r="FV1017" s="24"/>
      <c r="FW1017" s="24"/>
      <c r="FX1017" s="24"/>
      <c r="FY1017" s="24"/>
      <c r="FZ1017" s="24"/>
      <c r="GA1017" s="24"/>
      <c r="GB1017" s="24"/>
      <c r="GC1017" s="24"/>
      <c r="GD1017" s="24"/>
      <c r="GE1017" s="24"/>
      <c r="GF1017" s="24"/>
      <c r="GG1017" s="24"/>
      <c r="GH1017" s="24"/>
      <c r="GI1017" s="24"/>
      <c r="GJ1017" s="24"/>
      <c r="GK1017" s="24"/>
      <c r="GL1017" s="24"/>
      <c r="GM1017" s="24"/>
      <c r="GN1017" s="24"/>
      <c r="GO1017" s="24"/>
      <c r="GP1017" s="24"/>
      <c r="GQ1017" s="24"/>
      <c r="GR1017" s="24"/>
      <c r="GS1017" s="24"/>
      <c r="GT1017" s="24"/>
      <c r="GU1017" s="24"/>
      <c r="GV1017" s="24"/>
      <c r="GW1017" s="24"/>
      <c r="GX1017" s="24"/>
      <c r="GY1017" s="24"/>
      <c r="GZ1017" s="24"/>
      <c r="HA1017" s="24"/>
      <c r="HB1017" s="24"/>
      <c r="HC1017" s="24"/>
      <c r="HD1017" s="24"/>
      <c r="HE1017" s="24"/>
    </row>
    <row r="1018" spans="1:213">
      <c r="A1018" s="24"/>
      <c r="B1018" s="440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4"/>
      <c r="BN1018" s="24"/>
      <c r="BO1018" s="24"/>
      <c r="BP1018" s="24"/>
      <c r="BQ1018" s="24"/>
      <c r="BR1018" s="24"/>
      <c r="BS1018" s="24"/>
      <c r="BT1018" s="24"/>
      <c r="BU1018" s="24"/>
      <c r="BV1018" s="24"/>
      <c r="BW1018" s="24"/>
      <c r="BX1018" s="24"/>
      <c r="BY1018" s="24"/>
      <c r="BZ1018" s="24"/>
      <c r="CA1018" s="24"/>
      <c r="CB1018" s="24"/>
      <c r="CC1018" s="24"/>
      <c r="CD1018" s="24"/>
      <c r="CE1018" s="24"/>
      <c r="CF1018" s="24"/>
      <c r="CG1018" s="24"/>
      <c r="CH1018" s="24"/>
      <c r="CI1018" s="24"/>
      <c r="CJ1018" s="24"/>
      <c r="CK1018" s="24"/>
      <c r="CL1018" s="24"/>
      <c r="CM1018" s="24"/>
      <c r="CN1018" s="24"/>
      <c r="CO1018" s="24"/>
      <c r="CP1018" s="24"/>
      <c r="CQ1018" s="24"/>
      <c r="DP1018" s="24"/>
      <c r="DQ1018" s="24"/>
      <c r="DR1018" s="24"/>
      <c r="DS1018" s="24"/>
      <c r="DT1018" s="24"/>
      <c r="DU1018" s="24"/>
      <c r="DV1018" s="24"/>
      <c r="DW1018" s="24"/>
      <c r="DX1018" s="24"/>
      <c r="DY1018" s="24"/>
      <c r="DZ1018" s="24"/>
      <c r="EA1018" s="24"/>
      <c r="EB1018" s="24"/>
      <c r="EC1018" s="24"/>
      <c r="ED1018" s="24"/>
      <c r="EE1018" s="24"/>
      <c r="EF1018" s="24"/>
      <c r="EG1018" s="24"/>
      <c r="EH1018" s="24"/>
      <c r="EI1018" s="24"/>
      <c r="EJ1018" s="24"/>
      <c r="EK1018" s="24"/>
      <c r="EL1018" s="24"/>
      <c r="EM1018" s="24"/>
      <c r="EN1018" s="24"/>
      <c r="EO1018" s="24"/>
      <c r="EP1018" s="24"/>
      <c r="EQ1018" s="24"/>
      <c r="ER1018" s="24"/>
      <c r="ES1018" s="24"/>
      <c r="ET1018" s="24"/>
      <c r="EU1018" s="24"/>
      <c r="EV1018" s="24"/>
      <c r="EW1018" s="24"/>
      <c r="EX1018" s="24"/>
      <c r="EY1018" s="24"/>
      <c r="EZ1018" s="24"/>
      <c r="FA1018" s="24"/>
      <c r="FB1018" s="24"/>
      <c r="FC1018" s="24"/>
      <c r="FD1018" s="24"/>
      <c r="FE1018" s="24"/>
      <c r="FF1018" s="24"/>
      <c r="FG1018" s="24"/>
      <c r="FH1018" s="24"/>
      <c r="FI1018" s="24"/>
      <c r="FJ1018" s="24"/>
      <c r="FK1018" s="24"/>
      <c r="FL1018" s="24"/>
      <c r="FM1018" s="24"/>
      <c r="FN1018" s="24"/>
      <c r="FO1018" s="24"/>
      <c r="FP1018" s="24"/>
      <c r="FQ1018" s="24"/>
      <c r="FR1018" s="24"/>
      <c r="FS1018" s="24"/>
      <c r="FT1018" s="24"/>
      <c r="FU1018" s="24"/>
      <c r="FV1018" s="24"/>
      <c r="FW1018" s="24"/>
      <c r="FX1018" s="24"/>
      <c r="FY1018" s="24"/>
      <c r="FZ1018" s="24"/>
      <c r="GA1018" s="24"/>
      <c r="GB1018" s="24"/>
      <c r="GC1018" s="24"/>
      <c r="GD1018" s="24"/>
      <c r="GE1018" s="24"/>
      <c r="GF1018" s="24"/>
      <c r="GG1018" s="24"/>
      <c r="GH1018" s="24"/>
      <c r="GI1018" s="24"/>
      <c r="GJ1018" s="24"/>
      <c r="GK1018" s="24"/>
      <c r="GL1018" s="24"/>
      <c r="GM1018" s="24"/>
      <c r="GN1018" s="24"/>
      <c r="GO1018" s="24"/>
      <c r="GP1018" s="24"/>
      <c r="GQ1018" s="24"/>
      <c r="GR1018" s="24"/>
      <c r="GS1018" s="24"/>
      <c r="GT1018" s="24"/>
      <c r="GU1018" s="24"/>
      <c r="GV1018" s="24"/>
      <c r="GW1018" s="24"/>
      <c r="GX1018" s="24"/>
      <c r="GY1018" s="24"/>
      <c r="GZ1018" s="24"/>
      <c r="HA1018" s="24"/>
      <c r="HB1018" s="24"/>
      <c r="HC1018" s="24"/>
      <c r="HD1018" s="24"/>
      <c r="HE1018" s="24"/>
    </row>
    <row r="1019" spans="1:213">
      <c r="A1019" s="24"/>
      <c r="B1019" s="440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  <c r="AS1019" s="24"/>
      <c r="AT1019" s="24"/>
      <c r="AU1019" s="24"/>
      <c r="AV1019" s="24"/>
      <c r="AW1019" s="24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/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4"/>
      <c r="CP1019" s="24"/>
      <c r="CQ1019" s="24"/>
      <c r="DP1019" s="24"/>
      <c r="DQ1019" s="24"/>
      <c r="DR1019" s="24"/>
      <c r="DS1019" s="24"/>
      <c r="DT1019" s="24"/>
      <c r="DU1019" s="24"/>
      <c r="DV1019" s="24"/>
      <c r="DW1019" s="24"/>
      <c r="DX1019" s="24"/>
      <c r="DY1019" s="24"/>
      <c r="DZ1019" s="24"/>
      <c r="EA1019" s="24"/>
      <c r="EB1019" s="24"/>
      <c r="EC1019" s="24"/>
      <c r="ED1019" s="24"/>
      <c r="EE1019" s="24"/>
      <c r="EF1019" s="24"/>
      <c r="EG1019" s="24"/>
      <c r="EH1019" s="24"/>
      <c r="EI1019" s="24"/>
      <c r="EJ1019" s="24"/>
      <c r="EK1019" s="24"/>
      <c r="EL1019" s="24"/>
      <c r="EM1019" s="24"/>
      <c r="EN1019" s="24"/>
      <c r="EO1019" s="24"/>
      <c r="EP1019" s="24"/>
      <c r="EQ1019" s="24"/>
      <c r="ER1019" s="24"/>
      <c r="ES1019" s="24"/>
      <c r="ET1019" s="24"/>
      <c r="EU1019" s="24"/>
      <c r="EV1019" s="24"/>
      <c r="EW1019" s="24"/>
      <c r="EX1019" s="24"/>
      <c r="EY1019" s="24"/>
      <c r="EZ1019" s="24"/>
      <c r="FA1019" s="24"/>
      <c r="FB1019" s="24"/>
      <c r="FC1019" s="24"/>
      <c r="FD1019" s="24"/>
      <c r="FE1019" s="24"/>
      <c r="FF1019" s="24"/>
      <c r="FG1019" s="24"/>
      <c r="FH1019" s="24"/>
      <c r="FI1019" s="24"/>
      <c r="FJ1019" s="24"/>
      <c r="FK1019" s="24"/>
      <c r="FL1019" s="24"/>
      <c r="FM1019" s="24"/>
      <c r="FN1019" s="24"/>
      <c r="FO1019" s="24"/>
      <c r="FP1019" s="24"/>
      <c r="FQ1019" s="24"/>
      <c r="FR1019" s="24"/>
      <c r="FS1019" s="24"/>
      <c r="FT1019" s="24"/>
      <c r="FU1019" s="24"/>
      <c r="FV1019" s="24"/>
      <c r="FW1019" s="24"/>
      <c r="FX1019" s="24"/>
      <c r="FY1019" s="24"/>
      <c r="FZ1019" s="24"/>
      <c r="GA1019" s="24"/>
      <c r="GB1019" s="24"/>
      <c r="GC1019" s="24"/>
      <c r="GD1019" s="24"/>
      <c r="GE1019" s="24"/>
      <c r="GF1019" s="24"/>
      <c r="GG1019" s="24"/>
      <c r="GH1019" s="24"/>
      <c r="GI1019" s="24"/>
      <c r="GJ1019" s="24"/>
      <c r="GK1019" s="24"/>
      <c r="GL1019" s="24"/>
      <c r="GM1019" s="24"/>
      <c r="GN1019" s="24"/>
      <c r="GO1019" s="24"/>
      <c r="GP1019" s="24"/>
      <c r="GQ1019" s="24"/>
      <c r="GR1019" s="24"/>
      <c r="GS1019" s="24"/>
      <c r="GT1019" s="24"/>
      <c r="GU1019" s="24"/>
      <c r="GV1019" s="24"/>
      <c r="GW1019" s="24"/>
      <c r="GX1019" s="24"/>
      <c r="GY1019" s="24"/>
      <c r="GZ1019" s="24"/>
      <c r="HA1019" s="24"/>
      <c r="HB1019" s="24"/>
      <c r="HC1019" s="24"/>
      <c r="HD1019" s="24"/>
      <c r="HE1019" s="24"/>
    </row>
    <row r="1020" spans="1:213">
      <c r="A1020" s="24"/>
      <c r="B1020" s="440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/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4"/>
      <c r="CP1020" s="24"/>
      <c r="CQ1020" s="24"/>
      <c r="DP1020" s="24"/>
      <c r="DQ1020" s="24"/>
      <c r="DR1020" s="24"/>
      <c r="DS1020" s="24"/>
      <c r="DT1020" s="24"/>
      <c r="DU1020" s="24"/>
      <c r="DV1020" s="24"/>
      <c r="DW1020" s="24"/>
      <c r="DX1020" s="24"/>
      <c r="DY1020" s="24"/>
      <c r="DZ1020" s="24"/>
      <c r="EA1020" s="24"/>
      <c r="EB1020" s="24"/>
      <c r="EC1020" s="24"/>
      <c r="ED1020" s="24"/>
      <c r="EE1020" s="24"/>
      <c r="EF1020" s="24"/>
      <c r="EG1020" s="24"/>
      <c r="EH1020" s="24"/>
      <c r="EI1020" s="24"/>
      <c r="EJ1020" s="24"/>
      <c r="EK1020" s="24"/>
      <c r="EL1020" s="24"/>
      <c r="EM1020" s="24"/>
      <c r="EN1020" s="24"/>
      <c r="EO1020" s="24"/>
      <c r="EP1020" s="24"/>
      <c r="EQ1020" s="24"/>
      <c r="ER1020" s="24"/>
      <c r="ES1020" s="24"/>
      <c r="ET1020" s="24"/>
      <c r="EU1020" s="24"/>
      <c r="EV1020" s="24"/>
      <c r="EW1020" s="24"/>
      <c r="EX1020" s="24"/>
      <c r="EY1020" s="24"/>
      <c r="EZ1020" s="24"/>
      <c r="FA1020" s="24"/>
      <c r="FB1020" s="24"/>
      <c r="FC1020" s="24"/>
      <c r="FD1020" s="24"/>
      <c r="FE1020" s="24"/>
      <c r="FF1020" s="24"/>
      <c r="FG1020" s="24"/>
      <c r="FH1020" s="24"/>
      <c r="FI1020" s="24"/>
      <c r="FJ1020" s="24"/>
      <c r="FK1020" s="24"/>
      <c r="FL1020" s="24"/>
      <c r="FM1020" s="24"/>
      <c r="FN1020" s="24"/>
      <c r="FO1020" s="24"/>
      <c r="FP1020" s="24"/>
      <c r="FQ1020" s="24"/>
      <c r="FR1020" s="24"/>
      <c r="FS1020" s="24"/>
      <c r="FT1020" s="24"/>
      <c r="FU1020" s="24"/>
      <c r="FV1020" s="24"/>
      <c r="FW1020" s="24"/>
      <c r="FX1020" s="24"/>
      <c r="FY1020" s="24"/>
      <c r="FZ1020" s="24"/>
      <c r="GA1020" s="24"/>
      <c r="GB1020" s="24"/>
      <c r="GC1020" s="24"/>
      <c r="GD1020" s="24"/>
      <c r="GE1020" s="24"/>
      <c r="GF1020" s="24"/>
      <c r="GG1020" s="24"/>
      <c r="GH1020" s="24"/>
      <c r="GI1020" s="24"/>
      <c r="GJ1020" s="24"/>
      <c r="GK1020" s="24"/>
      <c r="GL1020" s="24"/>
      <c r="GM1020" s="24"/>
      <c r="GN1020" s="24"/>
      <c r="GO1020" s="24"/>
      <c r="GP1020" s="24"/>
      <c r="GQ1020" s="24"/>
      <c r="GR1020" s="24"/>
      <c r="GS1020" s="24"/>
      <c r="GT1020" s="24"/>
      <c r="GU1020" s="24"/>
      <c r="GV1020" s="24"/>
      <c r="GW1020" s="24"/>
      <c r="GX1020" s="24"/>
      <c r="GY1020" s="24"/>
      <c r="GZ1020" s="24"/>
      <c r="HA1020" s="24"/>
      <c r="HB1020" s="24"/>
      <c r="HC1020" s="24"/>
      <c r="HD1020" s="24"/>
      <c r="HE1020" s="24"/>
    </row>
    <row r="1021" spans="1:213">
      <c r="A1021" s="24"/>
      <c r="B1021" s="440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/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4"/>
      <c r="CP1021" s="24"/>
      <c r="CQ1021" s="24"/>
      <c r="DP1021" s="24"/>
      <c r="DQ1021" s="24"/>
      <c r="DR1021" s="24"/>
      <c r="DS1021" s="24"/>
      <c r="DT1021" s="24"/>
      <c r="DU1021" s="24"/>
      <c r="DV1021" s="24"/>
      <c r="DW1021" s="24"/>
      <c r="DX1021" s="24"/>
      <c r="DY1021" s="24"/>
      <c r="DZ1021" s="24"/>
      <c r="EA1021" s="24"/>
      <c r="EB1021" s="24"/>
      <c r="EC1021" s="24"/>
      <c r="ED1021" s="24"/>
      <c r="EE1021" s="24"/>
      <c r="EF1021" s="24"/>
      <c r="EG1021" s="24"/>
      <c r="EH1021" s="24"/>
      <c r="EI1021" s="24"/>
      <c r="EJ1021" s="24"/>
      <c r="EK1021" s="24"/>
      <c r="EL1021" s="24"/>
      <c r="EM1021" s="24"/>
      <c r="EN1021" s="24"/>
      <c r="EO1021" s="24"/>
      <c r="EP1021" s="24"/>
      <c r="EQ1021" s="24"/>
      <c r="ER1021" s="24"/>
      <c r="ES1021" s="24"/>
      <c r="ET1021" s="24"/>
      <c r="EU1021" s="24"/>
      <c r="EV1021" s="24"/>
      <c r="EW1021" s="24"/>
      <c r="EX1021" s="24"/>
      <c r="EY1021" s="24"/>
      <c r="EZ1021" s="24"/>
      <c r="FA1021" s="24"/>
      <c r="FB1021" s="24"/>
      <c r="FC1021" s="24"/>
      <c r="FD1021" s="24"/>
      <c r="FE1021" s="24"/>
      <c r="FF1021" s="24"/>
      <c r="FG1021" s="24"/>
      <c r="FH1021" s="24"/>
      <c r="FI1021" s="24"/>
      <c r="FJ1021" s="24"/>
      <c r="FK1021" s="24"/>
      <c r="FL1021" s="24"/>
      <c r="FM1021" s="24"/>
      <c r="FN1021" s="24"/>
      <c r="FO1021" s="24"/>
      <c r="FP1021" s="24"/>
      <c r="FQ1021" s="24"/>
      <c r="FR1021" s="24"/>
      <c r="FS1021" s="24"/>
      <c r="FT1021" s="24"/>
      <c r="FU1021" s="24"/>
      <c r="FV1021" s="24"/>
      <c r="FW1021" s="24"/>
      <c r="FX1021" s="24"/>
      <c r="FY1021" s="24"/>
      <c r="FZ1021" s="24"/>
      <c r="GA1021" s="24"/>
      <c r="GB1021" s="24"/>
      <c r="GC1021" s="24"/>
      <c r="GD1021" s="24"/>
      <c r="GE1021" s="24"/>
      <c r="GF1021" s="24"/>
      <c r="GG1021" s="24"/>
      <c r="GH1021" s="24"/>
      <c r="GI1021" s="24"/>
      <c r="GJ1021" s="24"/>
      <c r="GK1021" s="24"/>
      <c r="GL1021" s="24"/>
      <c r="GM1021" s="24"/>
      <c r="GN1021" s="24"/>
      <c r="GO1021" s="24"/>
      <c r="GP1021" s="24"/>
      <c r="GQ1021" s="24"/>
      <c r="GR1021" s="24"/>
      <c r="GS1021" s="24"/>
      <c r="GT1021" s="24"/>
      <c r="GU1021" s="24"/>
      <c r="GV1021" s="24"/>
      <c r="GW1021" s="24"/>
      <c r="GX1021" s="24"/>
      <c r="GY1021" s="24"/>
      <c r="GZ1021" s="24"/>
      <c r="HA1021" s="24"/>
      <c r="HB1021" s="24"/>
      <c r="HC1021" s="24"/>
      <c r="HD1021" s="24"/>
      <c r="HE1021" s="24"/>
    </row>
    <row r="1022" spans="1:213">
      <c r="A1022" s="24"/>
      <c r="B1022" s="440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DP1022" s="24"/>
      <c r="DQ1022" s="24"/>
      <c r="DR1022" s="24"/>
      <c r="DS1022" s="24"/>
      <c r="DT1022" s="24"/>
      <c r="DU1022" s="24"/>
      <c r="DV1022" s="24"/>
      <c r="DW1022" s="24"/>
      <c r="DX1022" s="24"/>
      <c r="DY1022" s="24"/>
      <c r="DZ1022" s="24"/>
      <c r="EA1022" s="24"/>
      <c r="EB1022" s="24"/>
      <c r="EC1022" s="24"/>
      <c r="ED1022" s="24"/>
      <c r="EE1022" s="24"/>
      <c r="EF1022" s="24"/>
      <c r="EG1022" s="24"/>
      <c r="EH1022" s="24"/>
      <c r="EI1022" s="24"/>
      <c r="EJ1022" s="24"/>
      <c r="EK1022" s="24"/>
      <c r="EL1022" s="24"/>
      <c r="EM1022" s="24"/>
      <c r="EN1022" s="24"/>
      <c r="EO1022" s="24"/>
      <c r="EP1022" s="24"/>
      <c r="EQ1022" s="24"/>
      <c r="ER1022" s="24"/>
      <c r="ES1022" s="24"/>
      <c r="ET1022" s="24"/>
      <c r="EU1022" s="24"/>
      <c r="EV1022" s="24"/>
      <c r="EW1022" s="24"/>
      <c r="EX1022" s="24"/>
      <c r="EY1022" s="24"/>
      <c r="EZ1022" s="24"/>
      <c r="FA1022" s="24"/>
      <c r="FB1022" s="24"/>
      <c r="FC1022" s="24"/>
      <c r="FD1022" s="24"/>
      <c r="FE1022" s="24"/>
      <c r="FF1022" s="24"/>
      <c r="FG1022" s="24"/>
      <c r="FH1022" s="24"/>
      <c r="FI1022" s="24"/>
      <c r="FJ1022" s="24"/>
      <c r="FK1022" s="24"/>
      <c r="FL1022" s="24"/>
      <c r="FM1022" s="24"/>
      <c r="FN1022" s="24"/>
      <c r="FO1022" s="24"/>
      <c r="FP1022" s="24"/>
      <c r="FQ1022" s="24"/>
      <c r="FR1022" s="24"/>
      <c r="FS1022" s="24"/>
      <c r="FT1022" s="24"/>
      <c r="FU1022" s="24"/>
      <c r="FV1022" s="24"/>
      <c r="FW1022" s="24"/>
      <c r="FX1022" s="24"/>
      <c r="FY1022" s="24"/>
      <c r="FZ1022" s="24"/>
      <c r="GA1022" s="24"/>
      <c r="GB1022" s="24"/>
      <c r="GC1022" s="24"/>
      <c r="GD1022" s="24"/>
      <c r="GE1022" s="24"/>
      <c r="GF1022" s="24"/>
      <c r="GG1022" s="24"/>
      <c r="GH1022" s="24"/>
      <c r="GI1022" s="24"/>
      <c r="GJ1022" s="24"/>
      <c r="GK1022" s="24"/>
      <c r="GL1022" s="24"/>
      <c r="GM1022" s="24"/>
      <c r="GN1022" s="24"/>
      <c r="GO1022" s="24"/>
      <c r="GP1022" s="24"/>
      <c r="GQ1022" s="24"/>
      <c r="GR1022" s="24"/>
      <c r="GS1022" s="24"/>
      <c r="GT1022" s="24"/>
      <c r="GU1022" s="24"/>
      <c r="GV1022" s="24"/>
      <c r="GW1022" s="24"/>
      <c r="GX1022" s="24"/>
      <c r="GY1022" s="24"/>
      <c r="GZ1022" s="24"/>
      <c r="HA1022" s="24"/>
      <c r="HB1022" s="24"/>
      <c r="HC1022" s="24"/>
      <c r="HD1022" s="24"/>
      <c r="HE1022" s="24"/>
    </row>
    <row r="1023" spans="1:213">
      <c r="A1023" s="24"/>
      <c r="B1023" s="440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DP1023" s="24"/>
      <c r="DQ1023" s="24"/>
      <c r="DR1023" s="24"/>
      <c r="DS1023" s="24"/>
      <c r="DT1023" s="24"/>
      <c r="DU1023" s="24"/>
      <c r="DV1023" s="24"/>
      <c r="DW1023" s="24"/>
      <c r="DX1023" s="24"/>
      <c r="DY1023" s="24"/>
      <c r="DZ1023" s="24"/>
      <c r="EA1023" s="24"/>
      <c r="EB1023" s="24"/>
      <c r="EC1023" s="24"/>
      <c r="ED1023" s="24"/>
      <c r="EE1023" s="24"/>
      <c r="EF1023" s="24"/>
      <c r="EG1023" s="24"/>
      <c r="EH1023" s="24"/>
      <c r="EI1023" s="24"/>
      <c r="EJ1023" s="24"/>
      <c r="EK1023" s="24"/>
      <c r="EL1023" s="24"/>
      <c r="EM1023" s="24"/>
      <c r="EN1023" s="24"/>
      <c r="EO1023" s="24"/>
      <c r="EP1023" s="24"/>
      <c r="EQ1023" s="24"/>
      <c r="ER1023" s="24"/>
      <c r="ES1023" s="24"/>
      <c r="ET1023" s="24"/>
      <c r="EU1023" s="24"/>
      <c r="EV1023" s="24"/>
      <c r="EW1023" s="24"/>
      <c r="EX1023" s="24"/>
      <c r="EY1023" s="24"/>
      <c r="EZ1023" s="24"/>
      <c r="FA1023" s="24"/>
      <c r="FB1023" s="24"/>
      <c r="FC1023" s="24"/>
      <c r="FD1023" s="24"/>
      <c r="FE1023" s="24"/>
      <c r="FF1023" s="24"/>
      <c r="FG1023" s="24"/>
      <c r="FH1023" s="24"/>
      <c r="FI1023" s="24"/>
      <c r="FJ1023" s="24"/>
      <c r="FK1023" s="24"/>
      <c r="FL1023" s="24"/>
      <c r="FM1023" s="24"/>
      <c r="FN1023" s="24"/>
      <c r="FO1023" s="24"/>
      <c r="FP1023" s="24"/>
      <c r="FQ1023" s="24"/>
      <c r="FR1023" s="24"/>
      <c r="FS1023" s="24"/>
      <c r="FT1023" s="24"/>
      <c r="FU1023" s="24"/>
      <c r="FV1023" s="24"/>
      <c r="FW1023" s="24"/>
      <c r="FX1023" s="24"/>
      <c r="FY1023" s="24"/>
      <c r="FZ1023" s="24"/>
      <c r="GA1023" s="24"/>
      <c r="GB1023" s="24"/>
      <c r="GC1023" s="24"/>
      <c r="GD1023" s="24"/>
      <c r="GE1023" s="24"/>
      <c r="GF1023" s="24"/>
      <c r="GG1023" s="24"/>
      <c r="GH1023" s="24"/>
      <c r="GI1023" s="24"/>
      <c r="GJ1023" s="24"/>
      <c r="GK1023" s="24"/>
      <c r="GL1023" s="24"/>
      <c r="GM1023" s="24"/>
      <c r="GN1023" s="24"/>
      <c r="GO1023" s="24"/>
      <c r="GP1023" s="24"/>
      <c r="GQ1023" s="24"/>
      <c r="GR1023" s="24"/>
      <c r="GS1023" s="24"/>
      <c r="GT1023" s="24"/>
      <c r="GU1023" s="24"/>
      <c r="GV1023" s="24"/>
      <c r="GW1023" s="24"/>
      <c r="GX1023" s="24"/>
      <c r="GY1023" s="24"/>
      <c r="GZ1023" s="24"/>
      <c r="HA1023" s="24"/>
      <c r="HB1023" s="24"/>
      <c r="HC1023" s="24"/>
      <c r="HD1023" s="24"/>
      <c r="HE1023" s="24"/>
    </row>
    <row r="1024" spans="1:213">
      <c r="A1024" s="24"/>
      <c r="B1024" s="440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DP1024" s="24"/>
      <c r="DQ1024" s="24"/>
      <c r="DR1024" s="24"/>
      <c r="DS1024" s="24"/>
      <c r="DT1024" s="24"/>
      <c r="DU1024" s="24"/>
      <c r="DV1024" s="24"/>
      <c r="DW1024" s="24"/>
      <c r="DX1024" s="24"/>
      <c r="DY1024" s="24"/>
      <c r="DZ1024" s="24"/>
      <c r="EA1024" s="24"/>
      <c r="EB1024" s="24"/>
      <c r="EC1024" s="24"/>
      <c r="ED1024" s="24"/>
      <c r="EE1024" s="24"/>
      <c r="EF1024" s="24"/>
      <c r="EG1024" s="24"/>
      <c r="EH1024" s="24"/>
      <c r="EI1024" s="24"/>
      <c r="EJ1024" s="24"/>
      <c r="EK1024" s="24"/>
      <c r="EL1024" s="24"/>
      <c r="EM1024" s="24"/>
      <c r="EN1024" s="24"/>
      <c r="EO1024" s="24"/>
      <c r="EP1024" s="24"/>
      <c r="EQ1024" s="24"/>
      <c r="ER1024" s="24"/>
      <c r="ES1024" s="24"/>
      <c r="ET1024" s="24"/>
      <c r="EU1024" s="24"/>
      <c r="EV1024" s="24"/>
      <c r="EW1024" s="24"/>
      <c r="EX1024" s="24"/>
      <c r="EY1024" s="24"/>
      <c r="EZ1024" s="24"/>
      <c r="FA1024" s="24"/>
      <c r="FB1024" s="24"/>
      <c r="FC1024" s="24"/>
      <c r="FD1024" s="24"/>
      <c r="FE1024" s="24"/>
      <c r="FF1024" s="24"/>
      <c r="FG1024" s="24"/>
      <c r="FH1024" s="24"/>
      <c r="FI1024" s="24"/>
      <c r="FJ1024" s="24"/>
      <c r="FK1024" s="24"/>
      <c r="FL1024" s="24"/>
      <c r="FM1024" s="24"/>
      <c r="FN1024" s="24"/>
      <c r="FO1024" s="24"/>
      <c r="FP1024" s="24"/>
      <c r="FQ1024" s="24"/>
      <c r="FR1024" s="24"/>
      <c r="FS1024" s="24"/>
      <c r="FT1024" s="24"/>
      <c r="FU1024" s="24"/>
      <c r="FV1024" s="24"/>
      <c r="FW1024" s="24"/>
      <c r="FX1024" s="24"/>
      <c r="FY1024" s="24"/>
      <c r="FZ1024" s="24"/>
      <c r="GA1024" s="24"/>
      <c r="GB1024" s="24"/>
      <c r="GC1024" s="24"/>
      <c r="GD1024" s="24"/>
      <c r="GE1024" s="24"/>
      <c r="GF1024" s="24"/>
      <c r="GG1024" s="24"/>
      <c r="GH1024" s="24"/>
      <c r="GI1024" s="24"/>
      <c r="GJ1024" s="24"/>
      <c r="GK1024" s="24"/>
      <c r="GL1024" s="24"/>
      <c r="GM1024" s="24"/>
      <c r="GN1024" s="24"/>
      <c r="GO1024" s="24"/>
      <c r="GP1024" s="24"/>
      <c r="GQ1024" s="24"/>
      <c r="GR1024" s="24"/>
      <c r="GS1024" s="24"/>
      <c r="GT1024" s="24"/>
      <c r="GU1024" s="24"/>
      <c r="GV1024" s="24"/>
      <c r="GW1024" s="24"/>
      <c r="GX1024" s="24"/>
      <c r="GY1024" s="24"/>
      <c r="GZ1024" s="24"/>
      <c r="HA1024" s="24"/>
      <c r="HB1024" s="24"/>
      <c r="HC1024" s="24"/>
      <c r="HD1024" s="24"/>
      <c r="HE1024" s="24"/>
    </row>
    <row r="1025" spans="1:213">
      <c r="A1025" s="24"/>
      <c r="B1025" s="440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DP1025" s="24"/>
      <c r="DQ1025" s="24"/>
      <c r="DR1025" s="24"/>
      <c r="DS1025" s="24"/>
      <c r="DT1025" s="24"/>
      <c r="DU1025" s="24"/>
      <c r="DV1025" s="24"/>
      <c r="DW1025" s="24"/>
      <c r="DX1025" s="24"/>
      <c r="DY1025" s="24"/>
      <c r="DZ1025" s="24"/>
      <c r="EA1025" s="24"/>
      <c r="EB1025" s="24"/>
      <c r="EC1025" s="24"/>
      <c r="ED1025" s="24"/>
      <c r="EE1025" s="24"/>
      <c r="EF1025" s="24"/>
      <c r="EG1025" s="24"/>
      <c r="EH1025" s="24"/>
      <c r="EI1025" s="24"/>
      <c r="EJ1025" s="24"/>
      <c r="EK1025" s="24"/>
      <c r="EL1025" s="24"/>
      <c r="EM1025" s="24"/>
      <c r="EN1025" s="24"/>
      <c r="EO1025" s="24"/>
      <c r="EP1025" s="24"/>
      <c r="EQ1025" s="24"/>
      <c r="ER1025" s="24"/>
      <c r="ES1025" s="24"/>
      <c r="ET1025" s="24"/>
      <c r="EU1025" s="24"/>
      <c r="EV1025" s="24"/>
      <c r="EW1025" s="24"/>
      <c r="EX1025" s="24"/>
      <c r="EY1025" s="24"/>
      <c r="EZ1025" s="24"/>
      <c r="FA1025" s="24"/>
      <c r="FB1025" s="24"/>
      <c r="FC1025" s="24"/>
      <c r="FD1025" s="24"/>
      <c r="FE1025" s="24"/>
      <c r="FF1025" s="24"/>
      <c r="FG1025" s="24"/>
      <c r="FH1025" s="24"/>
      <c r="FI1025" s="24"/>
      <c r="FJ1025" s="24"/>
      <c r="FK1025" s="24"/>
      <c r="FL1025" s="24"/>
      <c r="FM1025" s="24"/>
      <c r="FN1025" s="24"/>
      <c r="FO1025" s="24"/>
      <c r="FP1025" s="24"/>
      <c r="FQ1025" s="24"/>
      <c r="FR1025" s="24"/>
      <c r="FS1025" s="24"/>
      <c r="FT1025" s="24"/>
      <c r="FU1025" s="24"/>
      <c r="FV1025" s="24"/>
      <c r="FW1025" s="24"/>
      <c r="FX1025" s="24"/>
      <c r="FY1025" s="24"/>
      <c r="FZ1025" s="24"/>
      <c r="GA1025" s="24"/>
      <c r="GB1025" s="24"/>
      <c r="GC1025" s="24"/>
      <c r="GD1025" s="24"/>
      <c r="GE1025" s="24"/>
      <c r="GF1025" s="24"/>
      <c r="GG1025" s="24"/>
      <c r="GH1025" s="24"/>
      <c r="GI1025" s="24"/>
      <c r="GJ1025" s="24"/>
      <c r="GK1025" s="24"/>
      <c r="GL1025" s="24"/>
      <c r="GM1025" s="24"/>
      <c r="GN1025" s="24"/>
      <c r="GO1025" s="24"/>
      <c r="GP1025" s="24"/>
      <c r="GQ1025" s="24"/>
      <c r="GR1025" s="24"/>
      <c r="GS1025" s="24"/>
      <c r="GT1025" s="24"/>
      <c r="GU1025" s="24"/>
      <c r="GV1025" s="24"/>
      <c r="GW1025" s="24"/>
      <c r="GX1025" s="24"/>
      <c r="GY1025" s="24"/>
      <c r="GZ1025" s="24"/>
      <c r="HA1025" s="24"/>
      <c r="HB1025" s="24"/>
      <c r="HC1025" s="24"/>
      <c r="HD1025" s="24"/>
      <c r="HE1025" s="24"/>
    </row>
    <row r="1026" spans="1:213">
      <c r="A1026" s="24"/>
      <c r="B1026" s="440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/>
      <c r="BU1026" s="24"/>
      <c r="BV1026" s="24"/>
      <c r="BW1026" s="24"/>
      <c r="BX1026" s="24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DP1026" s="24"/>
      <c r="DQ1026" s="24"/>
      <c r="DR1026" s="24"/>
      <c r="DS1026" s="24"/>
      <c r="DT1026" s="24"/>
      <c r="DU1026" s="24"/>
      <c r="DV1026" s="24"/>
      <c r="DW1026" s="24"/>
      <c r="DX1026" s="24"/>
      <c r="DY1026" s="24"/>
      <c r="DZ1026" s="24"/>
      <c r="EA1026" s="24"/>
      <c r="EB1026" s="24"/>
      <c r="EC1026" s="24"/>
      <c r="ED1026" s="24"/>
      <c r="EE1026" s="24"/>
      <c r="EF1026" s="24"/>
      <c r="EG1026" s="24"/>
      <c r="EH1026" s="24"/>
      <c r="EI1026" s="24"/>
      <c r="EJ1026" s="24"/>
      <c r="EK1026" s="24"/>
      <c r="EL1026" s="24"/>
      <c r="EM1026" s="24"/>
      <c r="EN1026" s="24"/>
      <c r="EO1026" s="24"/>
      <c r="EP1026" s="24"/>
      <c r="EQ1026" s="24"/>
      <c r="ER1026" s="24"/>
      <c r="ES1026" s="24"/>
      <c r="ET1026" s="24"/>
      <c r="EU1026" s="24"/>
      <c r="EV1026" s="24"/>
      <c r="EW1026" s="24"/>
      <c r="EX1026" s="24"/>
      <c r="EY1026" s="24"/>
      <c r="EZ1026" s="24"/>
      <c r="FA1026" s="24"/>
      <c r="FB1026" s="24"/>
      <c r="FC1026" s="24"/>
      <c r="FD1026" s="24"/>
      <c r="FE1026" s="24"/>
      <c r="FF1026" s="24"/>
      <c r="FG1026" s="24"/>
      <c r="FH1026" s="24"/>
      <c r="FI1026" s="24"/>
      <c r="FJ1026" s="24"/>
      <c r="FK1026" s="24"/>
      <c r="FL1026" s="24"/>
      <c r="FM1026" s="24"/>
      <c r="FN1026" s="24"/>
      <c r="FO1026" s="24"/>
      <c r="FP1026" s="24"/>
      <c r="FQ1026" s="24"/>
      <c r="FR1026" s="24"/>
      <c r="FS1026" s="24"/>
      <c r="FT1026" s="24"/>
      <c r="FU1026" s="24"/>
      <c r="FV1026" s="24"/>
      <c r="FW1026" s="24"/>
      <c r="FX1026" s="24"/>
      <c r="FY1026" s="24"/>
      <c r="FZ1026" s="24"/>
      <c r="GA1026" s="24"/>
      <c r="GB1026" s="24"/>
      <c r="GC1026" s="24"/>
      <c r="GD1026" s="24"/>
      <c r="GE1026" s="24"/>
      <c r="GF1026" s="24"/>
      <c r="GG1026" s="24"/>
      <c r="GH1026" s="24"/>
      <c r="GI1026" s="24"/>
      <c r="GJ1026" s="24"/>
      <c r="GK1026" s="24"/>
      <c r="GL1026" s="24"/>
      <c r="GM1026" s="24"/>
      <c r="GN1026" s="24"/>
      <c r="GO1026" s="24"/>
      <c r="GP1026" s="24"/>
      <c r="GQ1026" s="24"/>
      <c r="GR1026" s="24"/>
      <c r="GS1026" s="24"/>
      <c r="GT1026" s="24"/>
      <c r="GU1026" s="24"/>
      <c r="GV1026" s="24"/>
      <c r="GW1026" s="24"/>
      <c r="GX1026" s="24"/>
      <c r="GY1026" s="24"/>
      <c r="GZ1026" s="24"/>
      <c r="HA1026" s="24"/>
      <c r="HB1026" s="24"/>
      <c r="HC1026" s="24"/>
      <c r="HD1026" s="24"/>
      <c r="HE1026" s="24"/>
    </row>
    <row r="1027" spans="1:213">
      <c r="A1027" s="24"/>
      <c r="B1027" s="440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</row>
    <row r="1028" spans="1:213">
      <c r="A1028" s="24"/>
      <c r="B1028" s="440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/>
      <c r="BU1028" s="24"/>
      <c r="BV1028" s="24"/>
      <c r="BW1028" s="24"/>
      <c r="BX1028" s="24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24"/>
      <c r="CI1028" s="24"/>
      <c r="CJ1028" s="24"/>
      <c r="CK1028" s="24"/>
      <c r="CL1028" s="24"/>
      <c r="CM1028" s="24"/>
      <c r="CN1028" s="24"/>
      <c r="CO1028" s="24"/>
      <c r="CP1028" s="24"/>
      <c r="CQ1028" s="24"/>
      <c r="DP1028" s="24"/>
      <c r="DQ1028" s="24"/>
      <c r="DR1028" s="24"/>
      <c r="DS1028" s="24"/>
      <c r="DT1028" s="24"/>
      <c r="DU1028" s="24"/>
      <c r="DV1028" s="24"/>
      <c r="DW1028" s="24"/>
      <c r="DX1028" s="24"/>
      <c r="DY1028" s="24"/>
      <c r="DZ1028" s="24"/>
      <c r="EA1028" s="24"/>
      <c r="EB1028" s="24"/>
      <c r="EC1028" s="24"/>
      <c r="ED1028" s="24"/>
      <c r="EE1028" s="24"/>
      <c r="EF1028" s="24"/>
      <c r="EG1028" s="24"/>
      <c r="EH1028" s="24"/>
      <c r="EI1028" s="24"/>
      <c r="EJ1028" s="24"/>
      <c r="EK1028" s="24"/>
      <c r="EL1028" s="24"/>
      <c r="EM1028" s="24"/>
      <c r="EN1028" s="24"/>
      <c r="EO1028" s="24"/>
      <c r="EP1028" s="24"/>
      <c r="EQ1028" s="24"/>
      <c r="ER1028" s="24"/>
      <c r="ES1028" s="24"/>
      <c r="ET1028" s="24"/>
      <c r="EU1028" s="24"/>
      <c r="EV1028" s="24"/>
      <c r="EW1028" s="24"/>
      <c r="EX1028" s="24"/>
      <c r="EY1028" s="24"/>
      <c r="EZ1028" s="24"/>
      <c r="FA1028" s="24"/>
      <c r="FB1028" s="24"/>
      <c r="FC1028" s="24"/>
      <c r="FD1028" s="24"/>
      <c r="FE1028" s="24"/>
      <c r="FF1028" s="24"/>
      <c r="FG1028" s="24"/>
      <c r="FH1028" s="24"/>
      <c r="FI1028" s="24"/>
      <c r="FJ1028" s="24"/>
      <c r="FK1028" s="24"/>
      <c r="FL1028" s="24"/>
      <c r="FM1028" s="24"/>
      <c r="FN1028" s="24"/>
      <c r="FO1028" s="24"/>
      <c r="FP1028" s="24"/>
      <c r="FQ1028" s="24"/>
      <c r="FR1028" s="24"/>
      <c r="FS1028" s="24"/>
      <c r="FT1028" s="24"/>
      <c r="FU1028" s="24"/>
      <c r="FV1028" s="24"/>
      <c r="FW1028" s="24"/>
      <c r="FX1028" s="24"/>
      <c r="FY1028" s="24"/>
      <c r="FZ1028" s="24"/>
      <c r="GA1028" s="24"/>
      <c r="GB1028" s="24"/>
      <c r="GC1028" s="24"/>
      <c r="GD1028" s="24"/>
      <c r="GE1028" s="24"/>
      <c r="GF1028" s="24"/>
      <c r="GG1028" s="24"/>
      <c r="GH1028" s="24"/>
      <c r="GI1028" s="24"/>
      <c r="GJ1028" s="24"/>
      <c r="GK1028" s="24"/>
      <c r="GL1028" s="24"/>
      <c r="GM1028" s="24"/>
      <c r="GN1028" s="24"/>
      <c r="GO1028" s="24"/>
      <c r="GP1028" s="24"/>
      <c r="GQ1028" s="24"/>
      <c r="GR1028" s="24"/>
      <c r="GS1028" s="24"/>
      <c r="GT1028" s="24"/>
      <c r="GU1028" s="24"/>
      <c r="GV1028" s="24"/>
      <c r="GW1028" s="24"/>
      <c r="GX1028" s="24"/>
      <c r="GY1028" s="24"/>
      <c r="GZ1028" s="24"/>
      <c r="HA1028" s="24"/>
      <c r="HB1028" s="24"/>
      <c r="HC1028" s="24"/>
      <c r="HD1028" s="24"/>
      <c r="HE1028" s="24"/>
    </row>
    <row r="1029" spans="1:213">
      <c r="A1029" s="24"/>
      <c r="B1029" s="440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/>
      <c r="BU1029" s="24"/>
      <c r="BV1029" s="24"/>
      <c r="BW1029" s="24"/>
      <c r="BX1029" s="24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24"/>
      <c r="CI1029" s="24"/>
      <c r="CJ1029" s="24"/>
      <c r="CK1029" s="24"/>
      <c r="CL1029" s="24"/>
      <c r="CM1029" s="24"/>
      <c r="CN1029" s="24"/>
      <c r="CO1029" s="24"/>
      <c r="CP1029" s="24"/>
      <c r="CQ1029" s="24"/>
      <c r="DP1029" s="24"/>
      <c r="DQ1029" s="24"/>
      <c r="DR1029" s="24"/>
      <c r="DS1029" s="24"/>
      <c r="DT1029" s="24"/>
      <c r="DU1029" s="24"/>
      <c r="DV1029" s="24"/>
      <c r="DW1029" s="24"/>
      <c r="DX1029" s="24"/>
      <c r="DY1029" s="24"/>
      <c r="DZ1029" s="24"/>
      <c r="EA1029" s="24"/>
      <c r="EB1029" s="24"/>
      <c r="EC1029" s="24"/>
      <c r="ED1029" s="24"/>
      <c r="EE1029" s="24"/>
      <c r="EF1029" s="24"/>
      <c r="EG1029" s="24"/>
      <c r="EH1029" s="24"/>
      <c r="EI1029" s="24"/>
      <c r="EJ1029" s="24"/>
      <c r="EK1029" s="24"/>
      <c r="EL1029" s="24"/>
      <c r="EM1029" s="24"/>
      <c r="EN1029" s="24"/>
      <c r="EO1029" s="24"/>
      <c r="EP1029" s="24"/>
      <c r="EQ1029" s="24"/>
      <c r="ER1029" s="24"/>
      <c r="ES1029" s="24"/>
      <c r="ET1029" s="24"/>
      <c r="EU1029" s="24"/>
      <c r="EV1029" s="24"/>
      <c r="EW1029" s="24"/>
      <c r="EX1029" s="24"/>
      <c r="EY1029" s="24"/>
      <c r="EZ1029" s="24"/>
      <c r="FA1029" s="24"/>
      <c r="FB1029" s="24"/>
      <c r="FC1029" s="24"/>
      <c r="FD1029" s="24"/>
      <c r="FE1029" s="24"/>
      <c r="FF1029" s="24"/>
      <c r="FG1029" s="24"/>
      <c r="FH1029" s="24"/>
      <c r="FI1029" s="24"/>
      <c r="FJ1029" s="24"/>
      <c r="FK1029" s="24"/>
      <c r="FL1029" s="24"/>
      <c r="FM1029" s="24"/>
      <c r="FN1029" s="24"/>
      <c r="FO1029" s="24"/>
      <c r="FP1029" s="24"/>
      <c r="FQ1029" s="24"/>
      <c r="FR1029" s="24"/>
      <c r="FS1029" s="24"/>
      <c r="FT1029" s="24"/>
      <c r="FU1029" s="24"/>
      <c r="FV1029" s="24"/>
      <c r="FW1029" s="24"/>
      <c r="FX1029" s="24"/>
      <c r="FY1029" s="24"/>
      <c r="FZ1029" s="24"/>
      <c r="GA1029" s="24"/>
      <c r="GB1029" s="24"/>
      <c r="GC1029" s="24"/>
      <c r="GD1029" s="24"/>
      <c r="GE1029" s="24"/>
      <c r="GF1029" s="24"/>
      <c r="GG1029" s="24"/>
      <c r="GH1029" s="24"/>
      <c r="GI1029" s="24"/>
      <c r="GJ1029" s="24"/>
      <c r="GK1029" s="24"/>
      <c r="GL1029" s="24"/>
      <c r="GM1029" s="24"/>
      <c r="GN1029" s="24"/>
      <c r="GO1029" s="24"/>
      <c r="GP1029" s="24"/>
      <c r="GQ1029" s="24"/>
      <c r="GR1029" s="24"/>
      <c r="GS1029" s="24"/>
      <c r="GT1029" s="24"/>
      <c r="GU1029" s="24"/>
      <c r="GV1029" s="24"/>
      <c r="GW1029" s="24"/>
      <c r="GX1029" s="24"/>
      <c r="GY1029" s="24"/>
      <c r="GZ1029" s="24"/>
      <c r="HA1029" s="24"/>
      <c r="HB1029" s="24"/>
      <c r="HC1029" s="24"/>
      <c r="HD1029" s="24"/>
      <c r="HE1029" s="24"/>
    </row>
    <row r="1030" spans="1:213">
      <c r="A1030" s="24"/>
      <c r="B1030" s="440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DP1030" s="24"/>
      <c r="DQ1030" s="24"/>
      <c r="DR1030" s="24"/>
      <c r="DS1030" s="24"/>
      <c r="DT1030" s="24"/>
      <c r="DU1030" s="24"/>
      <c r="DV1030" s="24"/>
      <c r="DW1030" s="24"/>
      <c r="DX1030" s="24"/>
      <c r="DY1030" s="24"/>
      <c r="DZ1030" s="24"/>
      <c r="EA1030" s="24"/>
      <c r="EB1030" s="24"/>
      <c r="EC1030" s="24"/>
      <c r="ED1030" s="24"/>
      <c r="EE1030" s="24"/>
      <c r="EF1030" s="24"/>
      <c r="EG1030" s="24"/>
      <c r="EH1030" s="24"/>
      <c r="EI1030" s="24"/>
      <c r="EJ1030" s="24"/>
      <c r="EK1030" s="24"/>
      <c r="EL1030" s="24"/>
      <c r="EM1030" s="24"/>
      <c r="EN1030" s="24"/>
      <c r="EO1030" s="24"/>
      <c r="EP1030" s="24"/>
      <c r="EQ1030" s="24"/>
      <c r="ER1030" s="24"/>
      <c r="ES1030" s="24"/>
      <c r="ET1030" s="24"/>
      <c r="EU1030" s="24"/>
      <c r="EV1030" s="24"/>
      <c r="EW1030" s="24"/>
      <c r="EX1030" s="24"/>
      <c r="EY1030" s="24"/>
      <c r="EZ1030" s="24"/>
      <c r="FA1030" s="24"/>
      <c r="FB1030" s="24"/>
      <c r="FC1030" s="24"/>
      <c r="FD1030" s="24"/>
      <c r="FE1030" s="24"/>
      <c r="FF1030" s="24"/>
      <c r="FG1030" s="24"/>
      <c r="FH1030" s="24"/>
      <c r="FI1030" s="24"/>
      <c r="FJ1030" s="24"/>
      <c r="FK1030" s="24"/>
      <c r="FL1030" s="24"/>
      <c r="FM1030" s="24"/>
      <c r="FN1030" s="24"/>
      <c r="FO1030" s="24"/>
      <c r="FP1030" s="24"/>
      <c r="FQ1030" s="24"/>
      <c r="FR1030" s="24"/>
      <c r="FS1030" s="24"/>
      <c r="FT1030" s="24"/>
      <c r="FU1030" s="24"/>
      <c r="FV1030" s="24"/>
      <c r="FW1030" s="24"/>
      <c r="FX1030" s="24"/>
      <c r="FY1030" s="24"/>
      <c r="FZ1030" s="24"/>
      <c r="GA1030" s="24"/>
      <c r="GB1030" s="24"/>
      <c r="GC1030" s="24"/>
      <c r="GD1030" s="24"/>
      <c r="GE1030" s="24"/>
      <c r="GF1030" s="24"/>
      <c r="GG1030" s="24"/>
      <c r="GH1030" s="24"/>
      <c r="GI1030" s="24"/>
      <c r="GJ1030" s="24"/>
      <c r="GK1030" s="24"/>
      <c r="GL1030" s="24"/>
      <c r="GM1030" s="24"/>
      <c r="GN1030" s="24"/>
      <c r="GO1030" s="24"/>
      <c r="GP1030" s="24"/>
      <c r="GQ1030" s="24"/>
      <c r="GR1030" s="24"/>
      <c r="GS1030" s="24"/>
      <c r="GT1030" s="24"/>
      <c r="GU1030" s="24"/>
      <c r="GV1030" s="24"/>
      <c r="GW1030" s="24"/>
      <c r="GX1030" s="24"/>
      <c r="GY1030" s="24"/>
      <c r="GZ1030" s="24"/>
      <c r="HA1030" s="24"/>
      <c r="HB1030" s="24"/>
      <c r="HC1030" s="24"/>
      <c r="HD1030" s="24"/>
      <c r="HE1030" s="24"/>
    </row>
    <row r="1031" spans="1:213">
      <c r="A1031" s="24"/>
      <c r="B1031" s="440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/>
      <c r="BU1031" s="24"/>
      <c r="BV1031" s="24"/>
      <c r="BW1031" s="24"/>
      <c r="BX1031" s="24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24"/>
      <c r="CI1031" s="24"/>
      <c r="CJ1031" s="24"/>
      <c r="CK1031" s="24"/>
      <c r="CL1031" s="24"/>
      <c r="CM1031" s="24"/>
      <c r="CN1031" s="24"/>
      <c r="CO1031" s="24"/>
      <c r="CP1031" s="24"/>
      <c r="CQ1031" s="24"/>
      <c r="DP1031" s="24"/>
      <c r="DQ1031" s="24"/>
      <c r="DR1031" s="24"/>
      <c r="DS1031" s="24"/>
      <c r="DT1031" s="24"/>
      <c r="DU1031" s="24"/>
      <c r="DV1031" s="24"/>
      <c r="DW1031" s="24"/>
      <c r="DX1031" s="24"/>
      <c r="DY1031" s="24"/>
      <c r="DZ1031" s="24"/>
      <c r="EA1031" s="24"/>
      <c r="EB1031" s="24"/>
      <c r="EC1031" s="24"/>
      <c r="ED1031" s="24"/>
      <c r="EE1031" s="24"/>
      <c r="EF1031" s="24"/>
      <c r="EG1031" s="24"/>
      <c r="EH1031" s="24"/>
      <c r="EI1031" s="24"/>
      <c r="EJ1031" s="24"/>
      <c r="EK1031" s="24"/>
      <c r="EL1031" s="24"/>
      <c r="EM1031" s="24"/>
      <c r="EN1031" s="24"/>
      <c r="EO1031" s="24"/>
      <c r="EP1031" s="24"/>
      <c r="EQ1031" s="24"/>
      <c r="ER1031" s="24"/>
      <c r="ES1031" s="24"/>
      <c r="ET1031" s="24"/>
      <c r="EU1031" s="24"/>
      <c r="EV1031" s="24"/>
      <c r="EW1031" s="24"/>
      <c r="EX1031" s="24"/>
      <c r="EY1031" s="24"/>
      <c r="EZ1031" s="24"/>
      <c r="FA1031" s="24"/>
      <c r="FB1031" s="24"/>
      <c r="FC1031" s="24"/>
      <c r="FD1031" s="24"/>
      <c r="FE1031" s="24"/>
      <c r="FF1031" s="24"/>
      <c r="FG1031" s="24"/>
      <c r="FH1031" s="24"/>
      <c r="FI1031" s="24"/>
      <c r="FJ1031" s="24"/>
      <c r="FK1031" s="24"/>
      <c r="FL1031" s="24"/>
      <c r="FM1031" s="24"/>
      <c r="FN1031" s="24"/>
      <c r="FO1031" s="24"/>
      <c r="FP1031" s="24"/>
      <c r="FQ1031" s="24"/>
      <c r="FR1031" s="24"/>
      <c r="FS1031" s="24"/>
      <c r="FT1031" s="24"/>
      <c r="FU1031" s="24"/>
      <c r="FV1031" s="24"/>
      <c r="FW1031" s="24"/>
      <c r="FX1031" s="24"/>
      <c r="FY1031" s="24"/>
      <c r="FZ1031" s="24"/>
      <c r="GA1031" s="24"/>
      <c r="GB1031" s="24"/>
      <c r="GC1031" s="24"/>
      <c r="GD1031" s="24"/>
      <c r="GE1031" s="24"/>
      <c r="GF1031" s="24"/>
      <c r="GG1031" s="24"/>
      <c r="GH1031" s="24"/>
      <c r="GI1031" s="24"/>
      <c r="GJ1031" s="24"/>
      <c r="GK1031" s="24"/>
      <c r="GL1031" s="24"/>
      <c r="GM1031" s="24"/>
      <c r="GN1031" s="24"/>
      <c r="GO1031" s="24"/>
      <c r="GP1031" s="24"/>
      <c r="GQ1031" s="24"/>
      <c r="GR1031" s="24"/>
      <c r="GS1031" s="24"/>
      <c r="GT1031" s="24"/>
      <c r="GU1031" s="24"/>
      <c r="GV1031" s="24"/>
      <c r="GW1031" s="24"/>
      <c r="GX1031" s="24"/>
      <c r="GY1031" s="24"/>
      <c r="GZ1031" s="24"/>
      <c r="HA1031" s="24"/>
      <c r="HB1031" s="24"/>
      <c r="HC1031" s="24"/>
      <c r="HD1031" s="24"/>
      <c r="HE1031" s="24"/>
    </row>
    <row r="1032" spans="1:213">
      <c r="A1032" s="24"/>
      <c r="B1032" s="440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4"/>
      <c r="BN1032" s="24"/>
      <c r="BO1032" s="24"/>
      <c r="BP1032" s="24"/>
      <c r="BQ1032" s="24"/>
      <c r="BR1032" s="24"/>
      <c r="BS1032" s="24"/>
      <c r="BT1032" s="24"/>
      <c r="BU1032" s="24"/>
      <c r="BV1032" s="24"/>
      <c r="BW1032" s="24"/>
      <c r="BX1032" s="24"/>
      <c r="BY1032" s="24"/>
      <c r="BZ1032" s="24"/>
      <c r="CA1032" s="24"/>
      <c r="CB1032" s="24"/>
      <c r="CC1032" s="24"/>
      <c r="CD1032" s="24"/>
      <c r="CE1032" s="24"/>
      <c r="CF1032" s="24"/>
      <c r="CG1032" s="24"/>
      <c r="CH1032" s="24"/>
      <c r="CI1032" s="24"/>
      <c r="CJ1032" s="24"/>
      <c r="CK1032" s="24"/>
      <c r="CL1032" s="24"/>
      <c r="CM1032" s="24"/>
      <c r="CN1032" s="24"/>
      <c r="CO1032" s="24"/>
      <c r="CP1032" s="24"/>
      <c r="CQ1032" s="24"/>
      <c r="DP1032" s="24"/>
      <c r="DQ1032" s="24"/>
      <c r="DR1032" s="24"/>
      <c r="DS1032" s="24"/>
      <c r="DT1032" s="24"/>
      <c r="DU1032" s="24"/>
      <c r="DV1032" s="24"/>
      <c r="DW1032" s="24"/>
      <c r="DX1032" s="24"/>
      <c r="DY1032" s="24"/>
      <c r="DZ1032" s="24"/>
      <c r="EA1032" s="24"/>
      <c r="EB1032" s="24"/>
      <c r="EC1032" s="24"/>
      <c r="ED1032" s="24"/>
      <c r="EE1032" s="24"/>
      <c r="EF1032" s="24"/>
      <c r="EG1032" s="24"/>
      <c r="EH1032" s="24"/>
      <c r="EI1032" s="24"/>
      <c r="EJ1032" s="24"/>
      <c r="EK1032" s="24"/>
      <c r="EL1032" s="24"/>
      <c r="EM1032" s="24"/>
      <c r="EN1032" s="24"/>
      <c r="EO1032" s="24"/>
      <c r="EP1032" s="24"/>
      <c r="EQ1032" s="24"/>
      <c r="ER1032" s="24"/>
      <c r="ES1032" s="24"/>
      <c r="ET1032" s="24"/>
      <c r="EU1032" s="24"/>
      <c r="EV1032" s="24"/>
      <c r="EW1032" s="24"/>
      <c r="EX1032" s="24"/>
      <c r="EY1032" s="24"/>
      <c r="EZ1032" s="24"/>
      <c r="FA1032" s="24"/>
      <c r="FB1032" s="24"/>
      <c r="FC1032" s="24"/>
      <c r="FD1032" s="24"/>
      <c r="FE1032" s="24"/>
      <c r="FF1032" s="24"/>
      <c r="FG1032" s="24"/>
      <c r="FH1032" s="24"/>
      <c r="FI1032" s="24"/>
      <c r="FJ1032" s="24"/>
      <c r="FK1032" s="24"/>
      <c r="FL1032" s="24"/>
      <c r="FM1032" s="24"/>
      <c r="FN1032" s="24"/>
      <c r="FO1032" s="24"/>
      <c r="FP1032" s="24"/>
      <c r="FQ1032" s="24"/>
      <c r="FR1032" s="24"/>
      <c r="FS1032" s="24"/>
      <c r="FT1032" s="24"/>
      <c r="FU1032" s="24"/>
      <c r="FV1032" s="24"/>
      <c r="FW1032" s="24"/>
      <c r="FX1032" s="24"/>
      <c r="FY1032" s="24"/>
      <c r="FZ1032" s="24"/>
      <c r="GA1032" s="24"/>
      <c r="GB1032" s="24"/>
      <c r="GC1032" s="24"/>
      <c r="GD1032" s="24"/>
      <c r="GE1032" s="24"/>
      <c r="GF1032" s="24"/>
      <c r="GG1032" s="24"/>
      <c r="GH1032" s="24"/>
      <c r="GI1032" s="24"/>
      <c r="GJ1032" s="24"/>
      <c r="GK1032" s="24"/>
      <c r="GL1032" s="24"/>
      <c r="GM1032" s="24"/>
      <c r="GN1032" s="24"/>
      <c r="GO1032" s="24"/>
      <c r="GP1032" s="24"/>
      <c r="GQ1032" s="24"/>
      <c r="GR1032" s="24"/>
      <c r="GS1032" s="24"/>
      <c r="GT1032" s="24"/>
      <c r="GU1032" s="24"/>
      <c r="GV1032" s="24"/>
      <c r="GW1032" s="24"/>
      <c r="GX1032" s="24"/>
      <c r="GY1032" s="24"/>
      <c r="GZ1032" s="24"/>
      <c r="HA1032" s="24"/>
      <c r="HB1032" s="24"/>
      <c r="HC1032" s="24"/>
      <c r="HD1032" s="24"/>
      <c r="HE1032" s="24"/>
    </row>
    <row r="1033" spans="1:213">
      <c r="A1033" s="24"/>
      <c r="B1033" s="440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4"/>
      <c r="BN1033" s="24"/>
      <c r="BO1033" s="24"/>
      <c r="BP1033" s="24"/>
      <c r="BQ1033" s="24"/>
      <c r="BR1033" s="24"/>
      <c r="BS1033" s="24"/>
      <c r="BT1033" s="24"/>
      <c r="BU1033" s="24"/>
      <c r="BV1033" s="24"/>
      <c r="BW1033" s="24"/>
      <c r="BX1033" s="24"/>
      <c r="BY1033" s="24"/>
      <c r="BZ1033" s="24"/>
      <c r="CA1033" s="24"/>
      <c r="CB1033" s="24"/>
      <c r="CC1033" s="24"/>
      <c r="CD1033" s="24"/>
      <c r="CE1033" s="24"/>
      <c r="CF1033" s="24"/>
      <c r="CG1033" s="24"/>
      <c r="CH1033" s="24"/>
      <c r="CI1033" s="24"/>
      <c r="CJ1033" s="24"/>
      <c r="CK1033" s="24"/>
      <c r="CL1033" s="24"/>
      <c r="CM1033" s="24"/>
      <c r="CN1033" s="24"/>
      <c r="CO1033" s="24"/>
      <c r="CP1033" s="24"/>
      <c r="CQ1033" s="24"/>
      <c r="DP1033" s="24"/>
      <c r="DQ1033" s="24"/>
      <c r="DR1033" s="24"/>
      <c r="DS1033" s="24"/>
      <c r="DT1033" s="24"/>
      <c r="DU1033" s="24"/>
      <c r="DV1033" s="24"/>
      <c r="DW1033" s="24"/>
      <c r="DX1033" s="24"/>
      <c r="DY1033" s="24"/>
      <c r="DZ1033" s="24"/>
      <c r="EA1033" s="24"/>
      <c r="EB1033" s="24"/>
      <c r="EC1033" s="24"/>
      <c r="ED1033" s="24"/>
      <c r="EE1033" s="24"/>
      <c r="EF1033" s="24"/>
      <c r="EG1033" s="24"/>
      <c r="EH1033" s="24"/>
      <c r="EI1033" s="24"/>
      <c r="EJ1033" s="24"/>
      <c r="EK1033" s="24"/>
      <c r="EL1033" s="24"/>
      <c r="EM1033" s="24"/>
      <c r="EN1033" s="24"/>
      <c r="EO1033" s="24"/>
      <c r="EP1033" s="24"/>
      <c r="EQ1033" s="24"/>
      <c r="ER1033" s="24"/>
      <c r="ES1033" s="24"/>
      <c r="ET1033" s="24"/>
      <c r="EU1033" s="24"/>
      <c r="EV1033" s="24"/>
      <c r="EW1033" s="24"/>
      <c r="EX1033" s="24"/>
      <c r="EY1033" s="24"/>
      <c r="EZ1033" s="24"/>
      <c r="FA1033" s="24"/>
      <c r="FB1033" s="24"/>
      <c r="FC1033" s="24"/>
      <c r="FD1033" s="24"/>
      <c r="FE1033" s="24"/>
      <c r="FF1033" s="24"/>
      <c r="FG1033" s="24"/>
      <c r="FH1033" s="24"/>
      <c r="FI1033" s="24"/>
      <c r="FJ1033" s="24"/>
      <c r="FK1033" s="24"/>
      <c r="FL1033" s="24"/>
      <c r="FM1033" s="24"/>
      <c r="FN1033" s="24"/>
      <c r="FO1033" s="24"/>
      <c r="FP1033" s="24"/>
      <c r="FQ1033" s="24"/>
      <c r="FR1033" s="24"/>
      <c r="FS1033" s="24"/>
      <c r="FT1033" s="24"/>
      <c r="FU1033" s="24"/>
      <c r="FV1033" s="24"/>
      <c r="FW1033" s="24"/>
      <c r="FX1033" s="24"/>
      <c r="FY1033" s="24"/>
      <c r="FZ1033" s="24"/>
      <c r="GA1033" s="24"/>
      <c r="GB1033" s="24"/>
      <c r="GC1033" s="24"/>
      <c r="GD1033" s="24"/>
      <c r="GE1033" s="24"/>
      <c r="GF1033" s="24"/>
      <c r="GG1033" s="24"/>
      <c r="GH1033" s="24"/>
      <c r="GI1033" s="24"/>
      <c r="GJ1033" s="24"/>
      <c r="GK1033" s="24"/>
      <c r="GL1033" s="24"/>
      <c r="GM1033" s="24"/>
      <c r="GN1033" s="24"/>
      <c r="GO1033" s="24"/>
      <c r="GP1033" s="24"/>
      <c r="GQ1033" s="24"/>
      <c r="GR1033" s="24"/>
      <c r="GS1033" s="24"/>
      <c r="GT1033" s="24"/>
      <c r="GU1033" s="24"/>
      <c r="GV1033" s="24"/>
      <c r="GW1033" s="24"/>
      <c r="GX1033" s="24"/>
      <c r="GY1033" s="24"/>
      <c r="GZ1033" s="24"/>
      <c r="HA1033" s="24"/>
      <c r="HB1033" s="24"/>
      <c r="HC1033" s="24"/>
      <c r="HD1033" s="24"/>
      <c r="HE1033" s="24"/>
    </row>
    <row r="1034" spans="1:213">
      <c r="A1034" s="24"/>
      <c r="B1034" s="440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4"/>
      <c r="BN1034" s="24"/>
      <c r="BO1034" s="24"/>
      <c r="BP1034" s="24"/>
      <c r="BQ1034" s="24"/>
      <c r="BR1034" s="24"/>
      <c r="BS1034" s="24"/>
      <c r="BT1034" s="24"/>
      <c r="BU1034" s="24"/>
      <c r="BV1034" s="24"/>
      <c r="BW1034" s="24"/>
      <c r="BX1034" s="24"/>
      <c r="BY1034" s="24"/>
      <c r="BZ1034" s="24"/>
      <c r="CA1034" s="24"/>
      <c r="CB1034" s="24"/>
      <c r="CC1034" s="24"/>
      <c r="CD1034" s="24"/>
      <c r="CE1034" s="24"/>
      <c r="CF1034" s="24"/>
      <c r="CG1034" s="24"/>
      <c r="CH1034" s="24"/>
      <c r="CI1034" s="24"/>
      <c r="CJ1034" s="24"/>
      <c r="CK1034" s="24"/>
      <c r="CL1034" s="24"/>
      <c r="CM1034" s="24"/>
      <c r="CN1034" s="24"/>
      <c r="CO1034" s="24"/>
      <c r="CP1034" s="24"/>
      <c r="CQ1034" s="24"/>
      <c r="DP1034" s="24"/>
      <c r="DQ1034" s="24"/>
      <c r="DR1034" s="24"/>
      <c r="DS1034" s="24"/>
      <c r="DT1034" s="24"/>
      <c r="DU1034" s="24"/>
      <c r="DV1034" s="24"/>
      <c r="DW1034" s="24"/>
      <c r="DX1034" s="24"/>
      <c r="DY1034" s="24"/>
      <c r="DZ1034" s="24"/>
      <c r="EA1034" s="24"/>
      <c r="EB1034" s="24"/>
      <c r="EC1034" s="24"/>
      <c r="ED1034" s="24"/>
      <c r="EE1034" s="24"/>
      <c r="EF1034" s="24"/>
      <c r="EG1034" s="24"/>
      <c r="EH1034" s="24"/>
      <c r="EI1034" s="24"/>
      <c r="EJ1034" s="24"/>
      <c r="EK1034" s="24"/>
      <c r="EL1034" s="24"/>
      <c r="EM1034" s="24"/>
      <c r="EN1034" s="24"/>
      <c r="EO1034" s="24"/>
      <c r="EP1034" s="24"/>
      <c r="EQ1034" s="24"/>
      <c r="ER1034" s="24"/>
      <c r="ES1034" s="24"/>
      <c r="ET1034" s="24"/>
      <c r="EU1034" s="24"/>
      <c r="EV1034" s="24"/>
      <c r="EW1034" s="24"/>
      <c r="EX1034" s="24"/>
      <c r="EY1034" s="24"/>
      <c r="EZ1034" s="24"/>
      <c r="FA1034" s="24"/>
      <c r="FB1034" s="24"/>
      <c r="FC1034" s="24"/>
      <c r="FD1034" s="24"/>
      <c r="FE1034" s="24"/>
      <c r="FF1034" s="24"/>
      <c r="FG1034" s="24"/>
      <c r="FH1034" s="24"/>
      <c r="FI1034" s="24"/>
      <c r="FJ1034" s="24"/>
      <c r="FK1034" s="24"/>
      <c r="FL1034" s="24"/>
      <c r="FM1034" s="24"/>
      <c r="FN1034" s="24"/>
      <c r="FO1034" s="24"/>
      <c r="FP1034" s="24"/>
      <c r="FQ1034" s="24"/>
      <c r="FR1034" s="24"/>
      <c r="FS1034" s="24"/>
      <c r="FT1034" s="24"/>
      <c r="FU1034" s="24"/>
      <c r="FV1034" s="24"/>
      <c r="FW1034" s="24"/>
      <c r="FX1034" s="24"/>
      <c r="FY1034" s="24"/>
      <c r="FZ1034" s="24"/>
      <c r="GA1034" s="24"/>
      <c r="GB1034" s="24"/>
      <c r="GC1034" s="24"/>
      <c r="GD1034" s="24"/>
      <c r="GE1034" s="24"/>
      <c r="GF1034" s="24"/>
      <c r="GG1034" s="24"/>
      <c r="GH1034" s="24"/>
      <c r="GI1034" s="24"/>
      <c r="GJ1034" s="24"/>
      <c r="GK1034" s="24"/>
      <c r="GL1034" s="24"/>
      <c r="GM1034" s="24"/>
      <c r="GN1034" s="24"/>
      <c r="GO1034" s="24"/>
      <c r="GP1034" s="24"/>
      <c r="GQ1034" s="24"/>
      <c r="GR1034" s="24"/>
      <c r="GS1034" s="24"/>
      <c r="GT1034" s="24"/>
      <c r="GU1034" s="24"/>
      <c r="GV1034" s="24"/>
      <c r="GW1034" s="24"/>
      <c r="GX1034" s="24"/>
      <c r="GY1034" s="24"/>
      <c r="GZ1034" s="24"/>
      <c r="HA1034" s="24"/>
      <c r="HB1034" s="24"/>
      <c r="HC1034" s="24"/>
      <c r="HD1034" s="24"/>
      <c r="HE1034" s="24"/>
    </row>
    <row r="1035" spans="1:213">
      <c r="A1035" s="24"/>
      <c r="B1035" s="440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4"/>
      <c r="BN1035" s="24"/>
      <c r="BO1035" s="24"/>
      <c r="BP1035" s="24"/>
      <c r="BQ1035" s="24"/>
      <c r="BR1035" s="24"/>
      <c r="BS1035" s="24"/>
      <c r="BT1035" s="24"/>
      <c r="BU1035" s="24"/>
      <c r="BV1035" s="24"/>
      <c r="BW1035" s="24"/>
      <c r="BX1035" s="24"/>
      <c r="BY1035" s="24"/>
      <c r="BZ1035" s="24"/>
      <c r="CA1035" s="24"/>
      <c r="CB1035" s="24"/>
      <c r="CC1035" s="24"/>
      <c r="CD1035" s="24"/>
      <c r="CE1035" s="24"/>
      <c r="CF1035" s="24"/>
      <c r="CG1035" s="24"/>
      <c r="CH1035" s="24"/>
      <c r="CI1035" s="24"/>
      <c r="CJ1035" s="24"/>
      <c r="CK1035" s="24"/>
      <c r="CL1035" s="24"/>
      <c r="CM1035" s="24"/>
      <c r="CN1035" s="24"/>
      <c r="CO1035" s="24"/>
      <c r="CP1035" s="24"/>
      <c r="CQ1035" s="24"/>
      <c r="DP1035" s="24"/>
      <c r="DQ1035" s="24"/>
      <c r="DR1035" s="24"/>
      <c r="DS1035" s="24"/>
      <c r="DT1035" s="24"/>
      <c r="DU1035" s="24"/>
      <c r="DV1035" s="24"/>
      <c r="DW1035" s="24"/>
      <c r="DX1035" s="24"/>
      <c r="DY1035" s="24"/>
      <c r="DZ1035" s="24"/>
      <c r="EA1035" s="24"/>
      <c r="EB1035" s="24"/>
      <c r="EC1035" s="24"/>
      <c r="ED1035" s="24"/>
      <c r="EE1035" s="24"/>
      <c r="EF1035" s="24"/>
      <c r="EG1035" s="24"/>
      <c r="EH1035" s="24"/>
      <c r="EI1035" s="24"/>
      <c r="EJ1035" s="24"/>
      <c r="EK1035" s="24"/>
      <c r="EL1035" s="24"/>
      <c r="EM1035" s="24"/>
      <c r="EN1035" s="24"/>
      <c r="EO1035" s="24"/>
      <c r="EP1035" s="24"/>
      <c r="EQ1035" s="24"/>
      <c r="ER1035" s="24"/>
      <c r="ES1035" s="24"/>
      <c r="ET1035" s="24"/>
      <c r="EU1035" s="24"/>
      <c r="EV1035" s="24"/>
      <c r="EW1035" s="24"/>
      <c r="EX1035" s="24"/>
      <c r="EY1035" s="24"/>
      <c r="EZ1035" s="24"/>
      <c r="FA1035" s="24"/>
      <c r="FB1035" s="24"/>
      <c r="FC1035" s="24"/>
      <c r="FD1035" s="24"/>
      <c r="FE1035" s="24"/>
      <c r="FF1035" s="24"/>
      <c r="FG1035" s="24"/>
      <c r="FH1035" s="24"/>
      <c r="FI1035" s="24"/>
      <c r="FJ1035" s="24"/>
      <c r="FK1035" s="24"/>
      <c r="FL1035" s="24"/>
      <c r="FM1035" s="24"/>
      <c r="FN1035" s="24"/>
      <c r="FO1035" s="24"/>
      <c r="FP1035" s="24"/>
      <c r="FQ1035" s="24"/>
      <c r="FR1035" s="24"/>
      <c r="FS1035" s="24"/>
      <c r="FT1035" s="24"/>
      <c r="FU1035" s="24"/>
      <c r="FV1035" s="24"/>
      <c r="FW1035" s="24"/>
      <c r="FX1035" s="24"/>
      <c r="FY1035" s="24"/>
      <c r="FZ1035" s="24"/>
      <c r="GA1035" s="24"/>
      <c r="GB1035" s="24"/>
      <c r="GC1035" s="24"/>
      <c r="GD1035" s="24"/>
      <c r="GE1035" s="24"/>
      <c r="GF1035" s="24"/>
      <c r="GG1035" s="24"/>
      <c r="GH1035" s="24"/>
      <c r="GI1035" s="24"/>
      <c r="GJ1035" s="24"/>
      <c r="GK1035" s="24"/>
      <c r="GL1035" s="24"/>
      <c r="GM1035" s="24"/>
      <c r="GN1035" s="24"/>
      <c r="GO1035" s="24"/>
      <c r="GP1035" s="24"/>
      <c r="GQ1035" s="24"/>
      <c r="GR1035" s="24"/>
      <c r="GS1035" s="24"/>
      <c r="GT1035" s="24"/>
      <c r="GU1035" s="24"/>
      <c r="GV1035" s="24"/>
      <c r="GW1035" s="24"/>
      <c r="GX1035" s="24"/>
      <c r="GY1035" s="24"/>
      <c r="GZ1035" s="24"/>
      <c r="HA1035" s="24"/>
      <c r="HB1035" s="24"/>
      <c r="HC1035" s="24"/>
      <c r="HD1035" s="24"/>
      <c r="HE1035" s="24"/>
    </row>
    <row r="1036" spans="1:213">
      <c r="A1036" s="24"/>
      <c r="B1036" s="440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/>
      <c r="BU1036" s="24"/>
      <c r="BV1036" s="24"/>
      <c r="BW1036" s="24"/>
      <c r="BX1036" s="24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24"/>
      <c r="CI1036" s="24"/>
      <c r="CJ1036" s="24"/>
      <c r="CK1036" s="24"/>
      <c r="CL1036" s="24"/>
      <c r="CM1036" s="24"/>
      <c r="CN1036" s="24"/>
      <c r="CO1036" s="24"/>
      <c r="CP1036" s="24"/>
      <c r="CQ1036" s="24"/>
      <c r="DP1036" s="24"/>
      <c r="DQ1036" s="24"/>
      <c r="DR1036" s="24"/>
      <c r="DS1036" s="24"/>
      <c r="DT1036" s="24"/>
      <c r="DU1036" s="24"/>
      <c r="DV1036" s="24"/>
      <c r="DW1036" s="24"/>
      <c r="DX1036" s="24"/>
      <c r="DY1036" s="24"/>
      <c r="DZ1036" s="24"/>
      <c r="EA1036" s="24"/>
      <c r="EB1036" s="24"/>
      <c r="EC1036" s="24"/>
      <c r="ED1036" s="24"/>
      <c r="EE1036" s="24"/>
      <c r="EF1036" s="24"/>
      <c r="EG1036" s="24"/>
      <c r="EH1036" s="24"/>
      <c r="EI1036" s="24"/>
      <c r="EJ1036" s="24"/>
      <c r="EK1036" s="24"/>
      <c r="EL1036" s="24"/>
      <c r="EM1036" s="24"/>
      <c r="EN1036" s="24"/>
      <c r="EO1036" s="24"/>
      <c r="EP1036" s="24"/>
      <c r="EQ1036" s="24"/>
      <c r="ER1036" s="24"/>
      <c r="ES1036" s="24"/>
      <c r="ET1036" s="24"/>
      <c r="EU1036" s="24"/>
      <c r="EV1036" s="24"/>
      <c r="EW1036" s="24"/>
      <c r="EX1036" s="24"/>
      <c r="EY1036" s="24"/>
      <c r="EZ1036" s="24"/>
      <c r="FA1036" s="24"/>
      <c r="FB1036" s="24"/>
      <c r="FC1036" s="24"/>
      <c r="FD1036" s="24"/>
      <c r="FE1036" s="24"/>
      <c r="FF1036" s="24"/>
      <c r="FG1036" s="24"/>
      <c r="FH1036" s="24"/>
      <c r="FI1036" s="24"/>
      <c r="FJ1036" s="24"/>
      <c r="FK1036" s="24"/>
      <c r="FL1036" s="24"/>
      <c r="FM1036" s="24"/>
      <c r="FN1036" s="24"/>
      <c r="FO1036" s="24"/>
      <c r="FP1036" s="24"/>
      <c r="FQ1036" s="24"/>
      <c r="FR1036" s="24"/>
      <c r="FS1036" s="24"/>
      <c r="FT1036" s="24"/>
      <c r="FU1036" s="24"/>
      <c r="FV1036" s="24"/>
      <c r="FW1036" s="24"/>
      <c r="FX1036" s="24"/>
      <c r="FY1036" s="24"/>
      <c r="FZ1036" s="24"/>
      <c r="GA1036" s="24"/>
      <c r="GB1036" s="24"/>
      <c r="GC1036" s="24"/>
      <c r="GD1036" s="24"/>
      <c r="GE1036" s="24"/>
      <c r="GF1036" s="24"/>
      <c r="GG1036" s="24"/>
      <c r="GH1036" s="24"/>
      <c r="GI1036" s="24"/>
      <c r="GJ1036" s="24"/>
      <c r="GK1036" s="24"/>
      <c r="GL1036" s="24"/>
      <c r="GM1036" s="24"/>
      <c r="GN1036" s="24"/>
      <c r="GO1036" s="24"/>
      <c r="GP1036" s="24"/>
      <c r="GQ1036" s="24"/>
      <c r="GR1036" s="24"/>
      <c r="GS1036" s="24"/>
      <c r="GT1036" s="24"/>
      <c r="GU1036" s="24"/>
      <c r="GV1036" s="24"/>
      <c r="GW1036" s="24"/>
      <c r="GX1036" s="24"/>
      <c r="GY1036" s="24"/>
      <c r="GZ1036" s="24"/>
      <c r="HA1036" s="24"/>
      <c r="HB1036" s="24"/>
      <c r="HC1036" s="24"/>
      <c r="HD1036" s="24"/>
      <c r="HE1036" s="24"/>
    </row>
    <row r="1037" spans="1:213">
      <c r="A1037" s="24"/>
      <c r="B1037" s="440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DP1037" s="24"/>
      <c r="DQ1037" s="24"/>
      <c r="DR1037" s="24"/>
      <c r="DS1037" s="24"/>
      <c r="DT1037" s="24"/>
      <c r="DU1037" s="24"/>
      <c r="DV1037" s="24"/>
      <c r="DW1037" s="24"/>
      <c r="DX1037" s="24"/>
      <c r="DY1037" s="24"/>
      <c r="DZ1037" s="24"/>
      <c r="EA1037" s="24"/>
      <c r="EB1037" s="24"/>
      <c r="EC1037" s="24"/>
      <c r="ED1037" s="24"/>
      <c r="EE1037" s="24"/>
      <c r="EF1037" s="24"/>
      <c r="EG1037" s="24"/>
      <c r="EH1037" s="24"/>
      <c r="EI1037" s="24"/>
      <c r="EJ1037" s="24"/>
      <c r="EK1037" s="24"/>
      <c r="EL1037" s="24"/>
      <c r="EM1037" s="24"/>
      <c r="EN1037" s="24"/>
      <c r="EO1037" s="24"/>
      <c r="EP1037" s="24"/>
      <c r="EQ1037" s="24"/>
      <c r="ER1037" s="24"/>
      <c r="ES1037" s="24"/>
      <c r="ET1037" s="24"/>
      <c r="EU1037" s="24"/>
      <c r="EV1037" s="24"/>
      <c r="EW1037" s="24"/>
      <c r="EX1037" s="24"/>
      <c r="EY1037" s="24"/>
      <c r="EZ1037" s="24"/>
      <c r="FA1037" s="24"/>
      <c r="FB1037" s="24"/>
      <c r="FC1037" s="24"/>
      <c r="FD1037" s="24"/>
      <c r="FE1037" s="24"/>
      <c r="FF1037" s="24"/>
      <c r="FG1037" s="24"/>
      <c r="FH1037" s="24"/>
      <c r="FI1037" s="24"/>
      <c r="FJ1037" s="24"/>
      <c r="FK1037" s="24"/>
      <c r="FL1037" s="24"/>
      <c r="FM1037" s="24"/>
      <c r="FN1037" s="24"/>
      <c r="FO1037" s="24"/>
      <c r="FP1037" s="24"/>
      <c r="FQ1037" s="24"/>
      <c r="FR1037" s="24"/>
      <c r="FS1037" s="24"/>
      <c r="FT1037" s="24"/>
      <c r="FU1037" s="24"/>
      <c r="FV1037" s="24"/>
      <c r="FW1037" s="24"/>
      <c r="FX1037" s="24"/>
      <c r="FY1037" s="24"/>
      <c r="FZ1037" s="24"/>
      <c r="GA1037" s="24"/>
      <c r="GB1037" s="24"/>
      <c r="GC1037" s="24"/>
      <c r="GD1037" s="24"/>
      <c r="GE1037" s="24"/>
      <c r="GF1037" s="24"/>
      <c r="GG1037" s="24"/>
      <c r="GH1037" s="24"/>
      <c r="GI1037" s="24"/>
      <c r="GJ1037" s="24"/>
      <c r="GK1037" s="24"/>
      <c r="GL1037" s="24"/>
      <c r="GM1037" s="24"/>
      <c r="GN1037" s="24"/>
      <c r="GO1037" s="24"/>
      <c r="GP1037" s="24"/>
      <c r="GQ1037" s="24"/>
      <c r="GR1037" s="24"/>
      <c r="GS1037" s="24"/>
      <c r="GT1037" s="24"/>
      <c r="GU1037" s="24"/>
      <c r="GV1037" s="24"/>
      <c r="GW1037" s="24"/>
      <c r="GX1037" s="24"/>
      <c r="GY1037" s="24"/>
      <c r="GZ1037" s="24"/>
      <c r="HA1037" s="24"/>
      <c r="HB1037" s="24"/>
      <c r="HC1037" s="24"/>
      <c r="HD1037" s="24"/>
      <c r="HE1037" s="24"/>
    </row>
    <row r="1038" spans="1:213">
      <c r="A1038" s="24"/>
      <c r="B1038" s="440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/>
      <c r="BU1038" s="24"/>
      <c r="BV1038" s="24"/>
      <c r="BW1038" s="24"/>
      <c r="BX1038" s="24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24"/>
      <c r="CI1038" s="24"/>
      <c r="CJ1038" s="24"/>
      <c r="CK1038" s="24"/>
      <c r="CL1038" s="24"/>
      <c r="CM1038" s="24"/>
      <c r="CN1038" s="24"/>
      <c r="CO1038" s="24"/>
      <c r="CP1038" s="24"/>
      <c r="CQ1038" s="24"/>
      <c r="DP1038" s="24"/>
      <c r="DQ1038" s="24"/>
      <c r="DR1038" s="24"/>
      <c r="DS1038" s="24"/>
      <c r="DT1038" s="24"/>
      <c r="DU1038" s="24"/>
      <c r="DV1038" s="24"/>
      <c r="DW1038" s="24"/>
      <c r="DX1038" s="24"/>
      <c r="DY1038" s="24"/>
      <c r="DZ1038" s="24"/>
      <c r="EA1038" s="24"/>
      <c r="EB1038" s="24"/>
      <c r="EC1038" s="24"/>
      <c r="ED1038" s="24"/>
      <c r="EE1038" s="24"/>
      <c r="EF1038" s="24"/>
      <c r="EG1038" s="24"/>
      <c r="EH1038" s="24"/>
      <c r="EI1038" s="24"/>
      <c r="EJ1038" s="24"/>
      <c r="EK1038" s="24"/>
      <c r="EL1038" s="24"/>
      <c r="EM1038" s="24"/>
      <c r="EN1038" s="24"/>
      <c r="EO1038" s="24"/>
      <c r="EP1038" s="24"/>
      <c r="EQ1038" s="24"/>
      <c r="ER1038" s="24"/>
      <c r="ES1038" s="24"/>
      <c r="ET1038" s="24"/>
      <c r="EU1038" s="24"/>
      <c r="EV1038" s="24"/>
      <c r="EW1038" s="24"/>
      <c r="EX1038" s="24"/>
      <c r="EY1038" s="24"/>
      <c r="EZ1038" s="24"/>
      <c r="FA1038" s="24"/>
      <c r="FB1038" s="24"/>
      <c r="FC1038" s="24"/>
      <c r="FD1038" s="24"/>
      <c r="FE1038" s="24"/>
      <c r="FF1038" s="24"/>
      <c r="FG1038" s="24"/>
      <c r="FH1038" s="24"/>
      <c r="FI1038" s="24"/>
      <c r="FJ1038" s="24"/>
      <c r="FK1038" s="24"/>
      <c r="FL1038" s="24"/>
      <c r="FM1038" s="24"/>
      <c r="FN1038" s="24"/>
      <c r="FO1038" s="24"/>
      <c r="FP1038" s="24"/>
      <c r="FQ1038" s="24"/>
      <c r="FR1038" s="24"/>
      <c r="FS1038" s="24"/>
      <c r="FT1038" s="24"/>
      <c r="FU1038" s="24"/>
      <c r="FV1038" s="24"/>
      <c r="FW1038" s="24"/>
      <c r="FX1038" s="24"/>
      <c r="FY1038" s="24"/>
      <c r="FZ1038" s="24"/>
      <c r="GA1038" s="24"/>
      <c r="GB1038" s="24"/>
      <c r="GC1038" s="24"/>
      <c r="GD1038" s="24"/>
      <c r="GE1038" s="24"/>
      <c r="GF1038" s="24"/>
      <c r="GG1038" s="24"/>
      <c r="GH1038" s="24"/>
      <c r="GI1038" s="24"/>
      <c r="GJ1038" s="24"/>
      <c r="GK1038" s="24"/>
      <c r="GL1038" s="24"/>
      <c r="GM1038" s="24"/>
      <c r="GN1038" s="24"/>
      <c r="GO1038" s="24"/>
      <c r="GP1038" s="24"/>
      <c r="GQ1038" s="24"/>
      <c r="GR1038" s="24"/>
      <c r="GS1038" s="24"/>
      <c r="GT1038" s="24"/>
      <c r="GU1038" s="24"/>
      <c r="GV1038" s="24"/>
      <c r="GW1038" s="24"/>
      <c r="GX1038" s="24"/>
      <c r="GY1038" s="24"/>
      <c r="GZ1038" s="24"/>
      <c r="HA1038" s="24"/>
      <c r="HB1038" s="24"/>
      <c r="HC1038" s="24"/>
      <c r="HD1038" s="24"/>
      <c r="HE1038" s="24"/>
    </row>
    <row r="1039" spans="1:213">
      <c r="A1039" s="24"/>
      <c r="B1039" s="440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/>
      <c r="BU1039" s="24"/>
      <c r="BV1039" s="24"/>
      <c r="BW1039" s="24"/>
      <c r="BX1039" s="24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24"/>
      <c r="CI1039" s="24"/>
      <c r="CJ1039" s="24"/>
      <c r="CK1039" s="24"/>
      <c r="CL1039" s="24"/>
      <c r="CM1039" s="24"/>
      <c r="CN1039" s="24"/>
      <c r="CO1039" s="24"/>
      <c r="CP1039" s="24"/>
      <c r="CQ1039" s="24"/>
      <c r="DP1039" s="24"/>
      <c r="DQ1039" s="24"/>
      <c r="DR1039" s="24"/>
      <c r="DS1039" s="24"/>
      <c r="DT1039" s="24"/>
      <c r="DU1039" s="24"/>
      <c r="DV1039" s="24"/>
      <c r="DW1039" s="24"/>
      <c r="DX1039" s="24"/>
      <c r="DY1039" s="24"/>
      <c r="DZ1039" s="24"/>
      <c r="EA1039" s="24"/>
      <c r="EB1039" s="24"/>
      <c r="EC1039" s="24"/>
      <c r="ED1039" s="24"/>
      <c r="EE1039" s="24"/>
      <c r="EF1039" s="24"/>
      <c r="EG1039" s="24"/>
      <c r="EH1039" s="24"/>
      <c r="EI1039" s="24"/>
      <c r="EJ1039" s="24"/>
      <c r="EK1039" s="24"/>
      <c r="EL1039" s="24"/>
      <c r="EM1039" s="24"/>
      <c r="EN1039" s="24"/>
      <c r="EO1039" s="24"/>
      <c r="EP1039" s="24"/>
      <c r="EQ1039" s="24"/>
      <c r="ER1039" s="24"/>
      <c r="ES1039" s="24"/>
      <c r="ET1039" s="24"/>
      <c r="EU1039" s="24"/>
      <c r="EV1039" s="24"/>
      <c r="EW1039" s="24"/>
      <c r="EX1039" s="24"/>
      <c r="EY1039" s="24"/>
      <c r="EZ1039" s="24"/>
      <c r="FA1039" s="24"/>
      <c r="FB1039" s="24"/>
      <c r="FC1039" s="24"/>
      <c r="FD1039" s="24"/>
      <c r="FE1039" s="24"/>
      <c r="FF1039" s="24"/>
      <c r="FG1039" s="24"/>
      <c r="FH1039" s="24"/>
      <c r="FI1039" s="24"/>
      <c r="FJ1039" s="24"/>
      <c r="FK1039" s="24"/>
      <c r="FL1039" s="24"/>
      <c r="FM1039" s="24"/>
      <c r="FN1039" s="24"/>
      <c r="FO1039" s="24"/>
      <c r="FP1039" s="24"/>
      <c r="FQ1039" s="24"/>
      <c r="FR1039" s="24"/>
      <c r="FS1039" s="24"/>
      <c r="FT1039" s="24"/>
      <c r="FU1039" s="24"/>
      <c r="FV1039" s="24"/>
      <c r="FW1039" s="24"/>
      <c r="FX1039" s="24"/>
      <c r="FY1039" s="24"/>
      <c r="FZ1039" s="24"/>
      <c r="GA1039" s="24"/>
      <c r="GB1039" s="24"/>
      <c r="GC1039" s="24"/>
      <c r="GD1039" s="24"/>
      <c r="GE1039" s="24"/>
      <c r="GF1039" s="24"/>
      <c r="GG1039" s="24"/>
      <c r="GH1039" s="24"/>
      <c r="GI1039" s="24"/>
      <c r="GJ1039" s="24"/>
      <c r="GK1039" s="24"/>
      <c r="GL1039" s="24"/>
      <c r="GM1039" s="24"/>
      <c r="GN1039" s="24"/>
      <c r="GO1039" s="24"/>
      <c r="GP1039" s="24"/>
      <c r="GQ1039" s="24"/>
      <c r="GR1039" s="24"/>
      <c r="GS1039" s="24"/>
      <c r="GT1039" s="24"/>
      <c r="GU1039" s="24"/>
      <c r="GV1039" s="24"/>
      <c r="GW1039" s="24"/>
      <c r="GX1039" s="24"/>
      <c r="GY1039" s="24"/>
      <c r="GZ1039" s="24"/>
      <c r="HA1039" s="24"/>
      <c r="HB1039" s="24"/>
      <c r="HC1039" s="24"/>
      <c r="HD1039" s="24"/>
      <c r="HE1039" s="24"/>
    </row>
    <row r="1040" spans="1:213">
      <c r="A1040" s="24"/>
      <c r="B1040" s="440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/>
      <c r="BU1040" s="24"/>
      <c r="BV1040" s="24"/>
      <c r="BW1040" s="24"/>
      <c r="BX1040" s="24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24"/>
      <c r="CI1040" s="24"/>
      <c r="CJ1040" s="24"/>
      <c r="CK1040" s="24"/>
      <c r="CL1040" s="24"/>
      <c r="CM1040" s="24"/>
      <c r="CN1040" s="24"/>
      <c r="CO1040" s="24"/>
      <c r="CP1040" s="24"/>
      <c r="CQ1040" s="24"/>
      <c r="DP1040" s="24"/>
      <c r="DQ1040" s="24"/>
      <c r="DR1040" s="24"/>
      <c r="DS1040" s="24"/>
      <c r="DT1040" s="24"/>
      <c r="DU1040" s="24"/>
      <c r="DV1040" s="24"/>
      <c r="DW1040" s="24"/>
      <c r="DX1040" s="24"/>
      <c r="DY1040" s="24"/>
      <c r="DZ1040" s="24"/>
      <c r="EA1040" s="24"/>
      <c r="EB1040" s="24"/>
      <c r="EC1040" s="24"/>
      <c r="ED1040" s="24"/>
      <c r="EE1040" s="24"/>
      <c r="EF1040" s="24"/>
      <c r="EG1040" s="24"/>
      <c r="EH1040" s="24"/>
      <c r="EI1040" s="24"/>
      <c r="EJ1040" s="24"/>
      <c r="EK1040" s="24"/>
      <c r="EL1040" s="24"/>
      <c r="EM1040" s="24"/>
      <c r="EN1040" s="24"/>
      <c r="EO1040" s="24"/>
      <c r="EP1040" s="24"/>
      <c r="EQ1040" s="24"/>
      <c r="ER1040" s="24"/>
      <c r="ES1040" s="24"/>
      <c r="ET1040" s="24"/>
      <c r="EU1040" s="24"/>
      <c r="EV1040" s="24"/>
      <c r="EW1040" s="24"/>
      <c r="EX1040" s="24"/>
      <c r="EY1040" s="24"/>
      <c r="EZ1040" s="24"/>
      <c r="FA1040" s="24"/>
      <c r="FB1040" s="24"/>
      <c r="FC1040" s="24"/>
      <c r="FD1040" s="24"/>
      <c r="FE1040" s="24"/>
      <c r="FF1040" s="24"/>
      <c r="FG1040" s="24"/>
      <c r="FH1040" s="24"/>
      <c r="FI1040" s="24"/>
      <c r="FJ1040" s="24"/>
      <c r="FK1040" s="24"/>
      <c r="FL1040" s="24"/>
      <c r="FM1040" s="24"/>
      <c r="FN1040" s="24"/>
      <c r="FO1040" s="24"/>
      <c r="FP1040" s="24"/>
      <c r="FQ1040" s="24"/>
      <c r="FR1040" s="24"/>
      <c r="FS1040" s="24"/>
      <c r="FT1040" s="24"/>
      <c r="FU1040" s="24"/>
      <c r="FV1040" s="24"/>
      <c r="FW1040" s="24"/>
      <c r="FX1040" s="24"/>
      <c r="FY1040" s="24"/>
      <c r="FZ1040" s="24"/>
      <c r="GA1040" s="24"/>
      <c r="GB1040" s="24"/>
      <c r="GC1040" s="24"/>
      <c r="GD1040" s="24"/>
      <c r="GE1040" s="24"/>
      <c r="GF1040" s="24"/>
      <c r="GG1040" s="24"/>
      <c r="GH1040" s="24"/>
      <c r="GI1040" s="24"/>
      <c r="GJ1040" s="24"/>
      <c r="GK1040" s="24"/>
      <c r="GL1040" s="24"/>
      <c r="GM1040" s="24"/>
      <c r="GN1040" s="24"/>
      <c r="GO1040" s="24"/>
      <c r="GP1040" s="24"/>
      <c r="GQ1040" s="24"/>
      <c r="GR1040" s="24"/>
      <c r="GS1040" s="24"/>
      <c r="GT1040" s="24"/>
      <c r="GU1040" s="24"/>
      <c r="GV1040" s="24"/>
      <c r="GW1040" s="24"/>
      <c r="GX1040" s="24"/>
      <c r="GY1040" s="24"/>
      <c r="GZ1040" s="24"/>
      <c r="HA1040" s="24"/>
      <c r="HB1040" s="24"/>
      <c r="HC1040" s="24"/>
      <c r="HD1040" s="24"/>
      <c r="HE1040" s="24"/>
    </row>
    <row r="1041" spans="1:213">
      <c r="A1041" s="24"/>
      <c r="B1041" s="440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/>
      <c r="BU1041" s="24"/>
      <c r="BV1041" s="24"/>
      <c r="BW1041" s="24"/>
      <c r="BX1041" s="24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24"/>
      <c r="CI1041" s="24"/>
      <c r="CJ1041" s="24"/>
      <c r="CK1041" s="24"/>
      <c r="CL1041" s="24"/>
      <c r="CM1041" s="24"/>
      <c r="CN1041" s="24"/>
      <c r="CO1041" s="24"/>
      <c r="CP1041" s="24"/>
      <c r="CQ1041" s="24"/>
      <c r="DP1041" s="24"/>
      <c r="DQ1041" s="24"/>
      <c r="DR1041" s="24"/>
      <c r="DS1041" s="24"/>
      <c r="DT1041" s="24"/>
      <c r="DU1041" s="24"/>
      <c r="DV1041" s="24"/>
      <c r="DW1041" s="24"/>
      <c r="DX1041" s="24"/>
      <c r="DY1041" s="24"/>
      <c r="DZ1041" s="24"/>
      <c r="EA1041" s="24"/>
      <c r="EB1041" s="24"/>
      <c r="EC1041" s="24"/>
      <c r="ED1041" s="24"/>
      <c r="EE1041" s="24"/>
      <c r="EF1041" s="24"/>
      <c r="EG1041" s="24"/>
      <c r="EH1041" s="24"/>
      <c r="EI1041" s="24"/>
      <c r="EJ1041" s="24"/>
      <c r="EK1041" s="24"/>
      <c r="EL1041" s="24"/>
      <c r="EM1041" s="24"/>
      <c r="EN1041" s="24"/>
      <c r="EO1041" s="24"/>
      <c r="EP1041" s="24"/>
      <c r="EQ1041" s="24"/>
      <c r="ER1041" s="24"/>
      <c r="ES1041" s="24"/>
      <c r="ET1041" s="24"/>
      <c r="EU1041" s="24"/>
      <c r="EV1041" s="24"/>
      <c r="EW1041" s="24"/>
      <c r="EX1041" s="24"/>
      <c r="EY1041" s="24"/>
      <c r="EZ1041" s="24"/>
      <c r="FA1041" s="24"/>
      <c r="FB1041" s="24"/>
      <c r="FC1041" s="24"/>
      <c r="FD1041" s="24"/>
      <c r="FE1041" s="24"/>
      <c r="FF1041" s="24"/>
      <c r="FG1041" s="24"/>
      <c r="FH1041" s="24"/>
      <c r="FI1041" s="24"/>
      <c r="FJ1041" s="24"/>
      <c r="FK1041" s="24"/>
      <c r="FL1041" s="24"/>
      <c r="FM1041" s="24"/>
      <c r="FN1041" s="24"/>
      <c r="FO1041" s="24"/>
      <c r="FP1041" s="24"/>
      <c r="FQ1041" s="24"/>
      <c r="FR1041" s="24"/>
      <c r="FS1041" s="24"/>
      <c r="FT1041" s="24"/>
      <c r="FU1041" s="24"/>
      <c r="FV1041" s="24"/>
      <c r="FW1041" s="24"/>
      <c r="FX1041" s="24"/>
      <c r="FY1041" s="24"/>
      <c r="FZ1041" s="24"/>
      <c r="GA1041" s="24"/>
      <c r="GB1041" s="24"/>
      <c r="GC1041" s="24"/>
      <c r="GD1041" s="24"/>
      <c r="GE1041" s="24"/>
      <c r="GF1041" s="24"/>
      <c r="GG1041" s="24"/>
      <c r="GH1041" s="24"/>
      <c r="GI1041" s="24"/>
      <c r="GJ1041" s="24"/>
      <c r="GK1041" s="24"/>
      <c r="GL1041" s="24"/>
      <c r="GM1041" s="24"/>
      <c r="GN1041" s="24"/>
      <c r="GO1041" s="24"/>
      <c r="GP1041" s="24"/>
      <c r="GQ1041" s="24"/>
      <c r="GR1041" s="24"/>
      <c r="GS1041" s="24"/>
      <c r="GT1041" s="24"/>
      <c r="GU1041" s="24"/>
      <c r="GV1041" s="24"/>
      <c r="GW1041" s="24"/>
      <c r="GX1041" s="24"/>
      <c r="GY1041" s="24"/>
      <c r="GZ1041" s="24"/>
      <c r="HA1041" s="24"/>
      <c r="HB1041" s="24"/>
      <c r="HC1041" s="24"/>
      <c r="HD1041" s="24"/>
      <c r="HE1041" s="24"/>
    </row>
    <row r="1042" spans="1:213">
      <c r="A1042" s="24"/>
      <c r="B1042" s="440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4"/>
      <c r="AZ1042" s="24"/>
      <c r="BA1042" s="24"/>
      <c r="BB1042" s="24"/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4"/>
      <c r="BN1042" s="24"/>
      <c r="BO1042" s="24"/>
      <c r="BP1042" s="24"/>
      <c r="BQ1042" s="24"/>
      <c r="BR1042" s="24"/>
      <c r="BS1042" s="24"/>
      <c r="BT1042" s="24"/>
      <c r="BU1042" s="24"/>
      <c r="BV1042" s="24"/>
      <c r="BW1042" s="24"/>
      <c r="BX1042" s="24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24"/>
      <c r="CI1042" s="24"/>
      <c r="CJ1042" s="24"/>
      <c r="CK1042" s="24"/>
      <c r="CL1042" s="24"/>
      <c r="CM1042" s="24"/>
      <c r="CN1042" s="24"/>
      <c r="CO1042" s="24"/>
      <c r="CP1042" s="24"/>
      <c r="CQ1042" s="24"/>
      <c r="DP1042" s="24"/>
      <c r="DQ1042" s="24"/>
      <c r="DR1042" s="24"/>
      <c r="DS1042" s="24"/>
      <c r="DT1042" s="24"/>
      <c r="DU1042" s="24"/>
      <c r="DV1042" s="24"/>
      <c r="DW1042" s="24"/>
      <c r="DX1042" s="24"/>
      <c r="DY1042" s="24"/>
      <c r="DZ1042" s="24"/>
      <c r="EA1042" s="24"/>
      <c r="EB1042" s="24"/>
      <c r="EC1042" s="24"/>
      <c r="ED1042" s="24"/>
      <c r="EE1042" s="24"/>
      <c r="EF1042" s="24"/>
      <c r="EG1042" s="24"/>
      <c r="EH1042" s="24"/>
      <c r="EI1042" s="24"/>
      <c r="EJ1042" s="24"/>
      <c r="EK1042" s="24"/>
      <c r="EL1042" s="24"/>
      <c r="EM1042" s="24"/>
      <c r="EN1042" s="24"/>
      <c r="EO1042" s="24"/>
      <c r="EP1042" s="24"/>
      <c r="EQ1042" s="24"/>
      <c r="ER1042" s="24"/>
      <c r="ES1042" s="24"/>
      <c r="ET1042" s="24"/>
      <c r="EU1042" s="24"/>
      <c r="EV1042" s="24"/>
      <c r="EW1042" s="24"/>
      <c r="EX1042" s="24"/>
      <c r="EY1042" s="24"/>
      <c r="EZ1042" s="24"/>
      <c r="FA1042" s="24"/>
      <c r="FB1042" s="24"/>
      <c r="FC1042" s="24"/>
      <c r="FD1042" s="24"/>
      <c r="FE1042" s="24"/>
      <c r="FF1042" s="24"/>
      <c r="FG1042" s="24"/>
      <c r="FH1042" s="24"/>
      <c r="FI1042" s="24"/>
      <c r="FJ1042" s="24"/>
      <c r="FK1042" s="24"/>
      <c r="FL1042" s="24"/>
      <c r="FM1042" s="24"/>
      <c r="FN1042" s="24"/>
      <c r="FO1042" s="24"/>
      <c r="FP1042" s="24"/>
      <c r="FQ1042" s="24"/>
      <c r="FR1042" s="24"/>
      <c r="FS1042" s="24"/>
      <c r="FT1042" s="24"/>
      <c r="FU1042" s="24"/>
      <c r="FV1042" s="24"/>
      <c r="FW1042" s="24"/>
      <c r="FX1042" s="24"/>
      <c r="FY1042" s="24"/>
      <c r="FZ1042" s="24"/>
      <c r="GA1042" s="24"/>
      <c r="GB1042" s="24"/>
      <c r="GC1042" s="24"/>
      <c r="GD1042" s="24"/>
      <c r="GE1042" s="24"/>
      <c r="GF1042" s="24"/>
      <c r="GG1042" s="24"/>
      <c r="GH1042" s="24"/>
      <c r="GI1042" s="24"/>
      <c r="GJ1042" s="24"/>
      <c r="GK1042" s="24"/>
      <c r="GL1042" s="24"/>
      <c r="GM1042" s="24"/>
      <c r="GN1042" s="24"/>
      <c r="GO1042" s="24"/>
      <c r="GP1042" s="24"/>
      <c r="GQ1042" s="24"/>
      <c r="GR1042" s="24"/>
      <c r="GS1042" s="24"/>
      <c r="GT1042" s="24"/>
      <c r="GU1042" s="24"/>
      <c r="GV1042" s="24"/>
      <c r="GW1042" s="24"/>
      <c r="GX1042" s="24"/>
      <c r="GY1042" s="24"/>
      <c r="GZ1042" s="24"/>
      <c r="HA1042" s="24"/>
      <c r="HB1042" s="24"/>
      <c r="HC1042" s="24"/>
      <c r="HD1042" s="24"/>
      <c r="HE1042" s="24"/>
    </row>
    <row r="1043" spans="1:213">
      <c r="A1043" s="24"/>
      <c r="B1043" s="440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/>
      <c r="BU1043" s="24"/>
      <c r="BV1043" s="24"/>
      <c r="BW1043" s="24"/>
      <c r="BX1043" s="24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24"/>
      <c r="CI1043" s="24"/>
      <c r="CJ1043" s="24"/>
      <c r="CK1043" s="24"/>
      <c r="CL1043" s="24"/>
      <c r="CM1043" s="24"/>
      <c r="CN1043" s="24"/>
      <c r="CO1043" s="24"/>
      <c r="CP1043" s="24"/>
      <c r="CQ1043" s="24"/>
      <c r="DP1043" s="24"/>
      <c r="DQ1043" s="24"/>
      <c r="DR1043" s="24"/>
      <c r="DS1043" s="24"/>
      <c r="DT1043" s="24"/>
      <c r="DU1043" s="24"/>
      <c r="DV1043" s="24"/>
      <c r="DW1043" s="24"/>
      <c r="DX1043" s="24"/>
      <c r="DY1043" s="24"/>
      <c r="DZ1043" s="24"/>
      <c r="EA1043" s="24"/>
      <c r="EB1043" s="24"/>
      <c r="EC1043" s="24"/>
      <c r="ED1043" s="24"/>
      <c r="EE1043" s="24"/>
      <c r="EF1043" s="24"/>
      <c r="EG1043" s="24"/>
      <c r="EH1043" s="24"/>
      <c r="EI1043" s="24"/>
      <c r="EJ1043" s="24"/>
      <c r="EK1043" s="24"/>
      <c r="EL1043" s="24"/>
      <c r="EM1043" s="24"/>
      <c r="EN1043" s="24"/>
      <c r="EO1043" s="24"/>
      <c r="EP1043" s="24"/>
      <c r="EQ1043" s="24"/>
      <c r="ER1043" s="24"/>
      <c r="ES1043" s="24"/>
      <c r="ET1043" s="24"/>
      <c r="EU1043" s="24"/>
      <c r="EV1043" s="24"/>
      <c r="EW1043" s="24"/>
      <c r="EX1043" s="24"/>
      <c r="EY1043" s="24"/>
      <c r="EZ1043" s="24"/>
      <c r="FA1043" s="24"/>
      <c r="FB1043" s="24"/>
      <c r="FC1043" s="24"/>
      <c r="FD1043" s="24"/>
      <c r="FE1043" s="24"/>
      <c r="FF1043" s="24"/>
      <c r="FG1043" s="24"/>
      <c r="FH1043" s="24"/>
      <c r="FI1043" s="24"/>
      <c r="FJ1043" s="24"/>
      <c r="FK1043" s="24"/>
      <c r="FL1043" s="24"/>
      <c r="FM1043" s="24"/>
      <c r="FN1043" s="24"/>
      <c r="FO1043" s="24"/>
      <c r="FP1043" s="24"/>
      <c r="FQ1043" s="24"/>
      <c r="FR1043" s="24"/>
      <c r="FS1043" s="24"/>
      <c r="FT1043" s="24"/>
      <c r="FU1043" s="24"/>
      <c r="FV1043" s="24"/>
      <c r="FW1043" s="24"/>
      <c r="FX1043" s="24"/>
      <c r="FY1043" s="24"/>
      <c r="FZ1043" s="24"/>
      <c r="GA1043" s="24"/>
      <c r="GB1043" s="24"/>
      <c r="GC1043" s="24"/>
      <c r="GD1043" s="24"/>
      <c r="GE1043" s="24"/>
      <c r="GF1043" s="24"/>
      <c r="GG1043" s="24"/>
      <c r="GH1043" s="24"/>
      <c r="GI1043" s="24"/>
      <c r="GJ1043" s="24"/>
      <c r="GK1043" s="24"/>
      <c r="GL1043" s="24"/>
      <c r="GM1043" s="24"/>
      <c r="GN1043" s="24"/>
      <c r="GO1043" s="24"/>
      <c r="GP1043" s="24"/>
      <c r="GQ1043" s="24"/>
      <c r="GR1043" s="24"/>
      <c r="GS1043" s="24"/>
      <c r="GT1043" s="24"/>
      <c r="GU1043" s="24"/>
      <c r="GV1043" s="24"/>
      <c r="GW1043" s="24"/>
      <c r="GX1043" s="24"/>
      <c r="GY1043" s="24"/>
      <c r="GZ1043" s="24"/>
      <c r="HA1043" s="24"/>
      <c r="HB1043" s="24"/>
      <c r="HC1043" s="24"/>
      <c r="HD1043" s="24"/>
      <c r="HE1043" s="24"/>
    </row>
    <row r="1044" spans="1:213">
      <c r="A1044" s="24"/>
      <c r="B1044" s="440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/>
      <c r="BU1044" s="24"/>
      <c r="BV1044" s="24"/>
      <c r="BW1044" s="24"/>
      <c r="BX1044" s="24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24"/>
      <c r="CI1044" s="24"/>
      <c r="CJ1044" s="24"/>
      <c r="CK1044" s="24"/>
      <c r="CL1044" s="24"/>
      <c r="CM1044" s="24"/>
      <c r="CN1044" s="24"/>
      <c r="CO1044" s="24"/>
      <c r="CP1044" s="24"/>
      <c r="CQ1044" s="24"/>
      <c r="DP1044" s="24"/>
      <c r="DQ1044" s="24"/>
      <c r="DR1044" s="24"/>
      <c r="DS1044" s="24"/>
      <c r="DT1044" s="24"/>
      <c r="DU1044" s="24"/>
      <c r="DV1044" s="24"/>
      <c r="DW1044" s="24"/>
      <c r="DX1044" s="24"/>
      <c r="DY1044" s="24"/>
      <c r="DZ1044" s="24"/>
      <c r="EA1044" s="24"/>
      <c r="EB1044" s="24"/>
      <c r="EC1044" s="24"/>
      <c r="ED1044" s="24"/>
      <c r="EE1044" s="24"/>
      <c r="EF1044" s="24"/>
      <c r="EG1044" s="24"/>
      <c r="EH1044" s="24"/>
      <c r="EI1044" s="24"/>
      <c r="EJ1044" s="24"/>
      <c r="EK1044" s="24"/>
      <c r="EL1044" s="24"/>
      <c r="EM1044" s="24"/>
      <c r="EN1044" s="24"/>
      <c r="EO1044" s="24"/>
      <c r="EP1044" s="24"/>
      <c r="EQ1044" s="24"/>
      <c r="ER1044" s="24"/>
      <c r="ES1044" s="24"/>
      <c r="ET1044" s="24"/>
      <c r="EU1044" s="24"/>
      <c r="EV1044" s="24"/>
      <c r="EW1044" s="24"/>
      <c r="EX1044" s="24"/>
      <c r="EY1044" s="24"/>
      <c r="EZ1044" s="24"/>
      <c r="FA1044" s="24"/>
      <c r="FB1044" s="24"/>
      <c r="FC1044" s="24"/>
      <c r="FD1044" s="24"/>
      <c r="FE1044" s="24"/>
      <c r="FF1044" s="24"/>
      <c r="FG1044" s="24"/>
      <c r="FH1044" s="24"/>
      <c r="FI1044" s="24"/>
      <c r="FJ1044" s="24"/>
      <c r="FK1044" s="24"/>
      <c r="FL1044" s="24"/>
      <c r="FM1044" s="24"/>
      <c r="FN1044" s="24"/>
      <c r="FO1044" s="24"/>
      <c r="FP1044" s="24"/>
      <c r="FQ1044" s="24"/>
      <c r="FR1044" s="24"/>
      <c r="FS1044" s="24"/>
      <c r="FT1044" s="24"/>
      <c r="FU1044" s="24"/>
      <c r="FV1044" s="24"/>
      <c r="FW1044" s="24"/>
      <c r="FX1044" s="24"/>
      <c r="FY1044" s="24"/>
      <c r="FZ1044" s="24"/>
      <c r="GA1044" s="24"/>
      <c r="GB1044" s="24"/>
      <c r="GC1044" s="24"/>
      <c r="GD1044" s="24"/>
      <c r="GE1044" s="24"/>
      <c r="GF1044" s="24"/>
      <c r="GG1044" s="24"/>
      <c r="GH1044" s="24"/>
      <c r="GI1044" s="24"/>
      <c r="GJ1044" s="24"/>
      <c r="GK1044" s="24"/>
      <c r="GL1044" s="24"/>
      <c r="GM1044" s="24"/>
      <c r="GN1044" s="24"/>
      <c r="GO1044" s="24"/>
      <c r="GP1044" s="24"/>
      <c r="GQ1044" s="24"/>
      <c r="GR1044" s="24"/>
      <c r="GS1044" s="24"/>
      <c r="GT1044" s="24"/>
      <c r="GU1044" s="24"/>
      <c r="GV1044" s="24"/>
      <c r="GW1044" s="24"/>
      <c r="GX1044" s="24"/>
      <c r="GY1044" s="24"/>
      <c r="GZ1044" s="24"/>
      <c r="HA1044" s="24"/>
      <c r="HB1044" s="24"/>
      <c r="HC1044" s="24"/>
      <c r="HD1044" s="24"/>
      <c r="HE1044" s="24"/>
    </row>
    <row r="1045" spans="1:213">
      <c r="A1045" s="24"/>
      <c r="B1045" s="440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/>
      <c r="BU1045" s="24"/>
      <c r="BV1045" s="24"/>
      <c r="BW1045" s="24"/>
      <c r="BX1045" s="24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24"/>
      <c r="CI1045" s="24"/>
      <c r="CJ1045" s="24"/>
      <c r="CK1045" s="24"/>
      <c r="CL1045" s="24"/>
      <c r="CM1045" s="24"/>
      <c r="CN1045" s="24"/>
      <c r="CO1045" s="24"/>
      <c r="CP1045" s="24"/>
      <c r="CQ1045" s="24"/>
      <c r="DP1045" s="24"/>
      <c r="DQ1045" s="24"/>
      <c r="DR1045" s="24"/>
      <c r="DS1045" s="24"/>
      <c r="DT1045" s="24"/>
      <c r="DU1045" s="24"/>
      <c r="DV1045" s="24"/>
      <c r="DW1045" s="24"/>
      <c r="DX1045" s="24"/>
      <c r="DY1045" s="24"/>
      <c r="DZ1045" s="24"/>
      <c r="EA1045" s="24"/>
      <c r="EB1045" s="24"/>
      <c r="EC1045" s="24"/>
      <c r="ED1045" s="24"/>
      <c r="EE1045" s="24"/>
      <c r="EF1045" s="24"/>
      <c r="EG1045" s="24"/>
      <c r="EH1045" s="24"/>
      <c r="EI1045" s="24"/>
      <c r="EJ1045" s="24"/>
      <c r="EK1045" s="24"/>
      <c r="EL1045" s="24"/>
      <c r="EM1045" s="24"/>
      <c r="EN1045" s="24"/>
      <c r="EO1045" s="24"/>
      <c r="EP1045" s="24"/>
      <c r="EQ1045" s="24"/>
      <c r="ER1045" s="24"/>
      <c r="ES1045" s="24"/>
      <c r="ET1045" s="24"/>
      <c r="EU1045" s="24"/>
      <c r="EV1045" s="24"/>
      <c r="EW1045" s="24"/>
      <c r="EX1045" s="24"/>
      <c r="EY1045" s="24"/>
      <c r="EZ1045" s="24"/>
      <c r="FA1045" s="24"/>
      <c r="FB1045" s="24"/>
      <c r="FC1045" s="24"/>
      <c r="FD1045" s="24"/>
      <c r="FE1045" s="24"/>
      <c r="FF1045" s="24"/>
      <c r="FG1045" s="24"/>
      <c r="FH1045" s="24"/>
      <c r="FI1045" s="24"/>
      <c r="FJ1045" s="24"/>
      <c r="FK1045" s="24"/>
      <c r="FL1045" s="24"/>
      <c r="FM1045" s="24"/>
      <c r="FN1045" s="24"/>
      <c r="FO1045" s="24"/>
      <c r="FP1045" s="24"/>
      <c r="FQ1045" s="24"/>
      <c r="FR1045" s="24"/>
      <c r="FS1045" s="24"/>
      <c r="FT1045" s="24"/>
      <c r="FU1045" s="24"/>
      <c r="FV1045" s="24"/>
      <c r="FW1045" s="24"/>
      <c r="FX1045" s="24"/>
      <c r="FY1045" s="24"/>
      <c r="FZ1045" s="24"/>
      <c r="GA1045" s="24"/>
      <c r="GB1045" s="24"/>
      <c r="GC1045" s="24"/>
      <c r="GD1045" s="24"/>
      <c r="GE1045" s="24"/>
      <c r="GF1045" s="24"/>
      <c r="GG1045" s="24"/>
      <c r="GH1045" s="24"/>
      <c r="GI1045" s="24"/>
      <c r="GJ1045" s="24"/>
      <c r="GK1045" s="24"/>
      <c r="GL1045" s="24"/>
      <c r="GM1045" s="24"/>
      <c r="GN1045" s="24"/>
      <c r="GO1045" s="24"/>
      <c r="GP1045" s="24"/>
      <c r="GQ1045" s="24"/>
      <c r="GR1045" s="24"/>
      <c r="GS1045" s="24"/>
      <c r="GT1045" s="24"/>
      <c r="GU1045" s="24"/>
      <c r="GV1045" s="24"/>
      <c r="GW1045" s="24"/>
      <c r="GX1045" s="24"/>
      <c r="GY1045" s="24"/>
      <c r="GZ1045" s="24"/>
      <c r="HA1045" s="24"/>
      <c r="HB1045" s="24"/>
      <c r="HC1045" s="24"/>
      <c r="HD1045" s="24"/>
      <c r="HE1045" s="24"/>
    </row>
    <row r="1046" spans="1:213">
      <c r="A1046" s="24"/>
      <c r="B1046" s="440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4"/>
      <c r="BN1046" s="24"/>
      <c r="BO1046" s="24"/>
      <c r="BP1046" s="24"/>
      <c r="BQ1046" s="24"/>
      <c r="BR1046" s="24"/>
      <c r="BS1046" s="24"/>
      <c r="BT1046" s="24"/>
      <c r="BU1046" s="24"/>
      <c r="BV1046" s="24"/>
      <c r="BW1046" s="24"/>
      <c r="BX1046" s="24"/>
      <c r="BY1046" s="24"/>
      <c r="BZ1046" s="24"/>
      <c r="CA1046" s="24"/>
      <c r="CB1046" s="24"/>
      <c r="CC1046" s="24"/>
      <c r="CD1046" s="24"/>
      <c r="CE1046" s="24"/>
      <c r="CF1046" s="24"/>
      <c r="CG1046" s="24"/>
      <c r="CH1046" s="24"/>
      <c r="CI1046" s="24"/>
      <c r="CJ1046" s="24"/>
      <c r="CK1046" s="24"/>
      <c r="CL1046" s="24"/>
      <c r="CM1046" s="24"/>
      <c r="CN1046" s="24"/>
      <c r="CO1046" s="24"/>
      <c r="CP1046" s="24"/>
      <c r="CQ1046" s="24"/>
      <c r="DP1046" s="24"/>
      <c r="DQ1046" s="24"/>
      <c r="DR1046" s="24"/>
      <c r="DS1046" s="24"/>
      <c r="DT1046" s="24"/>
      <c r="DU1046" s="24"/>
      <c r="DV1046" s="24"/>
      <c r="DW1046" s="24"/>
      <c r="DX1046" s="24"/>
      <c r="DY1046" s="24"/>
      <c r="DZ1046" s="24"/>
      <c r="EA1046" s="24"/>
      <c r="EB1046" s="24"/>
      <c r="EC1046" s="24"/>
      <c r="ED1046" s="24"/>
      <c r="EE1046" s="24"/>
      <c r="EF1046" s="24"/>
      <c r="EG1046" s="24"/>
      <c r="EH1046" s="24"/>
      <c r="EI1046" s="24"/>
      <c r="EJ1046" s="24"/>
      <c r="EK1046" s="24"/>
      <c r="EL1046" s="24"/>
      <c r="EM1046" s="24"/>
      <c r="EN1046" s="24"/>
      <c r="EO1046" s="24"/>
      <c r="EP1046" s="24"/>
      <c r="EQ1046" s="24"/>
      <c r="ER1046" s="24"/>
      <c r="ES1046" s="24"/>
      <c r="ET1046" s="24"/>
      <c r="EU1046" s="24"/>
      <c r="EV1046" s="24"/>
      <c r="EW1046" s="24"/>
      <c r="EX1046" s="24"/>
      <c r="EY1046" s="24"/>
      <c r="EZ1046" s="24"/>
      <c r="FA1046" s="24"/>
      <c r="FB1046" s="24"/>
      <c r="FC1046" s="24"/>
      <c r="FD1046" s="24"/>
      <c r="FE1046" s="24"/>
      <c r="FF1046" s="24"/>
      <c r="FG1046" s="24"/>
      <c r="FH1046" s="24"/>
      <c r="FI1046" s="24"/>
      <c r="FJ1046" s="24"/>
      <c r="FK1046" s="24"/>
      <c r="FL1046" s="24"/>
      <c r="FM1046" s="24"/>
      <c r="FN1046" s="24"/>
      <c r="FO1046" s="24"/>
      <c r="FP1046" s="24"/>
      <c r="FQ1046" s="24"/>
      <c r="FR1046" s="24"/>
      <c r="FS1046" s="24"/>
      <c r="FT1046" s="24"/>
      <c r="FU1046" s="24"/>
      <c r="FV1046" s="24"/>
      <c r="FW1046" s="24"/>
      <c r="FX1046" s="24"/>
      <c r="FY1046" s="24"/>
      <c r="FZ1046" s="24"/>
      <c r="GA1046" s="24"/>
      <c r="GB1046" s="24"/>
      <c r="GC1046" s="24"/>
      <c r="GD1046" s="24"/>
      <c r="GE1046" s="24"/>
      <c r="GF1046" s="24"/>
      <c r="GG1046" s="24"/>
      <c r="GH1046" s="24"/>
      <c r="GI1046" s="24"/>
      <c r="GJ1046" s="24"/>
      <c r="GK1046" s="24"/>
      <c r="GL1046" s="24"/>
      <c r="GM1046" s="24"/>
      <c r="GN1046" s="24"/>
      <c r="GO1046" s="24"/>
      <c r="GP1046" s="24"/>
      <c r="GQ1046" s="24"/>
      <c r="GR1046" s="24"/>
      <c r="GS1046" s="24"/>
      <c r="GT1046" s="24"/>
      <c r="GU1046" s="24"/>
      <c r="GV1046" s="24"/>
      <c r="GW1046" s="24"/>
      <c r="GX1046" s="24"/>
      <c r="GY1046" s="24"/>
      <c r="GZ1046" s="24"/>
      <c r="HA1046" s="24"/>
      <c r="HB1046" s="24"/>
      <c r="HC1046" s="24"/>
      <c r="HD1046" s="24"/>
      <c r="HE1046" s="24"/>
    </row>
    <row r="1047" spans="1:213">
      <c r="A1047" s="24"/>
      <c r="B1047" s="440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DP1047" s="24"/>
      <c r="DQ1047" s="24"/>
      <c r="DR1047" s="24"/>
      <c r="DS1047" s="24"/>
      <c r="DT1047" s="24"/>
      <c r="DU1047" s="24"/>
      <c r="DV1047" s="24"/>
      <c r="DW1047" s="24"/>
      <c r="DX1047" s="24"/>
      <c r="DY1047" s="24"/>
      <c r="DZ1047" s="24"/>
      <c r="EA1047" s="24"/>
      <c r="EB1047" s="24"/>
      <c r="EC1047" s="24"/>
      <c r="ED1047" s="24"/>
      <c r="EE1047" s="24"/>
      <c r="EF1047" s="24"/>
      <c r="EG1047" s="24"/>
      <c r="EH1047" s="24"/>
      <c r="EI1047" s="24"/>
      <c r="EJ1047" s="24"/>
      <c r="EK1047" s="24"/>
      <c r="EL1047" s="24"/>
      <c r="EM1047" s="24"/>
      <c r="EN1047" s="24"/>
      <c r="EO1047" s="24"/>
      <c r="EP1047" s="24"/>
      <c r="EQ1047" s="24"/>
      <c r="ER1047" s="24"/>
      <c r="ES1047" s="24"/>
      <c r="ET1047" s="24"/>
      <c r="EU1047" s="24"/>
      <c r="EV1047" s="24"/>
      <c r="EW1047" s="24"/>
      <c r="EX1047" s="24"/>
      <c r="EY1047" s="24"/>
      <c r="EZ1047" s="24"/>
      <c r="FA1047" s="24"/>
      <c r="FB1047" s="24"/>
      <c r="FC1047" s="24"/>
      <c r="FD1047" s="24"/>
      <c r="FE1047" s="24"/>
      <c r="FF1047" s="24"/>
      <c r="FG1047" s="24"/>
      <c r="FH1047" s="24"/>
      <c r="FI1047" s="24"/>
      <c r="FJ1047" s="24"/>
      <c r="FK1047" s="24"/>
      <c r="FL1047" s="24"/>
      <c r="FM1047" s="24"/>
      <c r="FN1047" s="24"/>
      <c r="FO1047" s="24"/>
      <c r="FP1047" s="24"/>
      <c r="FQ1047" s="24"/>
      <c r="FR1047" s="24"/>
      <c r="FS1047" s="24"/>
      <c r="FT1047" s="24"/>
      <c r="FU1047" s="24"/>
      <c r="FV1047" s="24"/>
      <c r="FW1047" s="24"/>
      <c r="FX1047" s="24"/>
      <c r="FY1047" s="24"/>
      <c r="FZ1047" s="24"/>
      <c r="GA1047" s="24"/>
      <c r="GB1047" s="24"/>
      <c r="GC1047" s="24"/>
      <c r="GD1047" s="24"/>
      <c r="GE1047" s="24"/>
      <c r="GF1047" s="24"/>
      <c r="GG1047" s="24"/>
      <c r="GH1047" s="24"/>
      <c r="GI1047" s="24"/>
      <c r="GJ1047" s="24"/>
      <c r="GK1047" s="24"/>
      <c r="GL1047" s="24"/>
      <c r="GM1047" s="24"/>
      <c r="GN1047" s="24"/>
      <c r="GO1047" s="24"/>
      <c r="GP1047" s="24"/>
      <c r="GQ1047" s="24"/>
      <c r="GR1047" s="24"/>
      <c r="GS1047" s="24"/>
      <c r="GT1047" s="24"/>
      <c r="GU1047" s="24"/>
      <c r="GV1047" s="24"/>
      <c r="GW1047" s="24"/>
      <c r="GX1047" s="24"/>
      <c r="GY1047" s="24"/>
      <c r="GZ1047" s="24"/>
      <c r="HA1047" s="24"/>
      <c r="HB1047" s="24"/>
      <c r="HC1047" s="24"/>
      <c r="HD1047" s="24"/>
      <c r="HE1047" s="24"/>
    </row>
    <row r="1048" spans="1:213">
      <c r="A1048" s="24"/>
      <c r="B1048" s="440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/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24"/>
      <c r="CI1048" s="24"/>
      <c r="CJ1048" s="24"/>
      <c r="CK1048" s="24"/>
      <c r="CL1048" s="24"/>
      <c r="CM1048" s="24"/>
      <c r="CN1048" s="24"/>
      <c r="CO1048" s="24"/>
      <c r="CP1048" s="24"/>
      <c r="CQ1048" s="24"/>
      <c r="DP1048" s="24"/>
      <c r="DQ1048" s="24"/>
      <c r="DR1048" s="24"/>
      <c r="DS1048" s="24"/>
      <c r="DT1048" s="24"/>
      <c r="DU1048" s="24"/>
      <c r="DV1048" s="24"/>
      <c r="DW1048" s="24"/>
      <c r="DX1048" s="24"/>
      <c r="DY1048" s="24"/>
      <c r="DZ1048" s="24"/>
      <c r="EA1048" s="24"/>
      <c r="EB1048" s="24"/>
      <c r="EC1048" s="24"/>
      <c r="ED1048" s="24"/>
      <c r="EE1048" s="24"/>
      <c r="EF1048" s="24"/>
      <c r="EG1048" s="24"/>
      <c r="EH1048" s="24"/>
      <c r="EI1048" s="24"/>
      <c r="EJ1048" s="24"/>
      <c r="EK1048" s="24"/>
      <c r="EL1048" s="24"/>
      <c r="EM1048" s="24"/>
      <c r="EN1048" s="24"/>
      <c r="EO1048" s="24"/>
      <c r="EP1048" s="24"/>
      <c r="EQ1048" s="24"/>
      <c r="ER1048" s="24"/>
      <c r="ES1048" s="24"/>
      <c r="ET1048" s="24"/>
      <c r="EU1048" s="24"/>
      <c r="EV1048" s="24"/>
      <c r="EW1048" s="24"/>
      <c r="EX1048" s="24"/>
      <c r="EY1048" s="24"/>
      <c r="EZ1048" s="24"/>
      <c r="FA1048" s="24"/>
      <c r="FB1048" s="24"/>
      <c r="FC1048" s="24"/>
      <c r="FD1048" s="24"/>
      <c r="FE1048" s="24"/>
      <c r="FF1048" s="24"/>
      <c r="FG1048" s="24"/>
      <c r="FH1048" s="24"/>
      <c r="FI1048" s="24"/>
      <c r="FJ1048" s="24"/>
      <c r="FK1048" s="24"/>
      <c r="FL1048" s="24"/>
      <c r="FM1048" s="24"/>
      <c r="FN1048" s="24"/>
      <c r="FO1048" s="24"/>
      <c r="FP1048" s="24"/>
      <c r="FQ1048" s="24"/>
      <c r="FR1048" s="24"/>
      <c r="FS1048" s="24"/>
      <c r="FT1048" s="24"/>
      <c r="FU1048" s="24"/>
      <c r="FV1048" s="24"/>
      <c r="FW1048" s="24"/>
      <c r="FX1048" s="24"/>
      <c r="FY1048" s="24"/>
      <c r="FZ1048" s="24"/>
      <c r="GA1048" s="24"/>
      <c r="GB1048" s="24"/>
      <c r="GC1048" s="24"/>
      <c r="GD1048" s="24"/>
      <c r="GE1048" s="24"/>
      <c r="GF1048" s="24"/>
      <c r="GG1048" s="24"/>
      <c r="GH1048" s="24"/>
      <c r="GI1048" s="24"/>
      <c r="GJ1048" s="24"/>
      <c r="GK1048" s="24"/>
      <c r="GL1048" s="24"/>
      <c r="GM1048" s="24"/>
      <c r="GN1048" s="24"/>
      <c r="GO1048" s="24"/>
      <c r="GP1048" s="24"/>
      <c r="GQ1048" s="24"/>
      <c r="GR1048" s="24"/>
      <c r="GS1048" s="24"/>
      <c r="GT1048" s="24"/>
      <c r="GU1048" s="24"/>
      <c r="GV1048" s="24"/>
      <c r="GW1048" s="24"/>
      <c r="GX1048" s="24"/>
      <c r="GY1048" s="24"/>
      <c r="GZ1048" s="24"/>
      <c r="HA1048" s="24"/>
      <c r="HB1048" s="24"/>
      <c r="HC1048" s="24"/>
      <c r="HD1048" s="24"/>
      <c r="HE1048" s="24"/>
    </row>
    <row r="1049" spans="1:213">
      <c r="A1049" s="24"/>
      <c r="B1049" s="440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4"/>
      <c r="BN1049" s="24"/>
      <c r="BO1049" s="24"/>
      <c r="BP1049" s="24"/>
      <c r="BQ1049" s="24"/>
      <c r="BR1049" s="24"/>
      <c r="BS1049" s="24"/>
      <c r="BT1049" s="24"/>
      <c r="BU1049" s="24"/>
      <c r="BV1049" s="24"/>
      <c r="BW1049" s="24"/>
      <c r="BX1049" s="24"/>
      <c r="BY1049" s="24"/>
      <c r="BZ1049" s="24"/>
      <c r="CA1049" s="24"/>
      <c r="CB1049" s="24"/>
      <c r="CC1049" s="24"/>
      <c r="CD1049" s="24"/>
      <c r="CE1049" s="24"/>
      <c r="CF1049" s="24"/>
      <c r="CG1049" s="24"/>
      <c r="CH1049" s="24"/>
      <c r="CI1049" s="24"/>
      <c r="CJ1049" s="24"/>
      <c r="CK1049" s="24"/>
      <c r="CL1049" s="24"/>
      <c r="CM1049" s="24"/>
      <c r="CN1049" s="24"/>
      <c r="CO1049" s="24"/>
      <c r="CP1049" s="24"/>
      <c r="CQ1049" s="24"/>
      <c r="DP1049" s="24"/>
      <c r="DQ1049" s="24"/>
      <c r="DR1049" s="24"/>
      <c r="DS1049" s="24"/>
      <c r="DT1049" s="24"/>
      <c r="DU1049" s="24"/>
      <c r="DV1049" s="24"/>
      <c r="DW1049" s="24"/>
      <c r="DX1049" s="24"/>
      <c r="DY1049" s="24"/>
      <c r="DZ1049" s="24"/>
      <c r="EA1049" s="24"/>
      <c r="EB1049" s="24"/>
      <c r="EC1049" s="24"/>
      <c r="ED1049" s="24"/>
      <c r="EE1049" s="24"/>
      <c r="EF1049" s="24"/>
      <c r="EG1049" s="24"/>
      <c r="EH1049" s="24"/>
      <c r="EI1049" s="24"/>
      <c r="EJ1049" s="24"/>
      <c r="EK1049" s="24"/>
      <c r="EL1049" s="24"/>
      <c r="EM1049" s="24"/>
      <c r="EN1049" s="24"/>
      <c r="EO1049" s="24"/>
      <c r="EP1049" s="24"/>
      <c r="EQ1049" s="24"/>
      <c r="ER1049" s="24"/>
      <c r="ES1049" s="24"/>
      <c r="ET1049" s="24"/>
      <c r="EU1049" s="24"/>
      <c r="EV1049" s="24"/>
      <c r="EW1049" s="24"/>
      <c r="EX1049" s="24"/>
      <c r="EY1049" s="24"/>
      <c r="EZ1049" s="24"/>
      <c r="FA1049" s="24"/>
      <c r="FB1049" s="24"/>
      <c r="FC1049" s="24"/>
      <c r="FD1049" s="24"/>
      <c r="FE1049" s="24"/>
      <c r="FF1049" s="24"/>
      <c r="FG1049" s="24"/>
      <c r="FH1049" s="24"/>
      <c r="FI1049" s="24"/>
      <c r="FJ1049" s="24"/>
      <c r="FK1049" s="24"/>
      <c r="FL1049" s="24"/>
      <c r="FM1049" s="24"/>
      <c r="FN1049" s="24"/>
      <c r="FO1049" s="24"/>
      <c r="FP1049" s="24"/>
      <c r="FQ1049" s="24"/>
      <c r="FR1049" s="24"/>
      <c r="FS1049" s="24"/>
      <c r="FT1049" s="24"/>
      <c r="FU1049" s="24"/>
      <c r="FV1049" s="24"/>
      <c r="FW1049" s="24"/>
      <c r="FX1049" s="24"/>
      <c r="FY1049" s="24"/>
      <c r="FZ1049" s="24"/>
      <c r="GA1049" s="24"/>
      <c r="GB1049" s="24"/>
      <c r="GC1049" s="24"/>
      <c r="GD1049" s="24"/>
      <c r="GE1049" s="24"/>
      <c r="GF1049" s="24"/>
      <c r="GG1049" s="24"/>
      <c r="GH1049" s="24"/>
      <c r="GI1049" s="24"/>
      <c r="GJ1049" s="24"/>
      <c r="GK1049" s="24"/>
      <c r="GL1049" s="24"/>
      <c r="GM1049" s="24"/>
      <c r="GN1049" s="24"/>
      <c r="GO1049" s="24"/>
      <c r="GP1049" s="24"/>
      <c r="GQ1049" s="24"/>
      <c r="GR1049" s="24"/>
      <c r="GS1049" s="24"/>
      <c r="GT1049" s="24"/>
      <c r="GU1049" s="24"/>
      <c r="GV1049" s="24"/>
      <c r="GW1049" s="24"/>
      <c r="GX1049" s="24"/>
      <c r="GY1049" s="24"/>
      <c r="GZ1049" s="24"/>
      <c r="HA1049" s="24"/>
      <c r="HB1049" s="24"/>
      <c r="HC1049" s="24"/>
      <c r="HD1049" s="24"/>
      <c r="HE1049" s="24"/>
    </row>
    <row r="1050" spans="1:213">
      <c r="A1050" s="24"/>
      <c r="B1050" s="440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/>
      <c r="BU1050" s="24"/>
      <c r="BV1050" s="24"/>
      <c r="BW1050" s="24"/>
      <c r="BX1050" s="24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24"/>
      <c r="CI1050" s="24"/>
      <c r="CJ1050" s="24"/>
      <c r="CK1050" s="24"/>
      <c r="CL1050" s="24"/>
      <c r="CM1050" s="24"/>
      <c r="CN1050" s="24"/>
      <c r="CO1050" s="24"/>
      <c r="CP1050" s="24"/>
      <c r="CQ1050" s="24"/>
      <c r="DP1050" s="24"/>
      <c r="DQ1050" s="24"/>
      <c r="DR1050" s="24"/>
      <c r="DS1050" s="24"/>
      <c r="DT1050" s="24"/>
      <c r="DU1050" s="24"/>
      <c r="DV1050" s="24"/>
      <c r="DW1050" s="24"/>
      <c r="DX1050" s="24"/>
      <c r="DY1050" s="24"/>
      <c r="DZ1050" s="24"/>
      <c r="EA1050" s="24"/>
      <c r="EB1050" s="24"/>
      <c r="EC1050" s="24"/>
      <c r="ED1050" s="24"/>
      <c r="EE1050" s="24"/>
      <c r="EF1050" s="24"/>
      <c r="EG1050" s="24"/>
      <c r="EH1050" s="24"/>
      <c r="EI1050" s="24"/>
      <c r="EJ1050" s="24"/>
      <c r="EK1050" s="24"/>
      <c r="EL1050" s="24"/>
      <c r="EM1050" s="24"/>
      <c r="EN1050" s="24"/>
      <c r="EO1050" s="24"/>
      <c r="EP1050" s="24"/>
      <c r="EQ1050" s="24"/>
      <c r="ER1050" s="24"/>
      <c r="ES1050" s="24"/>
      <c r="ET1050" s="24"/>
      <c r="EU1050" s="24"/>
      <c r="EV1050" s="24"/>
      <c r="EW1050" s="24"/>
      <c r="EX1050" s="24"/>
      <c r="EY1050" s="24"/>
      <c r="EZ1050" s="24"/>
      <c r="FA1050" s="24"/>
      <c r="FB1050" s="24"/>
      <c r="FC1050" s="24"/>
      <c r="FD1050" s="24"/>
      <c r="FE1050" s="24"/>
      <c r="FF1050" s="24"/>
      <c r="FG1050" s="24"/>
      <c r="FH1050" s="24"/>
      <c r="FI1050" s="24"/>
      <c r="FJ1050" s="24"/>
      <c r="FK1050" s="24"/>
      <c r="FL1050" s="24"/>
      <c r="FM1050" s="24"/>
      <c r="FN1050" s="24"/>
      <c r="FO1050" s="24"/>
      <c r="FP1050" s="24"/>
      <c r="FQ1050" s="24"/>
      <c r="FR1050" s="24"/>
      <c r="FS1050" s="24"/>
      <c r="FT1050" s="24"/>
      <c r="FU1050" s="24"/>
      <c r="FV1050" s="24"/>
      <c r="FW1050" s="24"/>
      <c r="FX1050" s="24"/>
      <c r="FY1050" s="24"/>
      <c r="FZ1050" s="24"/>
      <c r="GA1050" s="24"/>
      <c r="GB1050" s="24"/>
      <c r="GC1050" s="24"/>
      <c r="GD1050" s="24"/>
      <c r="GE1050" s="24"/>
      <c r="GF1050" s="24"/>
      <c r="GG1050" s="24"/>
      <c r="GH1050" s="24"/>
      <c r="GI1050" s="24"/>
      <c r="GJ1050" s="24"/>
      <c r="GK1050" s="24"/>
      <c r="GL1050" s="24"/>
      <c r="GM1050" s="24"/>
      <c r="GN1050" s="24"/>
      <c r="GO1050" s="24"/>
      <c r="GP1050" s="24"/>
      <c r="GQ1050" s="24"/>
      <c r="GR1050" s="24"/>
      <c r="GS1050" s="24"/>
      <c r="GT1050" s="24"/>
      <c r="GU1050" s="24"/>
      <c r="GV1050" s="24"/>
      <c r="GW1050" s="24"/>
      <c r="GX1050" s="24"/>
      <c r="GY1050" s="24"/>
      <c r="GZ1050" s="24"/>
      <c r="HA1050" s="24"/>
      <c r="HB1050" s="24"/>
      <c r="HC1050" s="24"/>
      <c r="HD1050" s="24"/>
      <c r="HE1050" s="24"/>
    </row>
    <row r="1051" spans="1:213">
      <c r="A1051" s="24"/>
      <c r="B1051" s="440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DP1051" s="24"/>
      <c r="DQ1051" s="24"/>
      <c r="DR1051" s="24"/>
      <c r="DS1051" s="24"/>
      <c r="DT1051" s="24"/>
      <c r="DU1051" s="24"/>
      <c r="DV1051" s="24"/>
      <c r="DW1051" s="24"/>
      <c r="DX1051" s="24"/>
      <c r="DY1051" s="24"/>
      <c r="DZ1051" s="24"/>
      <c r="EA1051" s="24"/>
      <c r="EB1051" s="24"/>
      <c r="EC1051" s="24"/>
      <c r="ED1051" s="24"/>
      <c r="EE1051" s="24"/>
      <c r="EF1051" s="24"/>
      <c r="EG1051" s="24"/>
      <c r="EH1051" s="24"/>
      <c r="EI1051" s="24"/>
      <c r="EJ1051" s="24"/>
      <c r="EK1051" s="24"/>
      <c r="EL1051" s="24"/>
      <c r="EM1051" s="24"/>
      <c r="EN1051" s="24"/>
      <c r="EO1051" s="24"/>
      <c r="EP1051" s="24"/>
      <c r="EQ1051" s="24"/>
      <c r="ER1051" s="24"/>
      <c r="ES1051" s="24"/>
      <c r="ET1051" s="24"/>
      <c r="EU1051" s="24"/>
      <c r="EV1051" s="24"/>
      <c r="EW1051" s="24"/>
      <c r="EX1051" s="24"/>
      <c r="EY1051" s="24"/>
      <c r="EZ1051" s="24"/>
      <c r="FA1051" s="24"/>
      <c r="FB1051" s="24"/>
      <c r="FC1051" s="24"/>
      <c r="FD1051" s="24"/>
      <c r="FE1051" s="24"/>
      <c r="FF1051" s="24"/>
      <c r="FG1051" s="24"/>
      <c r="FH1051" s="24"/>
      <c r="FI1051" s="24"/>
      <c r="FJ1051" s="24"/>
      <c r="FK1051" s="24"/>
      <c r="FL1051" s="24"/>
      <c r="FM1051" s="24"/>
      <c r="FN1051" s="24"/>
      <c r="FO1051" s="24"/>
      <c r="FP1051" s="24"/>
      <c r="FQ1051" s="24"/>
      <c r="FR1051" s="24"/>
      <c r="FS1051" s="24"/>
      <c r="FT1051" s="24"/>
      <c r="FU1051" s="24"/>
      <c r="FV1051" s="24"/>
      <c r="FW1051" s="24"/>
      <c r="FX1051" s="24"/>
      <c r="FY1051" s="24"/>
      <c r="FZ1051" s="24"/>
      <c r="GA1051" s="24"/>
      <c r="GB1051" s="24"/>
      <c r="GC1051" s="24"/>
      <c r="GD1051" s="24"/>
      <c r="GE1051" s="24"/>
      <c r="GF1051" s="24"/>
      <c r="GG1051" s="24"/>
      <c r="GH1051" s="24"/>
      <c r="GI1051" s="24"/>
      <c r="GJ1051" s="24"/>
      <c r="GK1051" s="24"/>
      <c r="GL1051" s="24"/>
      <c r="GM1051" s="24"/>
      <c r="GN1051" s="24"/>
      <c r="GO1051" s="24"/>
      <c r="GP1051" s="24"/>
      <c r="GQ1051" s="24"/>
      <c r="GR1051" s="24"/>
      <c r="GS1051" s="24"/>
      <c r="GT1051" s="24"/>
      <c r="GU1051" s="24"/>
      <c r="GV1051" s="24"/>
      <c r="GW1051" s="24"/>
      <c r="GX1051" s="24"/>
      <c r="GY1051" s="24"/>
      <c r="GZ1051" s="24"/>
      <c r="HA1051" s="24"/>
      <c r="HB1051" s="24"/>
      <c r="HC1051" s="24"/>
      <c r="HD1051" s="24"/>
      <c r="HE1051" s="24"/>
    </row>
    <row r="1052" spans="1:213">
      <c r="A1052" s="24"/>
      <c r="B1052" s="440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/>
      <c r="BU1052" s="24"/>
      <c r="BV1052" s="24"/>
      <c r="BW1052" s="24"/>
      <c r="BX1052" s="24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24"/>
      <c r="CI1052" s="24"/>
      <c r="CJ1052" s="24"/>
      <c r="CK1052" s="24"/>
      <c r="CL1052" s="24"/>
      <c r="CM1052" s="24"/>
      <c r="CN1052" s="24"/>
      <c r="CO1052" s="24"/>
      <c r="CP1052" s="24"/>
      <c r="CQ1052" s="24"/>
      <c r="DP1052" s="24"/>
      <c r="DQ1052" s="24"/>
      <c r="DR1052" s="24"/>
      <c r="DS1052" s="24"/>
      <c r="DT1052" s="24"/>
      <c r="DU1052" s="24"/>
      <c r="DV1052" s="24"/>
      <c r="DW1052" s="24"/>
      <c r="DX1052" s="24"/>
      <c r="DY1052" s="24"/>
      <c r="DZ1052" s="24"/>
      <c r="EA1052" s="24"/>
      <c r="EB1052" s="24"/>
      <c r="EC1052" s="24"/>
      <c r="ED1052" s="24"/>
      <c r="EE1052" s="24"/>
      <c r="EF1052" s="24"/>
      <c r="EG1052" s="24"/>
      <c r="EH1052" s="24"/>
      <c r="EI1052" s="24"/>
      <c r="EJ1052" s="24"/>
      <c r="EK1052" s="24"/>
      <c r="EL1052" s="24"/>
      <c r="EM1052" s="24"/>
      <c r="EN1052" s="24"/>
      <c r="EO1052" s="24"/>
      <c r="EP1052" s="24"/>
      <c r="EQ1052" s="24"/>
      <c r="ER1052" s="24"/>
      <c r="ES1052" s="24"/>
      <c r="ET1052" s="24"/>
      <c r="EU1052" s="24"/>
      <c r="EV1052" s="24"/>
      <c r="EW1052" s="24"/>
      <c r="EX1052" s="24"/>
      <c r="EY1052" s="24"/>
      <c r="EZ1052" s="24"/>
      <c r="FA1052" s="24"/>
      <c r="FB1052" s="24"/>
      <c r="FC1052" s="24"/>
      <c r="FD1052" s="24"/>
      <c r="FE1052" s="24"/>
      <c r="FF1052" s="24"/>
      <c r="FG1052" s="24"/>
      <c r="FH1052" s="24"/>
      <c r="FI1052" s="24"/>
      <c r="FJ1052" s="24"/>
      <c r="FK1052" s="24"/>
      <c r="FL1052" s="24"/>
      <c r="FM1052" s="24"/>
      <c r="FN1052" s="24"/>
      <c r="FO1052" s="24"/>
      <c r="FP1052" s="24"/>
      <c r="FQ1052" s="24"/>
      <c r="FR1052" s="24"/>
      <c r="FS1052" s="24"/>
      <c r="FT1052" s="24"/>
      <c r="FU1052" s="24"/>
      <c r="FV1052" s="24"/>
      <c r="FW1052" s="24"/>
      <c r="FX1052" s="24"/>
      <c r="FY1052" s="24"/>
      <c r="FZ1052" s="24"/>
      <c r="GA1052" s="24"/>
      <c r="GB1052" s="24"/>
      <c r="GC1052" s="24"/>
      <c r="GD1052" s="24"/>
      <c r="GE1052" s="24"/>
      <c r="GF1052" s="24"/>
      <c r="GG1052" s="24"/>
      <c r="GH1052" s="24"/>
      <c r="GI1052" s="24"/>
      <c r="GJ1052" s="24"/>
      <c r="GK1052" s="24"/>
      <c r="GL1052" s="24"/>
      <c r="GM1052" s="24"/>
      <c r="GN1052" s="24"/>
      <c r="GO1052" s="24"/>
      <c r="GP1052" s="24"/>
      <c r="GQ1052" s="24"/>
      <c r="GR1052" s="24"/>
      <c r="GS1052" s="24"/>
      <c r="GT1052" s="24"/>
      <c r="GU1052" s="24"/>
      <c r="GV1052" s="24"/>
      <c r="GW1052" s="24"/>
      <c r="GX1052" s="24"/>
      <c r="GY1052" s="24"/>
      <c r="GZ1052" s="24"/>
      <c r="HA1052" s="24"/>
      <c r="HB1052" s="24"/>
      <c r="HC1052" s="24"/>
      <c r="HD1052" s="24"/>
      <c r="HE1052" s="24"/>
    </row>
    <row r="1053" spans="1:213">
      <c r="A1053" s="24"/>
      <c r="B1053" s="440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DP1053" s="24"/>
      <c r="DQ1053" s="24"/>
      <c r="DR1053" s="24"/>
      <c r="DS1053" s="24"/>
      <c r="DT1053" s="24"/>
      <c r="DU1053" s="24"/>
      <c r="DV1053" s="24"/>
      <c r="DW1053" s="24"/>
      <c r="DX1053" s="24"/>
      <c r="DY1053" s="24"/>
      <c r="DZ1053" s="24"/>
      <c r="EA1053" s="24"/>
      <c r="EB1053" s="24"/>
      <c r="EC1053" s="24"/>
      <c r="ED1053" s="24"/>
      <c r="EE1053" s="24"/>
      <c r="EF1053" s="24"/>
      <c r="EG1053" s="24"/>
      <c r="EH1053" s="24"/>
      <c r="EI1053" s="24"/>
      <c r="EJ1053" s="24"/>
      <c r="EK1053" s="24"/>
      <c r="EL1053" s="24"/>
      <c r="EM1053" s="24"/>
      <c r="EN1053" s="24"/>
      <c r="EO1053" s="24"/>
      <c r="EP1053" s="24"/>
      <c r="EQ1053" s="24"/>
      <c r="ER1053" s="24"/>
      <c r="ES1053" s="24"/>
      <c r="ET1053" s="24"/>
      <c r="EU1053" s="24"/>
      <c r="EV1053" s="24"/>
      <c r="EW1053" s="24"/>
      <c r="EX1053" s="24"/>
      <c r="EY1053" s="24"/>
      <c r="EZ1053" s="24"/>
      <c r="FA1053" s="24"/>
      <c r="FB1053" s="24"/>
      <c r="FC1053" s="24"/>
      <c r="FD1053" s="24"/>
      <c r="FE1053" s="24"/>
      <c r="FF1053" s="24"/>
      <c r="FG1053" s="24"/>
      <c r="FH1053" s="24"/>
      <c r="FI1053" s="24"/>
      <c r="FJ1053" s="24"/>
      <c r="FK1053" s="24"/>
      <c r="FL1053" s="24"/>
      <c r="FM1053" s="24"/>
      <c r="FN1053" s="24"/>
      <c r="FO1053" s="24"/>
      <c r="FP1053" s="24"/>
      <c r="FQ1053" s="24"/>
      <c r="FR1053" s="24"/>
      <c r="FS1053" s="24"/>
      <c r="FT1053" s="24"/>
      <c r="FU1053" s="24"/>
      <c r="FV1053" s="24"/>
      <c r="FW1053" s="24"/>
      <c r="FX1053" s="24"/>
      <c r="FY1053" s="24"/>
      <c r="FZ1053" s="24"/>
      <c r="GA1053" s="24"/>
      <c r="GB1053" s="24"/>
      <c r="GC1053" s="24"/>
      <c r="GD1053" s="24"/>
      <c r="GE1053" s="24"/>
      <c r="GF1053" s="24"/>
      <c r="GG1053" s="24"/>
      <c r="GH1053" s="24"/>
      <c r="GI1053" s="24"/>
      <c r="GJ1053" s="24"/>
      <c r="GK1053" s="24"/>
      <c r="GL1053" s="24"/>
      <c r="GM1053" s="24"/>
      <c r="GN1053" s="24"/>
      <c r="GO1053" s="24"/>
      <c r="GP1053" s="24"/>
      <c r="GQ1053" s="24"/>
      <c r="GR1053" s="24"/>
      <c r="GS1053" s="24"/>
      <c r="GT1053" s="24"/>
      <c r="GU1053" s="24"/>
      <c r="GV1053" s="24"/>
      <c r="GW1053" s="24"/>
      <c r="GX1053" s="24"/>
      <c r="GY1053" s="24"/>
      <c r="GZ1053" s="24"/>
      <c r="HA1053" s="24"/>
      <c r="HB1053" s="24"/>
      <c r="HC1053" s="24"/>
      <c r="HD1053" s="24"/>
      <c r="HE1053" s="24"/>
    </row>
    <row r="1054" spans="1:213">
      <c r="A1054" s="24"/>
      <c r="B1054" s="440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/>
      <c r="BU1054" s="24"/>
      <c r="BV1054" s="24"/>
      <c r="BW1054" s="24"/>
      <c r="BX1054" s="24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24"/>
      <c r="CI1054" s="24"/>
      <c r="CJ1054" s="24"/>
      <c r="CK1054" s="24"/>
      <c r="CL1054" s="24"/>
      <c r="CM1054" s="24"/>
      <c r="CN1054" s="24"/>
      <c r="CO1054" s="24"/>
      <c r="CP1054" s="24"/>
      <c r="CQ1054" s="24"/>
      <c r="DP1054" s="24"/>
      <c r="DQ1054" s="24"/>
      <c r="DR1054" s="24"/>
      <c r="DS1054" s="24"/>
      <c r="DT1054" s="24"/>
      <c r="DU1054" s="24"/>
      <c r="DV1054" s="24"/>
      <c r="DW1054" s="24"/>
      <c r="DX1054" s="24"/>
      <c r="DY1054" s="24"/>
      <c r="DZ1054" s="24"/>
      <c r="EA1054" s="24"/>
      <c r="EB1054" s="24"/>
      <c r="EC1054" s="24"/>
      <c r="ED1054" s="24"/>
      <c r="EE1054" s="24"/>
      <c r="EF1054" s="24"/>
      <c r="EG1054" s="24"/>
      <c r="EH1054" s="24"/>
      <c r="EI1054" s="24"/>
      <c r="EJ1054" s="24"/>
      <c r="EK1054" s="24"/>
      <c r="EL1054" s="24"/>
      <c r="EM1054" s="24"/>
      <c r="EN1054" s="24"/>
      <c r="EO1054" s="24"/>
      <c r="EP1054" s="24"/>
      <c r="EQ1054" s="24"/>
      <c r="ER1054" s="24"/>
      <c r="ES1054" s="24"/>
      <c r="ET1054" s="24"/>
      <c r="EU1054" s="24"/>
      <c r="EV1054" s="24"/>
      <c r="EW1054" s="24"/>
      <c r="EX1054" s="24"/>
      <c r="EY1054" s="24"/>
      <c r="EZ1054" s="24"/>
      <c r="FA1054" s="24"/>
      <c r="FB1054" s="24"/>
      <c r="FC1054" s="24"/>
      <c r="FD1054" s="24"/>
      <c r="FE1054" s="24"/>
      <c r="FF1054" s="24"/>
      <c r="FG1054" s="24"/>
      <c r="FH1054" s="24"/>
      <c r="FI1054" s="24"/>
      <c r="FJ1054" s="24"/>
      <c r="FK1054" s="24"/>
      <c r="FL1054" s="24"/>
      <c r="FM1054" s="24"/>
      <c r="FN1054" s="24"/>
      <c r="FO1054" s="24"/>
      <c r="FP1054" s="24"/>
      <c r="FQ1054" s="24"/>
      <c r="FR1054" s="24"/>
      <c r="FS1054" s="24"/>
      <c r="FT1054" s="24"/>
      <c r="FU1054" s="24"/>
      <c r="FV1054" s="24"/>
      <c r="FW1054" s="24"/>
      <c r="FX1054" s="24"/>
      <c r="FY1054" s="24"/>
      <c r="FZ1054" s="24"/>
      <c r="GA1054" s="24"/>
      <c r="GB1054" s="24"/>
      <c r="GC1054" s="24"/>
      <c r="GD1054" s="24"/>
      <c r="GE1054" s="24"/>
      <c r="GF1054" s="24"/>
      <c r="GG1054" s="24"/>
      <c r="GH1054" s="24"/>
      <c r="GI1054" s="24"/>
      <c r="GJ1054" s="24"/>
      <c r="GK1054" s="24"/>
      <c r="GL1054" s="24"/>
      <c r="GM1054" s="24"/>
      <c r="GN1054" s="24"/>
      <c r="GO1054" s="24"/>
      <c r="GP1054" s="24"/>
      <c r="GQ1054" s="24"/>
      <c r="GR1054" s="24"/>
      <c r="GS1054" s="24"/>
      <c r="GT1054" s="24"/>
      <c r="GU1054" s="24"/>
      <c r="GV1054" s="24"/>
      <c r="GW1054" s="24"/>
      <c r="GX1054" s="24"/>
      <c r="GY1054" s="24"/>
      <c r="GZ1054" s="24"/>
      <c r="HA1054" s="24"/>
      <c r="HB1054" s="24"/>
      <c r="HC1054" s="24"/>
      <c r="HD1054" s="24"/>
      <c r="HE1054" s="24"/>
    </row>
    <row r="1055" spans="1:213">
      <c r="A1055" s="24"/>
      <c r="B1055" s="440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/>
      <c r="BU1055" s="24"/>
      <c r="BV1055" s="24"/>
      <c r="BW1055" s="24"/>
      <c r="BX1055" s="24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24"/>
      <c r="CI1055" s="24"/>
      <c r="CJ1055" s="24"/>
      <c r="CK1055" s="24"/>
      <c r="CL1055" s="24"/>
      <c r="CM1055" s="24"/>
      <c r="CN1055" s="24"/>
      <c r="CO1055" s="24"/>
      <c r="CP1055" s="24"/>
      <c r="CQ1055" s="24"/>
      <c r="DP1055" s="24"/>
      <c r="DQ1055" s="24"/>
      <c r="DR1055" s="24"/>
      <c r="DS1055" s="24"/>
      <c r="DT1055" s="24"/>
      <c r="DU1055" s="24"/>
      <c r="DV1055" s="24"/>
      <c r="DW1055" s="24"/>
      <c r="DX1055" s="24"/>
      <c r="DY1055" s="24"/>
      <c r="DZ1055" s="24"/>
      <c r="EA1055" s="24"/>
      <c r="EB1055" s="24"/>
      <c r="EC1055" s="24"/>
      <c r="ED1055" s="24"/>
      <c r="EE1055" s="24"/>
      <c r="EF1055" s="24"/>
      <c r="EG1055" s="24"/>
      <c r="EH1055" s="24"/>
      <c r="EI1055" s="24"/>
      <c r="EJ1055" s="24"/>
      <c r="EK1055" s="24"/>
      <c r="EL1055" s="24"/>
      <c r="EM1055" s="24"/>
      <c r="EN1055" s="24"/>
      <c r="EO1055" s="24"/>
      <c r="EP1055" s="24"/>
      <c r="EQ1055" s="24"/>
      <c r="ER1055" s="24"/>
      <c r="ES1055" s="24"/>
      <c r="ET1055" s="24"/>
      <c r="EU1055" s="24"/>
      <c r="EV1055" s="24"/>
      <c r="EW1055" s="24"/>
      <c r="EX1055" s="24"/>
      <c r="EY1055" s="24"/>
      <c r="EZ1055" s="24"/>
      <c r="FA1055" s="24"/>
      <c r="FB1055" s="24"/>
      <c r="FC1055" s="24"/>
      <c r="FD1055" s="24"/>
      <c r="FE1055" s="24"/>
      <c r="FF1055" s="24"/>
      <c r="FG1055" s="24"/>
      <c r="FH1055" s="24"/>
      <c r="FI1055" s="24"/>
      <c r="FJ1055" s="24"/>
      <c r="FK1055" s="24"/>
      <c r="FL1055" s="24"/>
      <c r="FM1055" s="24"/>
      <c r="FN1055" s="24"/>
      <c r="FO1055" s="24"/>
      <c r="FP1055" s="24"/>
      <c r="FQ1055" s="24"/>
      <c r="FR1055" s="24"/>
      <c r="FS1055" s="24"/>
      <c r="FT1055" s="24"/>
      <c r="FU1055" s="24"/>
      <c r="FV1055" s="24"/>
      <c r="FW1055" s="24"/>
      <c r="FX1055" s="24"/>
      <c r="FY1055" s="24"/>
      <c r="FZ1055" s="24"/>
      <c r="GA1055" s="24"/>
      <c r="GB1055" s="24"/>
      <c r="GC1055" s="24"/>
      <c r="GD1055" s="24"/>
      <c r="GE1055" s="24"/>
      <c r="GF1055" s="24"/>
      <c r="GG1055" s="24"/>
      <c r="GH1055" s="24"/>
      <c r="GI1055" s="24"/>
      <c r="GJ1055" s="24"/>
      <c r="GK1055" s="24"/>
      <c r="GL1055" s="24"/>
      <c r="GM1055" s="24"/>
      <c r="GN1055" s="24"/>
      <c r="GO1055" s="24"/>
      <c r="GP1055" s="24"/>
      <c r="GQ1055" s="24"/>
      <c r="GR1055" s="24"/>
      <c r="GS1055" s="24"/>
      <c r="GT1055" s="24"/>
      <c r="GU1055" s="24"/>
      <c r="GV1055" s="24"/>
      <c r="GW1055" s="24"/>
      <c r="GX1055" s="24"/>
      <c r="GY1055" s="24"/>
      <c r="GZ1055" s="24"/>
      <c r="HA1055" s="24"/>
      <c r="HB1055" s="24"/>
      <c r="HC1055" s="24"/>
      <c r="HD1055" s="24"/>
      <c r="HE1055" s="24"/>
    </row>
    <row r="1056" spans="1:213">
      <c r="A1056" s="24"/>
      <c r="B1056" s="440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/>
      <c r="BU1056" s="24"/>
      <c r="BV1056" s="24"/>
      <c r="BW1056" s="24"/>
      <c r="BX1056" s="24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24"/>
      <c r="CI1056" s="24"/>
      <c r="CJ1056" s="24"/>
      <c r="CK1056" s="24"/>
      <c r="CL1056" s="24"/>
      <c r="CM1056" s="24"/>
      <c r="CN1056" s="24"/>
      <c r="CO1056" s="24"/>
      <c r="CP1056" s="24"/>
      <c r="CQ1056" s="24"/>
      <c r="DP1056" s="24"/>
      <c r="DQ1056" s="24"/>
      <c r="DR1056" s="24"/>
      <c r="DS1056" s="24"/>
      <c r="DT1056" s="24"/>
      <c r="DU1056" s="24"/>
      <c r="DV1056" s="24"/>
      <c r="DW1056" s="24"/>
      <c r="DX1056" s="24"/>
      <c r="DY1056" s="24"/>
      <c r="DZ1056" s="24"/>
      <c r="EA1056" s="24"/>
      <c r="EB1056" s="24"/>
      <c r="EC1056" s="24"/>
      <c r="ED1056" s="24"/>
      <c r="EE1056" s="24"/>
      <c r="EF1056" s="24"/>
      <c r="EG1056" s="24"/>
      <c r="EH1056" s="24"/>
      <c r="EI1056" s="24"/>
      <c r="EJ1056" s="24"/>
      <c r="EK1056" s="24"/>
      <c r="EL1056" s="24"/>
      <c r="EM1056" s="24"/>
      <c r="EN1056" s="24"/>
      <c r="EO1056" s="24"/>
      <c r="EP1056" s="24"/>
      <c r="EQ1056" s="24"/>
      <c r="ER1056" s="24"/>
      <c r="ES1056" s="24"/>
      <c r="ET1056" s="24"/>
      <c r="EU1056" s="24"/>
      <c r="EV1056" s="24"/>
      <c r="EW1056" s="24"/>
      <c r="EX1056" s="24"/>
      <c r="EY1056" s="24"/>
      <c r="EZ1056" s="24"/>
      <c r="FA1056" s="24"/>
      <c r="FB1056" s="24"/>
      <c r="FC1056" s="24"/>
      <c r="FD1056" s="24"/>
      <c r="FE1056" s="24"/>
      <c r="FF1056" s="24"/>
      <c r="FG1056" s="24"/>
      <c r="FH1056" s="24"/>
      <c r="FI1056" s="24"/>
      <c r="FJ1056" s="24"/>
      <c r="FK1056" s="24"/>
      <c r="FL1056" s="24"/>
      <c r="FM1056" s="24"/>
      <c r="FN1056" s="24"/>
      <c r="FO1056" s="24"/>
      <c r="FP1056" s="24"/>
      <c r="FQ1056" s="24"/>
      <c r="FR1056" s="24"/>
      <c r="FS1056" s="24"/>
      <c r="FT1056" s="24"/>
      <c r="FU1056" s="24"/>
      <c r="FV1056" s="24"/>
      <c r="FW1056" s="24"/>
      <c r="FX1056" s="24"/>
      <c r="FY1056" s="24"/>
      <c r="FZ1056" s="24"/>
      <c r="GA1056" s="24"/>
      <c r="GB1056" s="24"/>
      <c r="GC1056" s="24"/>
      <c r="GD1056" s="24"/>
      <c r="GE1056" s="24"/>
      <c r="GF1056" s="24"/>
      <c r="GG1056" s="24"/>
      <c r="GH1056" s="24"/>
      <c r="GI1056" s="24"/>
      <c r="GJ1056" s="24"/>
      <c r="GK1056" s="24"/>
      <c r="GL1056" s="24"/>
      <c r="GM1056" s="24"/>
      <c r="GN1056" s="24"/>
      <c r="GO1056" s="24"/>
      <c r="GP1056" s="24"/>
      <c r="GQ1056" s="24"/>
      <c r="GR1056" s="24"/>
      <c r="GS1056" s="24"/>
      <c r="GT1056" s="24"/>
      <c r="GU1056" s="24"/>
      <c r="GV1056" s="24"/>
      <c r="GW1056" s="24"/>
      <c r="GX1056" s="24"/>
      <c r="GY1056" s="24"/>
      <c r="GZ1056" s="24"/>
      <c r="HA1056" s="24"/>
      <c r="HB1056" s="24"/>
      <c r="HC1056" s="24"/>
      <c r="HD1056" s="24"/>
      <c r="HE1056" s="24"/>
    </row>
    <row r="1057" spans="1:213">
      <c r="A1057" s="24"/>
      <c r="B1057" s="440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  <c r="AX1057" s="24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/>
      <c r="BU1057" s="24"/>
      <c r="BV1057" s="24"/>
      <c r="BW1057" s="24"/>
      <c r="BX1057" s="24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24"/>
      <c r="CI1057" s="24"/>
      <c r="CJ1057" s="24"/>
      <c r="CK1057" s="24"/>
      <c r="CL1057" s="24"/>
      <c r="CM1057" s="24"/>
      <c r="CN1057" s="24"/>
      <c r="CO1057" s="24"/>
      <c r="CP1057" s="24"/>
      <c r="CQ1057" s="24"/>
      <c r="DP1057" s="24"/>
      <c r="DQ1057" s="24"/>
      <c r="DR1057" s="24"/>
      <c r="DS1057" s="24"/>
      <c r="DT1057" s="24"/>
      <c r="DU1057" s="24"/>
      <c r="DV1057" s="24"/>
      <c r="DW1057" s="24"/>
      <c r="DX1057" s="24"/>
      <c r="DY1057" s="24"/>
      <c r="DZ1057" s="24"/>
      <c r="EA1057" s="24"/>
      <c r="EB1057" s="24"/>
      <c r="EC1057" s="24"/>
      <c r="ED1057" s="24"/>
      <c r="EE1057" s="24"/>
      <c r="EF1057" s="24"/>
      <c r="EG1057" s="24"/>
      <c r="EH1057" s="24"/>
      <c r="EI1057" s="24"/>
      <c r="EJ1057" s="24"/>
      <c r="EK1057" s="24"/>
      <c r="EL1057" s="24"/>
      <c r="EM1057" s="24"/>
      <c r="EN1057" s="24"/>
      <c r="EO1057" s="24"/>
      <c r="EP1057" s="24"/>
      <c r="EQ1057" s="24"/>
      <c r="ER1057" s="24"/>
      <c r="ES1057" s="24"/>
      <c r="ET1057" s="24"/>
      <c r="EU1057" s="24"/>
      <c r="EV1057" s="24"/>
      <c r="EW1057" s="24"/>
      <c r="EX1057" s="24"/>
      <c r="EY1057" s="24"/>
      <c r="EZ1057" s="24"/>
      <c r="FA1057" s="24"/>
      <c r="FB1057" s="24"/>
      <c r="FC1057" s="24"/>
      <c r="FD1057" s="24"/>
      <c r="FE1057" s="24"/>
      <c r="FF1057" s="24"/>
      <c r="FG1057" s="24"/>
      <c r="FH1057" s="24"/>
      <c r="FI1057" s="24"/>
      <c r="FJ1057" s="24"/>
      <c r="FK1057" s="24"/>
      <c r="FL1057" s="24"/>
      <c r="FM1057" s="24"/>
      <c r="FN1057" s="24"/>
      <c r="FO1057" s="24"/>
      <c r="FP1057" s="24"/>
      <c r="FQ1057" s="24"/>
      <c r="FR1057" s="24"/>
      <c r="FS1057" s="24"/>
      <c r="FT1057" s="24"/>
      <c r="FU1057" s="24"/>
      <c r="FV1057" s="24"/>
      <c r="FW1057" s="24"/>
      <c r="FX1057" s="24"/>
      <c r="FY1057" s="24"/>
      <c r="FZ1057" s="24"/>
      <c r="GA1057" s="24"/>
      <c r="GB1057" s="24"/>
      <c r="GC1057" s="24"/>
      <c r="GD1057" s="24"/>
      <c r="GE1057" s="24"/>
      <c r="GF1057" s="24"/>
      <c r="GG1057" s="24"/>
      <c r="GH1057" s="24"/>
      <c r="GI1057" s="24"/>
      <c r="GJ1057" s="24"/>
      <c r="GK1057" s="24"/>
      <c r="GL1057" s="24"/>
      <c r="GM1057" s="24"/>
      <c r="GN1057" s="24"/>
      <c r="GO1057" s="24"/>
      <c r="GP1057" s="24"/>
      <c r="GQ1057" s="24"/>
      <c r="GR1057" s="24"/>
      <c r="GS1057" s="24"/>
      <c r="GT1057" s="24"/>
      <c r="GU1057" s="24"/>
      <c r="GV1057" s="24"/>
      <c r="GW1057" s="24"/>
      <c r="GX1057" s="24"/>
      <c r="GY1057" s="24"/>
      <c r="GZ1057" s="24"/>
      <c r="HA1057" s="24"/>
      <c r="HB1057" s="24"/>
      <c r="HC1057" s="24"/>
      <c r="HD1057" s="24"/>
      <c r="HE1057" s="24"/>
    </row>
    <row r="1058" spans="1:213">
      <c r="A1058" s="24"/>
      <c r="B1058" s="440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DP1058" s="24"/>
      <c r="DQ1058" s="24"/>
      <c r="DR1058" s="24"/>
      <c r="DS1058" s="24"/>
      <c r="DT1058" s="24"/>
      <c r="DU1058" s="24"/>
      <c r="DV1058" s="24"/>
      <c r="DW1058" s="24"/>
      <c r="DX1058" s="24"/>
      <c r="DY1058" s="24"/>
      <c r="DZ1058" s="24"/>
      <c r="EA1058" s="24"/>
      <c r="EB1058" s="24"/>
      <c r="EC1058" s="24"/>
      <c r="ED1058" s="24"/>
      <c r="EE1058" s="24"/>
      <c r="EF1058" s="24"/>
      <c r="EG1058" s="24"/>
      <c r="EH1058" s="24"/>
      <c r="EI1058" s="24"/>
      <c r="EJ1058" s="24"/>
      <c r="EK1058" s="24"/>
      <c r="EL1058" s="24"/>
      <c r="EM1058" s="24"/>
      <c r="EN1058" s="24"/>
      <c r="EO1058" s="24"/>
      <c r="EP1058" s="24"/>
      <c r="EQ1058" s="24"/>
      <c r="ER1058" s="24"/>
      <c r="ES1058" s="24"/>
      <c r="ET1058" s="24"/>
      <c r="EU1058" s="24"/>
      <c r="EV1058" s="24"/>
      <c r="EW1058" s="24"/>
      <c r="EX1058" s="24"/>
      <c r="EY1058" s="24"/>
      <c r="EZ1058" s="24"/>
      <c r="FA1058" s="24"/>
      <c r="FB1058" s="24"/>
      <c r="FC1058" s="24"/>
      <c r="FD1058" s="24"/>
      <c r="FE1058" s="24"/>
      <c r="FF1058" s="24"/>
      <c r="FG1058" s="24"/>
      <c r="FH1058" s="24"/>
      <c r="FI1058" s="24"/>
      <c r="FJ1058" s="24"/>
      <c r="FK1058" s="24"/>
      <c r="FL1058" s="24"/>
      <c r="FM1058" s="24"/>
      <c r="FN1058" s="24"/>
      <c r="FO1058" s="24"/>
      <c r="FP1058" s="24"/>
      <c r="FQ1058" s="24"/>
      <c r="FR1058" s="24"/>
      <c r="FS1058" s="24"/>
      <c r="FT1058" s="24"/>
      <c r="FU1058" s="24"/>
      <c r="FV1058" s="24"/>
      <c r="FW1058" s="24"/>
      <c r="FX1058" s="24"/>
      <c r="FY1058" s="24"/>
      <c r="FZ1058" s="24"/>
      <c r="GA1058" s="24"/>
      <c r="GB1058" s="24"/>
      <c r="GC1058" s="24"/>
      <c r="GD1058" s="24"/>
      <c r="GE1058" s="24"/>
      <c r="GF1058" s="24"/>
      <c r="GG1058" s="24"/>
      <c r="GH1058" s="24"/>
      <c r="GI1058" s="24"/>
      <c r="GJ1058" s="24"/>
      <c r="GK1058" s="24"/>
      <c r="GL1058" s="24"/>
      <c r="GM1058" s="24"/>
      <c r="GN1058" s="24"/>
      <c r="GO1058" s="24"/>
      <c r="GP1058" s="24"/>
      <c r="GQ1058" s="24"/>
      <c r="GR1058" s="24"/>
      <c r="GS1058" s="24"/>
      <c r="GT1058" s="24"/>
      <c r="GU1058" s="24"/>
      <c r="GV1058" s="24"/>
      <c r="GW1058" s="24"/>
      <c r="GX1058" s="24"/>
      <c r="GY1058" s="24"/>
      <c r="GZ1058" s="24"/>
      <c r="HA1058" s="24"/>
      <c r="HB1058" s="24"/>
      <c r="HC1058" s="24"/>
      <c r="HD1058" s="24"/>
      <c r="HE1058" s="24"/>
    </row>
    <row r="1059" spans="1:213">
      <c r="A1059" s="24"/>
      <c r="B1059" s="440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DP1059" s="24"/>
      <c r="DQ1059" s="24"/>
      <c r="DR1059" s="24"/>
      <c r="DS1059" s="24"/>
      <c r="DT1059" s="24"/>
      <c r="DU1059" s="24"/>
      <c r="DV1059" s="24"/>
      <c r="DW1059" s="24"/>
      <c r="DX1059" s="24"/>
      <c r="DY1059" s="24"/>
      <c r="DZ1059" s="24"/>
      <c r="EA1059" s="24"/>
      <c r="EB1059" s="24"/>
      <c r="EC1059" s="24"/>
      <c r="ED1059" s="24"/>
      <c r="EE1059" s="24"/>
      <c r="EF1059" s="24"/>
      <c r="EG1059" s="24"/>
      <c r="EH1059" s="24"/>
      <c r="EI1059" s="24"/>
      <c r="EJ1059" s="24"/>
      <c r="EK1059" s="24"/>
      <c r="EL1059" s="24"/>
      <c r="EM1059" s="24"/>
      <c r="EN1059" s="24"/>
      <c r="EO1059" s="24"/>
      <c r="EP1059" s="24"/>
      <c r="EQ1059" s="24"/>
      <c r="ER1059" s="24"/>
      <c r="ES1059" s="24"/>
      <c r="ET1059" s="24"/>
      <c r="EU1059" s="24"/>
      <c r="EV1059" s="24"/>
      <c r="EW1059" s="24"/>
      <c r="EX1059" s="24"/>
      <c r="EY1059" s="24"/>
      <c r="EZ1059" s="24"/>
      <c r="FA1059" s="24"/>
      <c r="FB1059" s="24"/>
      <c r="FC1059" s="24"/>
      <c r="FD1059" s="24"/>
      <c r="FE1059" s="24"/>
      <c r="FF1059" s="24"/>
      <c r="FG1059" s="24"/>
      <c r="FH1059" s="24"/>
      <c r="FI1059" s="24"/>
      <c r="FJ1059" s="24"/>
      <c r="FK1059" s="24"/>
      <c r="FL1059" s="24"/>
      <c r="FM1059" s="24"/>
      <c r="FN1059" s="24"/>
      <c r="FO1059" s="24"/>
      <c r="FP1059" s="24"/>
      <c r="FQ1059" s="24"/>
      <c r="FR1059" s="24"/>
      <c r="FS1059" s="24"/>
      <c r="FT1059" s="24"/>
      <c r="FU1059" s="24"/>
      <c r="FV1059" s="24"/>
      <c r="FW1059" s="24"/>
      <c r="FX1059" s="24"/>
      <c r="FY1059" s="24"/>
      <c r="FZ1059" s="24"/>
      <c r="GA1059" s="24"/>
      <c r="GB1059" s="24"/>
      <c r="GC1059" s="24"/>
      <c r="GD1059" s="24"/>
      <c r="GE1059" s="24"/>
      <c r="GF1059" s="24"/>
      <c r="GG1059" s="24"/>
      <c r="GH1059" s="24"/>
      <c r="GI1059" s="24"/>
      <c r="GJ1059" s="24"/>
      <c r="GK1059" s="24"/>
      <c r="GL1059" s="24"/>
      <c r="GM1059" s="24"/>
      <c r="GN1059" s="24"/>
      <c r="GO1059" s="24"/>
      <c r="GP1059" s="24"/>
      <c r="GQ1059" s="24"/>
      <c r="GR1059" s="24"/>
      <c r="GS1059" s="24"/>
      <c r="GT1059" s="24"/>
      <c r="GU1059" s="24"/>
      <c r="GV1059" s="24"/>
      <c r="GW1059" s="24"/>
      <c r="GX1059" s="24"/>
      <c r="GY1059" s="24"/>
      <c r="GZ1059" s="24"/>
      <c r="HA1059" s="24"/>
      <c r="HB1059" s="24"/>
      <c r="HC1059" s="24"/>
      <c r="HD1059" s="24"/>
      <c r="HE1059" s="24"/>
    </row>
    <row r="1060" spans="1:213">
      <c r="A1060" s="24"/>
      <c r="B1060" s="440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DP1060" s="24"/>
      <c r="DQ1060" s="24"/>
      <c r="DR1060" s="24"/>
      <c r="DS1060" s="24"/>
      <c r="DT1060" s="24"/>
      <c r="DU1060" s="24"/>
      <c r="DV1060" s="24"/>
      <c r="DW1060" s="24"/>
      <c r="DX1060" s="24"/>
      <c r="DY1060" s="24"/>
      <c r="DZ1060" s="24"/>
      <c r="EA1060" s="24"/>
      <c r="EB1060" s="24"/>
      <c r="EC1060" s="24"/>
      <c r="ED1060" s="24"/>
      <c r="EE1060" s="24"/>
      <c r="EF1060" s="24"/>
      <c r="EG1060" s="24"/>
      <c r="EH1060" s="24"/>
      <c r="EI1060" s="24"/>
      <c r="EJ1060" s="24"/>
      <c r="EK1060" s="24"/>
      <c r="EL1060" s="24"/>
      <c r="EM1060" s="24"/>
      <c r="EN1060" s="24"/>
      <c r="EO1060" s="24"/>
      <c r="EP1060" s="24"/>
      <c r="EQ1060" s="24"/>
      <c r="ER1060" s="24"/>
      <c r="ES1060" s="24"/>
      <c r="ET1060" s="24"/>
      <c r="EU1060" s="24"/>
      <c r="EV1060" s="24"/>
      <c r="EW1060" s="24"/>
      <c r="EX1060" s="24"/>
      <c r="EY1060" s="24"/>
      <c r="EZ1060" s="24"/>
      <c r="FA1060" s="24"/>
      <c r="FB1060" s="24"/>
      <c r="FC1060" s="24"/>
      <c r="FD1060" s="24"/>
      <c r="FE1060" s="24"/>
      <c r="FF1060" s="24"/>
      <c r="FG1060" s="24"/>
      <c r="FH1060" s="24"/>
      <c r="FI1060" s="24"/>
      <c r="FJ1060" s="24"/>
      <c r="FK1060" s="24"/>
      <c r="FL1060" s="24"/>
      <c r="FM1060" s="24"/>
      <c r="FN1060" s="24"/>
      <c r="FO1060" s="24"/>
      <c r="FP1060" s="24"/>
      <c r="FQ1060" s="24"/>
      <c r="FR1060" s="24"/>
      <c r="FS1060" s="24"/>
      <c r="FT1060" s="24"/>
      <c r="FU1060" s="24"/>
      <c r="FV1060" s="24"/>
      <c r="FW1060" s="24"/>
      <c r="FX1060" s="24"/>
      <c r="FY1060" s="24"/>
      <c r="FZ1060" s="24"/>
      <c r="GA1060" s="24"/>
      <c r="GB1060" s="24"/>
      <c r="GC1060" s="24"/>
      <c r="GD1060" s="24"/>
      <c r="GE1060" s="24"/>
      <c r="GF1060" s="24"/>
      <c r="GG1060" s="24"/>
      <c r="GH1060" s="24"/>
      <c r="GI1060" s="24"/>
      <c r="GJ1060" s="24"/>
      <c r="GK1060" s="24"/>
      <c r="GL1060" s="24"/>
      <c r="GM1060" s="24"/>
      <c r="GN1060" s="24"/>
      <c r="GO1060" s="24"/>
      <c r="GP1060" s="24"/>
      <c r="GQ1060" s="24"/>
      <c r="GR1060" s="24"/>
      <c r="GS1060" s="24"/>
      <c r="GT1060" s="24"/>
      <c r="GU1060" s="24"/>
      <c r="GV1060" s="24"/>
      <c r="GW1060" s="24"/>
      <c r="GX1060" s="24"/>
      <c r="GY1060" s="24"/>
      <c r="GZ1060" s="24"/>
      <c r="HA1060" s="24"/>
      <c r="HB1060" s="24"/>
      <c r="HC1060" s="24"/>
      <c r="HD1060" s="24"/>
      <c r="HE1060" s="24"/>
    </row>
    <row r="1061" spans="1:213">
      <c r="A1061" s="24"/>
      <c r="B1061" s="440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/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24"/>
      <c r="CI1061" s="24"/>
      <c r="CJ1061" s="24"/>
      <c r="CK1061" s="24"/>
      <c r="CL1061" s="24"/>
      <c r="CM1061" s="24"/>
      <c r="CN1061" s="24"/>
      <c r="CO1061" s="24"/>
      <c r="CP1061" s="24"/>
      <c r="CQ1061" s="24"/>
      <c r="DP1061" s="24"/>
      <c r="DQ1061" s="24"/>
      <c r="DR1061" s="24"/>
      <c r="DS1061" s="24"/>
      <c r="DT1061" s="24"/>
      <c r="DU1061" s="24"/>
      <c r="DV1061" s="24"/>
      <c r="DW1061" s="24"/>
      <c r="DX1061" s="24"/>
      <c r="DY1061" s="24"/>
      <c r="DZ1061" s="24"/>
      <c r="EA1061" s="24"/>
      <c r="EB1061" s="24"/>
      <c r="EC1061" s="24"/>
      <c r="ED1061" s="24"/>
      <c r="EE1061" s="24"/>
      <c r="EF1061" s="24"/>
      <c r="EG1061" s="24"/>
      <c r="EH1061" s="24"/>
      <c r="EI1061" s="24"/>
      <c r="EJ1061" s="24"/>
      <c r="EK1061" s="24"/>
      <c r="EL1061" s="24"/>
      <c r="EM1061" s="24"/>
      <c r="EN1061" s="24"/>
      <c r="EO1061" s="24"/>
      <c r="EP1061" s="24"/>
      <c r="EQ1061" s="24"/>
      <c r="ER1061" s="24"/>
      <c r="ES1061" s="24"/>
      <c r="ET1061" s="24"/>
      <c r="EU1061" s="24"/>
      <c r="EV1061" s="24"/>
      <c r="EW1061" s="24"/>
      <c r="EX1061" s="24"/>
      <c r="EY1061" s="24"/>
      <c r="EZ1061" s="24"/>
      <c r="FA1061" s="24"/>
      <c r="FB1061" s="24"/>
      <c r="FC1061" s="24"/>
      <c r="FD1061" s="24"/>
      <c r="FE1061" s="24"/>
      <c r="FF1061" s="24"/>
      <c r="FG1061" s="24"/>
      <c r="FH1061" s="24"/>
      <c r="FI1061" s="24"/>
      <c r="FJ1061" s="24"/>
      <c r="FK1061" s="24"/>
      <c r="FL1061" s="24"/>
      <c r="FM1061" s="24"/>
      <c r="FN1061" s="24"/>
      <c r="FO1061" s="24"/>
      <c r="FP1061" s="24"/>
      <c r="FQ1061" s="24"/>
      <c r="FR1061" s="24"/>
      <c r="FS1061" s="24"/>
      <c r="FT1061" s="24"/>
      <c r="FU1061" s="24"/>
      <c r="FV1061" s="24"/>
      <c r="FW1061" s="24"/>
      <c r="FX1061" s="24"/>
      <c r="FY1061" s="24"/>
      <c r="FZ1061" s="24"/>
      <c r="GA1061" s="24"/>
      <c r="GB1061" s="24"/>
      <c r="GC1061" s="24"/>
      <c r="GD1061" s="24"/>
      <c r="GE1061" s="24"/>
      <c r="GF1061" s="24"/>
      <c r="GG1061" s="24"/>
      <c r="GH1061" s="24"/>
      <c r="GI1061" s="24"/>
      <c r="GJ1061" s="24"/>
      <c r="GK1061" s="24"/>
      <c r="GL1061" s="24"/>
      <c r="GM1061" s="24"/>
      <c r="GN1061" s="24"/>
      <c r="GO1061" s="24"/>
      <c r="GP1061" s="24"/>
      <c r="GQ1061" s="24"/>
      <c r="GR1061" s="24"/>
      <c r="GS1061" s="24"/>
      <c r="GT1061" s="24"/>
      <c r="GU1061" s="24"/>
      <c r="GV1061" s="24"/>
      <c r="GW1061" s="24"/>
      <c r="GX1061" s="24"/>
      <c r="GY1061" s="24"/>
      <c r="GZ1061" s="24"/>
      <c r="HA1061" s="24"/>
      <c r="HB1061" s="24"/>
      <c r="HC1061" s="24"/>
      <c r="HD1061" s="24"/>
      <c r="HE1061" s="24"/>
    </row>
    <row r="1062" spans="1:213">
      <c r="A1062" s="24"/>
      <c r="B1062" s="440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4"/>
      <c r="BP1062" s="24"/>
      <c r="BQ1062" s="24"/>
      <c r="BR1062" s="24"/>
      <c r="BS1062" s="24"/>
      <c r="BT1062" s="24"/>
      <c r="BU1062" s="24"/>
      <c r="BV1062" s="24"/>
      <c r="BW1062" s="24"/>
      <c r="BX1062" s="24"/>
      <c r="BY1062" s="24"/>
      <c r="BZ1062" s="24"/>
      <c r="CA1062" s="24"/>
      <c r="CB1062" s="24"/>
      <c r="CC1062" s="24"/>
      <c r="CD1062" s="24"/>
      <c r="CE1062" s="24"/>
      <c r="CF1062" s="24"/>
      <c r="CG1062" s="24"/>
      <c r="CH1062" s="24"/>
      <c r="CI1062" s="24"/>
      <c r="CJ1062" s="24"/>
      <c r="CK1062" s="24"/>
      <c r="CL1062" s="24"/>
      <c r="CM1062" s="24"/>
      <c r="CN1062" s="24"/>
      <c r="CO1062" s="24"/>
      <c r="CP1062" s="24"/>
      <c r="CQ1062" s="24"/>
      <c r="DP1062" s="24"/>
      <c r="DQ1062" s="24"/>
      <c r="DR1062" s="24"/>
      <c r="DS1062" s="24"/>
      <c r="DT1062" s="24"/>
      <c r="DU1062" s="24"/>
      <c r="DV1062" s="24"/>
      <c r="DW1062" s="24"/>
      <c r="DX1062" s="24"/>
      <c r="DY1062" s="24"/>
      <c r="DZ1062" s="24"/>
      <c r="EA1062" s="24"/>
      <c r="EB1062" s="24"/>
      <c r="EC1062" s="24"/>
      <c r="ED1062" s="24"/>
      <c r="EE1062" s="24"/>
      <c r="EF1062" s="24"/>
      <c r="EG1062" s="24"/>
      <c r="EH1062" s="24"/>
      <c r="EI1062" s="24"/>
      <c r="EJ1062" s="24"/>
      <c r="EK1062" s="24"/>
      <c r="EL1062" s="24"/>
      <c r="EM1062" s="24"/>
      <c r="EN1062" s="24"/>
      <c r="EO1062" s="24"/>
      <c r="EP1062" s="24"/>
      <c r="EQ1062" s="24"/>
      <c r="ER1062" s="24"/>
      <c r="ES1062" s="24"/>
      <c r="ET1062" s="24"/>
      <c r="EU1062" s="24"/>
      <c r="EV1062" s="24"/>
      <c r="EW1062" s="24"/>
      <c r="EX1062" s="24"/>
      <c r="EY1062" s="24"/>
      <c r="EZ1062" s="24"/>
      <c r="FA1062" s="24"/>
      <c r="FB1062" s="24"/>
      <c r="FC1062" s="24"/>
      <c r="FD1062" s="24"/>
      <c r="FE1062" s="24"/>
      <c r="FF1062" s="24"/>
      <c r="FG1062" s="24"/>
      <c r="FH1062" s="24"/>
      <c r="FI1062" s="24"/>
      <c r="FJ1062" s="24"/>
      <c r="FK1062" s="24"/>
      <c r="FL1062" s="24"/>
      <c r="FM1062" s="24"/>
      <c r="FN1062" s="24"/>
      <c r="FO1062" s="24"/>
      <c r="FP1062" s="24"/>
      <c r="FQ1062" s="24"/>
      <c r="FR1062" s="24"/>
      <c r="FS1062" s="24"/>
      <c r="FT1062" s="24"/>
      <c r="FU1062" s="24"/>
      <c r="FV1062" s="24"/>
      <c r="FW1062" s="24"/>
      <c r="FX1062" s="24"/>
      <c r="FY1062" s="24"/>
      <c r="FZ1062" s="24"/>
      <c r="GA1062" s="24"/>
      <c r="GB1062" s="24"/>
      <c r="GC1062" s="24"/>
      <c r="GD1062" s="24"/>
      <c r="GE1062" s="24"/>
      <c r="GF1062" s="24"/>
      <c r="GG1062" s="24"/>
      <c r="GH1062" s="24"/>
      <c r="GI1062" s="24"/>
      <c r="GJ1062" s="24"/>
      <c r="GK1062" s="24"/>
      <c r="GL1062" s="24"/>
      <c r="GM1062" s="24"/>
      <c r="GN1062" s="24"/>
      <c r="GO1062" s="24"/>
      <c r="GP1062" s="24"/>
      <c r="GQ1062" s="24"/>
      <c r="GR1062" s="24"/>
      <c r="GS1062" s="24"/>
      <c r="GT1062" s="24"/>
      <c r="GU1062" s="24"/>
      <c r="GV1062" s="24"/>
      <c r="GW1062" s="24"/>
      <c r="GX1062" s="24"/>
      <c r="GY1062" s="24"/>
      <c r="GZ1062" s="24"/>
      <c r="HA1062" s="24"/>
      <c r="HB1062" s="24"/>
      <c r="HC1062" s="24"/>
      <c r="HD1062" s="24"/>
      <c r="HE1062" s="24"/>
    </row>
    <row r="1063" spans="1:213">
      <c r="A1063" s="24"/>
      <c r="B1063" s="440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4"/>
      <c r="BP1063" s="24"/>
      <c r="BQ1063" s="24"/>
      <c r="BR1063" s="24"/>
      <c r="BS1063" s="24"/>
      <c r="BT1063" s="24"/>
      <c r="BU1063" s="24"/>
      <c r="BV1063" s="24"/>
      <c r="BW1063" s="24"/>
      <c r="BX1063" s="24"/>
      <c r="BY1063" s="24"/>
      <c r="BZ1063" s="24"/>
      <c r="CA1063" s="24"/>
      <c r="CB1063" s="24"/>
      <c r="CC1063" s="24"/>
      <c r="CD1063" s="24"/>
      <c r="CE1063" s="24"/>
      <c r="CF1063" s="24"/>
      <c r="CG1063" s="24"/>
      <c r="CH1063" s="24"/>
      <c r="CI1063" s="24"/>
      <c r="CJ1063" s="24"/>
      <c r="CK1063" s="24"/>
      <c r="CL1063" s="24"/>
      <c r="CM1063" s="24"/>
      <c r="CN1063" s="24"/>
      <c r="CO1063" s="24"/>
      <c r="CP1063" s="24"/>
      <c r="CQ1063" s="24"/>
      <c r="DP1063" s="24"/>
      <c r="DQ1063" s="24"/>
      <c r="DR1063" s="24"/>
      <c r="DS1063" s="24"/>
      <c r="DT1063" s="24"/>
      <c r="DU1063" s="24"/>
      <c r="DV1063" s="24"/>
      <c r="DW1063" s="24"/>
      <c r="DX1063" s="24"/>
      <c r="DY1063" s="24"/>
      <c r="DZ1063" s="24"/>
      <c r="EA1063" s="24"/>
      <c r="EB1063" s="24"/>
      <c r="EC1063" s="24"/>
      <c r="ED1063" s="24"/>
      <c r="EE1063" s="24"/>
      <c r="EF1063" s="24"/>
      <c r="EG1063" s="24"/>
      <c r="EH1063" s="24"/>
      <c r="EI1063" s="24"/>
      <c r="EJ1063" s="24"/>
      <c r="EK1063" s="24"/>
      <c r="EL1063" s="24"/>
      <c r="EM1063" s="24"/>
      <c r="EN1063" s="24"/>
      <c r="EO1063" s="24"/>
      <c r="EP1063" s="24"/>
      <c r="EQ1063" s="24"/>
      <c r="ER1063" s="24"/>
      <c r="ES1063" s="24"/>
      <c r="ET1063" s="24"/>
      <c r="EU1063" s="24"/>
      <c r="EV1063" s="24"/>
      <c r="EW1063" s="24"/>
      <c r="EX1063" s="24"/>
      <c r="EY1063" s="24"/>
      <c r="EZ1063" s="24"/>
      <c r="FA1063" s="24"/>
      <c r="FB1063" s="24"/>
      <c r="FC1063" s="24"/>
      <c r="FD1063" s="24"/>
      <c r="FE1063" s="24"/>
      <c r="FF1063" s="24"/>
      <c r="FG1063" s="24"/>
      <c r="FH1063" s="24"/>
      <c r="FI1063" s="24"/>
      <c r="FJ1063" s="24"/>
      <c r="FK1063" s="24"/>
      <c r="FL1063" s="24"/>
      <c r="FM1063" s="24"/>
      <c r="FN1063" s="24"/>
      <c r="FO1063" s="24"/>
      <c r="FP1063" s="24"/>
      <c r="FQ1063" s="24"/>
      <c r="FR1063" s="24"/>
      <c r="FS1063" s="24"/>
      <c r="FT1063" s="24"/>
      <c r="FU1063" s="24"/>
      <c r="FV1063" s="24"/>
      <c r="FW1063" s="24"/>
      <c r="FX1063" s="24"/>
      <c r="FY1063" s="24"/>
      <c r="FZ1063" s="24"/>
      <c r="GA1063" s="24"/>
      <c r="GB1063" s="24"/>
      <c r="GC1063" s="24"/>
      <c r="GD1063" s="24"/>
      <c r="GE1063" s="24"/>
      <c r="GF1063" s="24"/>
      <c r="GG1063" s="24"/>
      <c r="GH1063" s="24"/>
      <c r="GI1063" s="24"/>
      <c r="GJ1063" s="24"/>
      <c r="GK1063" s="24"/>
      <c r="GL1063" s="24"/>
      <c r="GM1063" s="24"/>
      <c r="GN1063" s="24"/>
      <c r="GO1063" s="24"/>
      <c r="GP1063" s="24"/>
      <c r="GQ1063" s="24"/>
      <c r="GR1063" s="24"/>
      <c r="GS1063" s="24"/>
      <c r="GT1063" s="24"/>
      <c r="GU1063" s="24"/>
      <c r="GV1063" s="24"/>
      <c r="GW1063" s="24"/>
      <c r="GX1063" s="24"/>
      <c r="GY1063" s="24"/>
      <c r="GZ1063" s="24"/>
      <c r="HA1063" s="24"/>
      <c r="HB1063" s="24"/>
      <c r="HC1063" s="24"/>
      <c r="HD1063" s="24"/>
      <c r="HE1063" s="24"/>
    </row>
    <row r="1064" spans="1:213">
      <c r="A1064" s="24"/>
      <c r="B1064" s="440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/>
      <c r="BU1064" s="24"/>
      <c r="BV1064" s="24"/>
      <c r="BW1064" s="24"/>
      <c r="BX1064" s="24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24"/>
      <c r="CI1064" s="24"/>
      <c r="CJ1064" s="24"/>
      <c r="CK1064" s="24"/>
      <c r="CL1064" s="24"/>
      <c r="CM1064" s="24"/>
      <c r="CN1064" s="24"/>
      <c r="CO1064" s="24"/>
      <c r="CP1064" s="24"/>
      <c r="CQ1064" s="24"/>
      <c r="DP1064" s="24"/>
      <c r="DQ1064" s="24"/>
      <c r="DR1064" s="24"/>
      <c r="DS1064" s="24"/>
      <c r="DT1064" s="24"/>
      <c r="DU1064" s="24"/>
      <c r="DV1064" s="24"/>
      <c r="DW1064" s="24"/>
      <c r="DX1064" s="24"/>
      <c r="DY1064" s="24"/>
      <c r="DZ1064" s="24"/>
      <c r="EA1064" s="24"/>
      <c r="EB1064" s="24"/>
      <c r="EC1064" s="24"/>
      <c r="ED1064" s="24"/>
      <c r="EE1064" s="24"/>
      <c r="EF1064" s="24"/>
      <c r="EG1064" s="24"/>
      <c r="EH1064" s="24"/>
      <c r="EI1064" s="24"/>
      <c r="EJ1064" s="24"/>
      <c r="EK1064" s="24"/>
      <c r="EL1064" s="24"/>
      <c r="EM1064" s="24"/>
      <c r="EN1064" s="24"/>
      <c r="EO1064" s="24"/>
      <c r="EP1064" s="24"/>
      <c r="EQ1064" s="24"/>
      <c r="ER1064" s="24"/>
      <c r="ES1064" s="24"/>
      <c r="ET1064" s="24"/>
      <c r="EU1064" s="24"/>
      <c r="EV1064" s="24"/>
      <c r="EW1064" s="24"/>
      <c r="EX1064" s="24"/>
      <c r="EY1064" s="24"/>
      <c r="EZ1064" s="24"/>
      <c r="FA1064" s="24"/>
      <c r="FB1064" s="24"/>
      <c r="FC1064" s="24"/>
      <c r="FD1064" s="24"/>
      <c r="FE1064" s="24"/>
      <c r="FF1064" s="24"/>
      <c r="FG1064" s="24"/>
      <c r="FH1064" s="24"/>
      <c r="FI1064" s="24"/>
      <c r="FJ1064" s="24"/>
      <c r="FK1064" s="24"/>
      <c r="FL1064" s="24"/>
      <c r="FM1064" s="24"/>
      <c r="FN1064" s="24"/>
      <c r="FO1064" s="24"/>
      <c r="FP1064" s="24"/>
      <c r="FQ1064" s="24"/>
      <c r="FR1064" s="24"/>
      <c r="FS1064" s="24"/>
      <c r="FT1064" s="24"/>
      <c r="FU1064" s="24"/>
      <c r="FV1064" s="24"/>
      <c r="FW1064" s="24"/>
      <c r="FX1064" s="24"/>
      <c r="FY1064" s="24"/>
      <c r="FZ1064" s="24"/>
      <c r="GA1064" s="24"/>
      <c r="GB1064" s="24"/>
      <c r="GC1064" s="24"/>
      <c r="GD1064" s="24"/>
      <c r="GE1064" s="24"/>
      <c r="GF1064" s="24"/>
      <c r="GG1064" s="24"/>
      <c r="GH1064" s="24"/>
      <c r="GI1064" s="24"/>
      <c r="GJ1064" s="24"/>
      <c r="GK1064" s="24"/>
      <c r="GL1064" s="24"/>
      <c r="GM1064" s="24"/>
      <c r="GN1064" s="24"/>
      <c r="GO1064" s="24"/>
      <c r="GP1064" s="24"/>
      <c r="GQ1064" s="24"/>
      <c r="GR1064" s="24"/>
      <c r="GS1064" s="24"/>
      <c r="GT1064" s="24"/>
      <c r="GU1064" s="24"/>
      <c r="GV1064" s="24"/>
      <c r="GW1064" s="24"/>
      <c r="GX1064" s="24"/>
      <c r="GY1064" s="24"/>
      <c r="GZ1064" s="24"/>
      <c r="HA1064" s="24"/>
      <c r="HB1064" s="24"/>
      <c r="HC1064" s="24"/>
      <c r="HD1064" s="24"/>
      <c r="HE1064" s="24"/>
    </row>
    <row r="1065" spans="1:213">
      <c r="A1065" s="24"/>
      <c r="B1065" s="440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  <c r="AX1065" s="24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/>
      <c r="BU1065" s="24"/>
      <c r="BV1065" s="24"/>
      <c r="BW1065" s="24"/>
      <c r="BX1065" s="24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24"/>
      <c r="CI1065" s="24"/>
      <c r="CJ1065" s="24"/>
      <c r="CK1065" s="24"/>
      <c r="CL1065" s="24"/>
      <c r="CM1065" s="24"/>
      <c r="CN1065" s="24"/>
      <c r="CO1065" s="24"/>
      <c r="CP1065" s="24"/>
      <c r="CQ1065" s="24"/>
      <c r="DP1065" s="24"/>
      <c r="DQ1065" s="24"/>
      <c r="DR1065" s="24"/>
      <c r="DS1065" s="24"/>
      <c r="DT1065" s="24"/>
      <c r="DU1065" s="24"/>
      <c r="DV1065" s="24"/>
      <c r="DW1065" s="24"/>
      <c r="DX1065" s="24"/>
      <c r="DY1065" s="24"/>
      <c r="DZ1065" s="24"/>
      <c r="EA1065" s="24"/>
      <c r="EB1065" s="24"/>
      <c r="EC1065" s="24"/>
      <c r="ED1065" s="24"/>
      <c r="EE1065" s="24"/>
      <c r="EF1065" s="24"/>
      <c r="EG1065" s="24"/>
      <c r="EH1065" s="24"/>
      <c r="EI1065" s="24"/>
      <c r="EJ1065" s="24"/>
      <c r="EK1065" s="24"/>
      <c r="EL1065" s="24"/>
      <c r="EM1065" s="24"/>
      <c r="EN1065" s="24"/>
      <c r="EO1065" s="24"/>
      <c r="EP1065" s="24"/>
      <c r="EQ1065" s="24"/>
      <c r="ER1065" s="24"/>
      <c r="ES1065" s="24"/>
      <c r="ET1065" s="24"/>
      <c r="EU1065" s="24"/>
      <c r="EV1065" s="24"/>
      <c r="EW1065" s="24"/>
      <c r="EX1065" s="24"/>
      <c r="EY1065" s="24"/>
      <c r="EZ1065" s="24"/>
      <c r="FA1065" s="24"/>
      <c r="FB1065" s="24"/>
      <c r="FC1065" s="24"/>
      <c r="FD1065" s="24"/>
      <c r="FE1065" s="24"/>
      <c r="FF1065" s="24"/>
      <c r="FG1065" s="24"/>
      <c r="FH1065" s="24"/>
      <c r="FI1065" s="24"/>
      <c r="FJ1065" s="24"/>
      <c r="FK1065" s="24"/>
      <c r="FL1065" s="24"/>
      <c r="FM1065" s="24"/>
      <c r="FN1065" s="24"/>
      <c r="FO1065" s="24"/>
      <c r="FP1065" s="24"/>
      <c r="FQ1065" s="24"/>
      <c r="FR1065" s="24"/>
      <c r="FS1065" s="24"/>
      <c r="FT1065" s="24"/>
      <c r="FU1065" s="24"/>
      <c r="FV1065" s="24"/>
      <c r="FW1065" s="24"/>
      <c r="FX1065" s="24"/>
      <c r="FY1065" s="24"/>
      <c r="FZ1065" s="24"/>
      <c r="GA1065" s="24"/>
      <c r="GB1065" s="24"/>
      <c r="GC1065" s="24"/>
      <c r="GD1065" s="24"/>
      <c r="GE1065" s="24"/>
      <c r="GF1065" s="24"/>
      <c r="GG1065" s="24"/>
      <c r="GH1065" s="24"/>
      <c r="GI1065" s="24"/>
      <c r="GJ1065" s="24"/>
      <c r="GK1065" s="24"/>
      <c r="GL1065" s="24"/>
      <c r="GM1065" s="24"/>
      <c r="GN1065" s="24"/>
      <c r="GO1065" s="24"/>
      <c r="GP1065" s="24"/>
      <c r="GQ1065" s="24"/>
      <c r="GR1065" s="24"/>
      <c r="GS1065" s="24"/>
      <c r="GT1065" s="24"/>
      <c r="GU1065" s="24"/>
      <c r="GV1065" s="24"/>
      <c r="GW1065" s="24"/>
      <c r="GX1065" s="24"/>
      <c r="GY1065" s="24"/>
      <c r="GZ1065" s="24"/>
      <c r="HA1065" s="24"/>
      <c r="HB1065" s="24"/>
      <c r="HC1065" s="24"/>
      <c r="HD1065" s="24"/>
      <c r="HE1065" s="24"/>
    </row>
    <row r="1066" spans="1:213">
      <c r="A1066" s="24"/>
      <c r="B1066" s="440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/>
      <c r="BU1066" s="24"/>
      <c r="BV1066" s="24"/>
      <c r="BW1066" s="24"/>
      <c r="BX1066" s="24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24"/>
      <c r="CI1066" s="24"/>
      <c r="CJ1066" s="24"/>
      <c r="CK1066" s="24"/>
      <c r="CL1066" s="24"/>
      <c r="CM1066" s="24"/>
      <c r="CN1066" s="24"/>
      <c r="CO1066" s="24"/>
      <c r="CP1066" s="24"/>
      <c r="CQ1066" s="24"/>
      <c r="DP1066" s="24"/>
      <c r="DQ1066" s="24"/>
      <c r="DR1066" s="24"/>
      <c r="DS1066" s="24"/>
      <c r="DT1066" s="24"/>
      <c r="DU1066" s="24"/>
      <c r="DV1066" s="24"/>
      <c r="DW1066" s="24"/>
      <c r="DX1066" s="24"/>
      <c r="DY1066" s="24"/>
      <c r="DZ1066" s="24"/>
      <c r="EA1066" s="24"/>
      <c r="EB1066" s="24"/>
      <c r="EC1066" s="24"/>
      <c r="ED1066" s="24"/>
      <c r="EE1066" s="24"/>
      <c r="EF1066" s="24"/>
      <c r="EG1066" s="24"/>
      <c r="EH1066" s="24"/>
      <c r="EI1066" s="24"/>
      <c r="EJ1066" s="24"/>
      <c r="EK1066" s="24"/>
      <c r="EL1066" s="24"/>
      <c r="EM1066" s="24"/>
      <c r="EN1066" s="24"/>
      <c r="EO1066" s="24"/>
      <c r="EP1066" s="24"/>
      <c r="EQ1066" s="24"/>
      <c r="ER1066" s="24"/>
      <c r="ES1066" s="24"/>
      <c r="ET1066" s="24"/>
      <c r="EU1066" s="24"/>
      <c r="EV1066" s="24"/>
      <c r="EW1066" s="24"/>
      <c r="EX1066" s="24"/>
      <c r="EY1066" s="24"/>
      <c r="EZ1066" s="24"/>
      <c r="FA1066" s="24"/>
      <c r="FB1066" s="24"/>
      <c r="FC1066" s="24"/>
      <c r="FD1066" s="24"/>
      <c r="FE1066" s="24"/>
      <c r="FF1066" s="24"/>
      <c r="FG1066" s="24"/>
      <c r="FH1066" s="24"/>
      <c r="FI1066" s="24"/>
      <c r="FJ1066" s="24"/>
      <c r="FK1066" s="24"/>
      <c r="FL1066" s="24"/>
      <c r="FM1066" s="24"/>
      <c r="FN1066" s="24"/>
      <c r="FO1066" s="24"/>
      <c r="FP1066" s="24"/>
      <c r="FQ1066" s="24"/>
      <c r="FR1066" s="24"/>
      <c r="FS1066" s="24"/>
      <c r="FT1066" s="24"/>
      <c r="FU1066" s="24"/>
      <c r="FV1066" s="24"/>
      <c r="FW1066" s="24"/>
      <c r="FX1066" s="24"/>
      <c r="FY1066" s="24"/>
      <c r="FZ1066" s="24"/>
      <c r="GA1066" s="24"/>
      <c r="GB1066" s="24"/>
      <c r="GC1066" s="24"/>
      <c r="GD1066" s="24"/>
      <c r="GE1066" s="24"/>
      <c r="GF1066" s="24"/>
      <c r="GG1066" s="24"/>
      <c r="GH1066" s="24"/>
      <c r="GI1066" s="24"/>
      <c r="GJ1066" s="24"/>
      <c r="GK1066" s="24"/>
      <c r="GL1066" s="24"/>
      <c r="GM1066" s="24"/>
      <c r="GN1066" s="24"/>
      <c r="GO1066" s="24"/>
      <c r="GP1066" s="24"/>
      <c r="GQ1066" s="24"/>
      <c r="GR1066" s="24"/>
      <c r="GS1066" s="24"/>
      <c r="GT1066" s="24"/>
      <c r="GU1066" s="24"/>
      <c r="GV1066" s="24"/>
      <c r="GW1066" s="24"/>
      <c r="GX1066" s="24"/>
      <c r="GY1066" s="24"/>
      <c r="GZ1066" s="24"/>
      <c r="HA1066" s="24"/>
      <c r="HB1066" s="24"/>
      <c r="HC1066" s="24"/>
      <c r="HD1066" s="24"/>
      <c r="HE1066" s="24"/>
    </row>
    <row r="1067" spans="1:213">
      <c r="A1067" s="24"/>
      <c r="B1067" s="440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DP1067" s="24"/>
      <c r="DQ1067" s="24"/>
      <c r="DR1067" s="24"/>
      <c r="DS1067" s="24"/>
      <c r="DT1067" s="24"/>
      <c r="DU1067" s="24"/>
      <c r="DV1067" s="24"/>
      <c r="DW1067" s="24"/>
      <c r="DX1067" s="24"/>
      <c r="DY1067" s="24"/>
      <c r="DZ1067" s="24"/>
      <c r="EA1067" s="24"/>
      <c r="EB1067" s="24"/>
      <c r="EC1067" s="24"/>
      <c r="ED1067" s="24"/>
      <c r="EE1067" s="24"/>
      <c r="EF1067" s="24"/>
      <c r="EG1067" s="24"/>
      <c r="EH1067" s="24"/>
      <c r="EI1067" s="24"/>
      <c r="EJ1067" s="24"/>
      <c r="EK1067" s="24"/>
      <c r="EL1067" s="24"/>
      <c r="EM1067" s="24"/>
      <c r="EN1067" s="24"/>
      <c r="EO1067" s="24"/>
      <c r="EP1067" s="24"/>
      <c r="EQ1067" s="24"/>
      <c r="ER1067" s="24"/>
      <c r="ES1067" s="24"/>
      <c r="ET1067" s="24"/>
      <c r="EU1067" s="24"/>
      <c r="EV1067" s="24"/>
      <c r="EW1067" s="24"/>
      <c r="EX1067" s="24"/>
      <c r="EY1067" s="24"/>
      <c r="EZ1067" s="24"/>
      <c r="FA1067" s="24"/>
      <c r="FB1067" s="24"/>
      <c r="FC1067" s="24"/>
      <c r="FD1067" s="24"/>
      <c r="FE1067" s="24"/>
      <c r="FF1067" s="24"/>
      <c r="FG1067" s="24"/>
      <c r="FH1067" s="24"/>
      <c r="FI1067" s="24"/>
      <c r="FJ1067" s="24"/>
      <c r="FK1067" s="24"/>
      <c r="FL1067" s="24"/>
      <c r="FM1067" s="24"/>
      <c r="FN1067" s="24"/>
      <c r="FO1067" s="24"/>
      <c r="FP1067" s="24"/>
      <c r="FQ1067" s="24"/>
      <c r="FR1067" s="24"/>
      <c r="FS1067" s="24"/>
      <c r="FT1067" s="24"/>
      <c r="FU1067" s="24"/>
      <c r="FV1067" s="24"/>
      <c r="FW1067" s="24"/>
      <c r="FX1067" s="24"/>
      <c r="FY1067" s="24"/>
      <c r="FZ1067" s="24"/>
      <c r="GA1067" s="24"/>
      <c r="GB1067" s="24"/>
      <c r="GC1067" s="24"/>
      <c r="GD1067" s="24"/>
      <c r="GE1067" s="24"/>
      <c r="GF1067" s="24"/>
      <c r="GG1067" s="24"/>
      <c r="GH1067" s="24"/>
      <c r="GI1067" s="24"/>
      <c r="GJ1067" s="24"/>
      <c r="GK1067" s="24"/>
      <c r="GL1067" s="24"/>
      <c r="GM1067" s="24"/>
      <c r="GN1067" s="24"/>
      <c r="GO1067" s="24"/>
      <c r="GP1067" s="24"/>
      <c r="GQ1067" s="24"/>
      <c r="GR1067" s="24"/>
      <c r="GS1067" s="24"/>
      <c r="GT1067" s="24"/>
      <c r="GU1067" s="24"/>
      <c r="GV1067" s="24"/>
      <c r="GW1067" s="24"/>
      <c r="GX1067" s="24"/>
      <c r="GY1067" s="24"/>
      <c r="GZ1067" s="24"/>
      <c r="HA1067" s="24"/>
      <c r="HB1067" s="24"/>
      <c r="HC1067" s="24"/>
      <c r="HD1067" s="24"/>
      <c r="HE1067" s="24"/>
    </row>
    <row r="1068" spans="1:213">
      <c r="A1068" s="24"/>
      <c r="B1068" s="440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/>
      <c r="BU1068" s="24"/>
      <c r="BV1068" s="24"/>
      <c r="BW1068" s="24"/>
      <c r="BX1068" s="24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24"/>
      <c r="CI1068" s="24"/>
      <c r="CJ1068" s="24"/>
      <c r="CK1068" s="24"/>
      <c r="CL1068" s="24"/>
      <c r="CM1068" s="24"/>
      <c r="CN1068" s="24"/>
      <c r="CO1068" s="24"/>
      <c r="CP1068" s="24"/>
      <c r="CQ1068" s="24"/>
      <c r="DP1068" s="24"/>
      <c r="DQ1068" s="24"/>
      <c r="DR1068" s="24"/>
      <c r="DS1068" s="24"/>
      <c r="DT1068" s="24"/>
      <c r="DU1068" s="24"/>
      <c r="DV1068" s="24"/>
      <c r="DW1068" s="24"/>
      <c r="DX1068" s="24"/>
      <c r="DY1068" s="24"/>
      <c r="DZ1068" s="24"/>
      <c r="EA1068" s="24"/>
      <c r="EB1068" s="24"/>
      <c r="EC1068" s="24"/>
      <c r="ED1068" s="24"/>
      <c r="EE1068" s="24"/>
      <c r="EF1068" s="24"/>
      <c r="EG1068" s="24"/>
      <c r="EH1068" s="24"/>
      <c r="EI1068" s="24"/>
      <c r="EJ1068" s="24"/>
      <c r="EK1068" s="24"/>
      <c r="EL1068" s="24"/>
      <c r="EM1068" s="24"/>
      <c r="EN1068" s="24"/>
      <c r="EO1068" s="24"/>
      <c r="EP1068" s="24"/>
      <c r="EQ1068" s="24"/>
      <c r="ER1068" s="24"/>
      <c r="ES1068" s="24"/>
      <c r="ET1068" s="24"/>
      <c r="EU1068" s="24"/>
      <c r="EV1068" s="24"/>
      <c r="EW1068" s="24"/>
      <c r="EX1068" s="24"/>
      <c r="EY1068" s="24"/>
      <c r="EZ1068" s="24"/>
      <c r="FA1068" s="24"/>
      <c r="FB1068" s="24"/>
      <c r="FC1068" s="24"/>
      <c r="FD1068" s="24"/>
      <c r="FE1068" s="24"/>
      <c r="FF1068" s="24"/>
      <c r="FG1068" s="24"/>
      <c r="FH1068" s="24"/>
      <c r="FI1068" s="24"/>
      <c r="FJ1068" s="24"/>
      <c r="FK1068" s="24"/>
      <c r="FL1068" s="24"/>
      <c r="FM1068" s="24"/>
      <c r="FN1068" s="24"/>
      <c r="FO1068" s="24"/>
      <c r="FP1068" s="24"/>
      <c r="FQ1068" s="24"/>
      <c r="FR1068" s="24"/>
      <c r="FS1068" s="24"/>
      <c r="FT1068" s="24"/>
      <c r="FU1068" s="24"/>
      <c r="FV1068" s="24"/>
      <c r="FW1068" s="24"/>
      <c r="FX1068" s="24"/>
      <c r="FY1068" s="24"/>
      <c r="FZ1068" s="24"/>
      <c r="GA1068" s="24"/>
      <c r="GB1068" s="24"/>
      <c r="GC1068" s="24"/>
      <c r="GD1068" s="24"/>
      <c r="GE1068" s="24"/>
      <c r="GF1068" s="24"/>
      <c r="GG1068" s="24"/>
      <c r="GH1068" s="24"/>
      <c r="GI1068" s="24"/>
      <c r="GJ1068" s="24"/>
      <c r="GK1068" s="24"/>
      <c r="GL1068" s="24"/>
      <c r="GM1068" s="24"/>
      <c r="GN1068" s="24"/>
      <c r="GO1068" s="24"/>
      <c r="GP1068" s="24"/>
      <c r="GQ1068" s="24"/>
      <c r="GR1068" s="24"/>
      <c r="GS1068" s="24"/>
      <c r="GT1068" s="24"/>
      <c r="GU1068" s="24"/>
      <c r="GV1068" s="24"/>
      <c r="GW1068" s="24"/>
      <c r="GX1068" s="24"/>
      <c r="GY1068" s="24"/>
      <c r="GZ1068" s="24"/>
      <c r="HA1068" s="24"/>
      <c r="HB1068" s="24"/>
      <c r="HC1068" s="24"/>
      <c r="HD1068" s="24"/>
      <c r="HE1068" s="24"/>
    </row>
    <row r="1069" spans="1:213">
      <c r="A1069" s="24"/>
      <c r="B1069" s="440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/>
      <c r="BU1069" s="24"/>
      <c r="BV1069" s="24"/>
      <c r="BW1069" s="24"/>
      <c r="BX1069" s="24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24"/>
      <c r="CI1069" s="24"/>
      <c r="CJ1069" s="24"/>
      <c r="CK1069" s="24"/>
      <c r="CL1069" s="24"/>
      <c r="CM1069" s="24"/>
      <c r="CN1069" s="24"/>
      <c r="CO1069" s="24"/>
      <c r="CP1069" s="24"/>
      <c r="CQ1069" s="24"/>
      <c r="DP1069" s="24"/>
      <c r="DQ1069" s="24"/>
      <c r="DR1069" s="24"/>
      <c r="DS1069" s="24"/>
      <c r="DT1069" s="24"/>
      <c r="DU1069" s="24"/>
      <c r="DV1069" s="24"/>
      <c r="DW1069" s="24"/>
      <c r="DX1069" s="24"/>
      <c r="DY1069" s="24"/>
      <c r="DZ1069" s="24"/>
      <c r="EA1069" s="24"/>
      <c r="EB1069" s="24"/>
      <c r="EC1069" s="24"/>
      <c r="ED1069" s="24"/>
      <c r="EE1069" s="24"/>
      <c r="EF1069" s="24"/>
      <c r="EG1069" s="24"/>
      <c r="EH1069" s="24"/>
      <c r="EI1069" s="24"/>
      <c r="EJ1069" s="24"/>
      <c r="EK1069" s="24"/>
      <c r="EL1069" s="24"/>
      <c r="EM1069" s="24"/>
      <c r="EN1069" s="24"/>
      <c r="EO1069" s="24"/>
      <c r="EP1069" s="24"/>
      <c r="EQ1069" s="24"/>
      <c r="ER1069" s="24"/>
      <c r="ES1069" s="24"/>
      <c r="ET1069" s="24"/>
      <c r="EU1069" s="24"/>
      <c r="EV1069" s="24"/>
      <c r="EW1069" s="24"/>
      <c r="EX1069" s="24"/>
      <c r="EY1069" s="24"/>
      <c r="EZ1069" s="24"/>
      <c r="FA1069" s="24"/>
      <c r="FB1069" s="24"/>
      <c r="FC1069" s="24"/>
      <c r="FD1069" s="24"/>
      <c r="FE1069" s="24"/>
      <c r="FF1069" s="24"/>
      <c r="FG1069" s="24"/>
      <c r="FH1069" s="24"/>
      <c r="FI1069" s="24"/>
      <c r="FJ1069" s="24"/>
      <c r="FK1069" s="24"/>
      <c r="FL1069" s="24"/>
      <c r="FM1069" s="24"/>
      <c r="FN1069" s="24"/>
      <c r="FO1069" s="24"/>
      <c r="FP1069" s="24"/>
      <c r="FQ1069" s="24"/>
      <c r="FR1069" s="24"/>
      <c r="FS1069" s="24"/>
      <c r="FT1069" s="24"/>
      <c r="FU1069" s="24"/>
      <c r="FV1069" s="24"/>
      <c r="FW1069" s="24"/>
      <c r="FX1069" s="24"/>
      <c r="FY1069" s="24"/>
      <c r="FZ1069" s="24"/>
      <c r="GA1069" s="24"/>
      <c r="GB1069" s="24"/>
      <c r="GC1069" s="24"/>
      <c r="GD1069" s="24"/>
      <c r="GE1069" s="24"/>
      <c r="GF1069" s="24"/>
      <c r="GG1069" s="24"/>
      <c r="GH1069" s="24"/>
      <c r="GI1069" s="24"/>
      <c r="GJ1069" s="24"/>
      <c r="GK1069" s="24"/>
      <c r="GL1069" s="24"/>
      <c r="GM1069" s="24"/>
      <c r="GN1069" s="24"/>
      <c r="GO1069" s="24"/>
      <c r="GP1069" s="24"/>
      <c r="GQ1069" s="24"/>
      <c r="GR1069" s="24"/>
      <c r="GS1069" s="24"/>
      <c r="GT1069" s="24"/>
      <c r="GU1069" s="24"/>
      <c r="GV1069" s="24"/>
      <c r="GW1069" s="24"/>
      <c r="GX1069" s="24"/>
      <c r="GY1069" s="24"/>
      <c r="GZ1069" s="24"/>
      <c r="HA1069" s="24"/>
      <c r="HB1069" s="24"/>
      <c r="HC1069" s="24"/>
      <c r="HD1069" s="24"/>
      <c r="HE1069" s="24"/>
    </row>
    <row r="1070" spans="1:213">
      <c r="A1070" s="24"/>
      <c r="B1070" s="440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/>
      <c r="BU1070" s="24"/>
      <c r="BV1070" s="24"/>
      <c r="BW1070" s="24"/>
      <c r="BX1070" s="24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24"/>
      <c r="CI1070" s="24"/>
      <c r="CJ1070" s="24"/>
      <c r="CK1070" s="24"/>
      <c r="CL1070" s="24"/>
      <c r="CM1070" s="24"/>
      <c r="CN1070" s="24"/>
      <c r="CO1070" s="24"/>
      <c r="CP1070" s="24"/>
      <c r="CQ1070" s="24"/>
      <c r="DP1070" s="24"/>
      <c r="DQ1070" s="24"/>
      <c r="DR1070" s="24"/>
      <c r="DS1070" s="24"/>
      <c r="DT1070" s="24"/>
      <c r="DU1070" s="24"/>
      <c r="DV1070" s="24"/>
      <c r="DW1070" s="24"/>
      <c r="DX1070" s="24"/>
      <c r="DY1070" s="24"/>
      <c r="DZ1070" s="24"/>
      <c r="EA1070" s="24"/>
      <c r="EB1070" s="24"/>
      <c r="EC1070" s="24"/>
      <c r="ED1070" s="24"/>
      <c r="EE1070" s="24"/>
      <c r="EF1070" s="24"/>
      <c r="EG1070" s="24"/>
      <c r="EH1070" s="24"/>
      <c r="EI1070" s="24"/>
      <c r="EJ1070" s="24"/>
      <c r="EK1070" s="24"/>
      <c r="EL1070" s="24"/>
      <c r="EM1070" s="24"/>
      <c r="EN1070" s="24"/>
      <c r="EO1070" s="24"/>
      <c r="EP1070" s="24"/>
      <c r="EQ1070" s="24"/>
      <c r="ER1070" s="24"/>
      <c r="ES1070" s="24"/>
      <c r="ET1070" s="24"/>
      <c r="EU1070" s="24"/>
      <c r="EV1070" s="24"/>
      <c r="EW1070" s="24"/>
      <c r="EX1070" s="24"/>
      <c r="EY1070" s="24"/>
      <c r="EZ1070" s="24"/>
      <c r="FA1070" s="24"/>
      <c r="FB1070" s="24"/>
      <c r="FC1070" s="24"/>
      <c r="FD1070" s="24"/>
      <c r="FE1070" s="24"/>
      <c r="FF1070" s="24"/>
      <c r="FG1070" s="24"/>
      <c r="FH1070" s="24"/>
      <c r="FI1070" s="24"/>
      <c r="FJ1070" s="24"/>
      <c r="FK1070" s="24"/>
      <c r="FL1070" s="24"/>
      <c r="FM1070" s="24"/>
      <c r="FN1070" s="24"/>
      <c r="FO1070" s="24"/>
      <c r="FP1070" s="24"/>
      <c r="FQ1070" s="24"/>
      <c r="FR1070" s="24"/>
      <c r="FS1070" s="24"/>
      <c r="FT1070" s="24"/>
      <c r="FU1070" s="24"/>
      <c r="FV1070" s="24"/>
      <c r="FW1070" s="24"/>
      <c r="FX1070" s="24"/>
      <c r="FY1070" s="24"/>
      <c r="FZ1070" s="24"/>
      <c r="GA1070" s="24"/>
      <c r="GB1070" s="24"/>
      <c r="GC1070" s="24"/>
      <c r="GD1070" s="24"/>
      <c r="GE1070" s="24"/>
      <c r="GF1070" s="24"/>
      <c r="GG1070" s="24"/>
      <c r="GH1070" s="24"/>
      <c r="GI1070" s="24"/>
      <c r="GJ1070" s="24"/>
      <c r="GK1070" s="24"/>
      <c r="GL1070" s="24"/>
      <c r="GM1070" s="24"/>
      <c r="GN1070" s="24"/>
      <c r="GO1070" s="24"/>
      <c r="GP1070" s="24"/>
      <c r="GQ1070" s="24"/>
      <c r="GR1070" s="24"/>
      <c r="GS1070" s="24"/>
      <c r="GT1070" s="24"/>
      <c r="GU1070" s="24"/>
      <c r="GV1070" s="24"/>
      <c r="GW1070" s="24"/>
      <c r="GX1070" s="24"/>
      <c r="GY1070" s="24"/>
      <c r="GZ1070" s="24"/>
      <c r="HA1070" s="24"/>
      <c r="HB1070" s="24"/>
      <c r="HC1070" s="24"/>
      <c r="HD1070" s="24"/>
      <c r="HE1070" s="24"/>
    </row>
    <row r="1071" spans="1:213">
      <c r="A1071" s="24"/>
      <c r="B1071" s="440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/>
      <c r="BU1071" s="24"/>
      <c r="BV1071" s="24"/>
      <c r="BW1071" s="24"/>
      <c r="BX1071" s="24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24"/>
      <c r="CI1071" s="24"/>
      <c r="CJ1071" s="24"/>
      <c r="CK1071" s="24"/>
      <c r="CL1071" s="24"/>
      <c r="CM1071" s="24"/>
      <c r="CN1071" s="24"/>
      <c r="CO1071" s="24"/>
      <c r="CP1071" s="24"/>
      <c r="CQ1071" s="24"/>
      <c r="DP1071" s="24"/>
      <c r="DQ1071" s="24"/>
      <c r="DR1071" s="24"/>
      <c r="DS1071" s="24"/>
      <c r="DT1071" s="24"/>
      <c r="DU1071" s="24"/>
      <c r="DV1071" s="24"/>
      <c r="DW1071" s="24"/>
      <c r="DX1071" s="24"/>
      <c r="DY1071" s="24"/>
      <c r="DZ1071" s="24"/>
      <c r="EA1071" s="24"/>
      <c r="EB1071" s="24"/>
      <c r="EC1071" s="24"/>
      <c r="ED1071" s="24"/>
      <c r="EE1071" s="24"/>
      <c r="EF1071" s="24"/>
      <c r="EG1071" s="24"/>
      <c r="EH1071" s="24"/>
      <c r="EI1071" s="24"/>
      <c r="EJ1071" s="24"/>
      <c r="EK1071" s="24"/>
      <c r="EL1071" s="24"/>
      <c r="EM1071" s="24"/>
      <c r="EN1071" s="24"/>
      <c r="EO1071" s="24"/>
      <c r="EP1071" s="24"/>
      <c r="EQ1071" s="24"/>
      <c r="ER1071" s="24"/>
      <c r="ES1071" s="24"/>
      <c r="ET1071" s="24"/>
      <c r="EU1071" s="24"/>
      <c r="EV1071" s="24"/>
      <c r="EW1071" s="24"/>
      <c r="EX1071" s="24"/>
      <c r="EY1071" s="24"/>
      <c r="EZ1071" s="24"/>
      <c r="FA1071" s="24"/>
      <c r="FB1071" s="24"/>
      <c r="FC1071" s="24"/>
      <c r="FD1071" s="24"/>
      <c r="FE1071" s="24"/>
      <c r="FF1071" s="24"/>
      <c r="FG1071" s="24"/>
      <c r="FH1071" s="24"/>
      <c r="FI1071" s="24"/>
      <c r="FJ1071" s="24"/>
      <c r="FK1071" s="24"/>
      <c r="FL1071" s="24"/>
      <c r="FM1071" s="24"/>
      <c r="FN1071" s="24"/>
      <c r="FO1071" s="24"/>
      <c r="FP1071" s="24"/>
      <c r="FQ1071" s="24"/>
      <c r="FR1071" s="24"/>
      <c r="FS1071" s="24"/>
      <c r="FT1071" s="24"/>
      <c r="FU1071" s="24"/>
      <c r="FV1071" s="24"/>
      <c r="FW1071" s="24"/>
      <c r="FX1071" s="24"/>
      <c r="FY1071" s="24"/>
      <c r="FZ1071" s="24"/>
      <c r="GA1071" s="24"/>
      <c r="GB1071" s="24"/>
      <c r="GC1071" s="24"/>
      <c r="GD1071" s="24"/>
      <c r="GE1071" s="24"/>
      <c r="GF1071" s="24"/>
      <c r="GG1071" s="24"/>
      <c r="GH1071" s="24"/>
      <c r="GI1071" s="24"/>
      <c r="GJ1071" s="24"/>
      <c r="GK1071" s="24"/>
      <c r="GL1071" s="24"/>
      <c r="GM1071" s="24"/>
      <c r="GN1071" s="24"/>
      <c r="GO1071" s="24"/>
      <c r="GP1071" s="24"/>
      <c r="GQ1071" s="24"/>
      <c r="GR1071" s="24"/>
      <c r="GS1071" s="24"/>
      <c r="GT1071" s="24"/>
      <c r="GU1071" s="24"/>
      <c r="GV1071" s="24"/>
      <c r="GW1071" s="24"/>
      <c r="GX1071" s="24"/>
      <c r="GY1071" s="24"/>
      <c r="GZ1071" s="24"/>
      <c r="HA1071" s="24"/>
      <c r="HB1071" s="24"/>
      <c r="HC1071" s="24"/>
      <c r="HD1071" s="24"/>
      <c r="HE1071" s="24"/>
    </row>
    <row r="1072" spans="1:213">
      <c r="A1072" s="24"/>
      <c r="B1072" s="440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4"/>
      <c r="BV1072" s="24"/>
      <c r="BW1072" s="24"/>
      <c r="BX1072" s="24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24"/>
      <c r="CI1072" s="24"/>
      <c r="CJ1072" s="24"/>
      <c r="CK1072" s="24"/>
      <c r="CL1072" s="24"/>
      <c r="CM1072" s="24"/>
      <c r="CN1072" s="24"/>
      <c r="CO1072" s="24"/>
      <c r="CP1072" s="24"/>
      <c r="CQ1072" s="24"/>
      <c r="DP1072" s="24"/>
      <c r="DQ1072" s="24"/>
      <c r="DR1072" s="24"/>
      <c r="DS1072" s="24"/>
      <c r="DT1072" s="24"/>
      <c r="DU1072" s="24"/>
      <c r="DV1072" s="24"/>
      <c r="DW1072" s="24"/>
      <c r="DX1072" s="24"/>
      <c r="DY1072" s="24"/>
      <c r="DZ1072" s="24"/>
      <c r="EA1072" s="24"/>
      <c r="EB1072" s="24"/>
      <c r="EC1072" s="24"/>
      <c r="ED1072" s="24"/>
      <c r="EE1072" s="24"/>
      <c r="EF1072" s="24"/>
      <c r="EG1072" s="24"/>
      <c r="EH1072" s="24"/>
      <c r="EI1072" s="24"/>
      <c r="EJ1072" s="24"/>
      <c r="EK1072" s="24"/>
      <c r="EL1072" s="24"/>
      <c r="EM1072" s="24"/>
      <c r="EN1072" s="24"/>
      <c r="EO1072" s="24"/>
      <c r="EP1072" s="24"/>
      <c r="EQ1072" s="24"/>
      <c r="ER1072" s="24"/>
      <c r="ES1072" s="24"/>
      <c r="ET1072" s="24"/>
      <c r="EU1072" s="24"/>
      <c r="EV1072" s="24"/>
      <c r="EW1072" s="24"/>
      <c r="EX1072" s="24"/>
      <c r="EY1072" s="24"/>
      <c r="EZ1072" s="24"/>
      <c r="FA1072" s="24"/>
      <c r="FB1072" s="24"/>
      <c r="FC1072" s="24"/>
      <c r="FD1072" s="24"/>
      <c r="FE1072" s="24"/>
      <c r="FF1072" s="24"/>
      <c r="FG1072" s="24"/>
      <c r="FH1072" s="24"/>
      <c r="FI1072" s="24"/>
      <c r="FJ1072" s="24"/>
      <c r="FK1072" s="24"/>
      <c r="FL1072" s="24"/>
      <c r="FM1072" s="24"/>
      <c r="FN1072" s="24"/>
      <c r="FO1072" s="24"/>
      <c r="FP1072" s="24"/>
      <c r="FQ1072" s="24"/>
      <c r="FR1072" s="24"/>
      <c r="FS1072" s="24"/>
      <c r="FT1072" s="24"/>
      <c r="FU1072" s="24"/>
      <c r="FV1072" s="24"/>
      <c r="FW1072" s="24"/>
      <c r="FX1072" s="24"/>
      <c r="FY1072" s="24"/>
      <c r="FZ1072" s="24"/>
      <c r="GA1072" s="24"/>
      <c r="GB1072" s="24"/>
      <c r="GC1072" s="24"/>
      <c r="GD1072" s="24"/>
      <c r="GE1072" s="24"/>
      <c r="GF1072" s="24"/>
      <c r="GG1072" s="24"/>
      <c r="GH1072" s="24"/>
      <c r="GI1072" s="24"/>
      <c r="GJ1072" s="24"/>
      <c r="GK1072" s="24"/>
      <c r="GL1072" s="24"/>
      <c r="GM1072" s="24"/>
      <c r="GN1072" s="24"/>
      <c r="GO1072" s="24"/>
      <c r="GP1072" s="24"/>
      <c r="GQ1072" s="24"/>
      <c r="GR1072" s="24"/>
      <c r="GS1072" s="24"/>
      <c r="GT1072" s="24"/>
      <c r="GU1072" s="24"/>
      <c r="GV1072" s="24"/>
      <c r="GW1072" s="24"/>
      <c r="GX1072" s="24"/>
      <c r="GY1072" s="24"/>
      <c r="GZ1072" s="24"/>
      <c r="HA1072" s="24"/>
      <c r="HB1072" s="24"/>
      <c r="HC1072" s="24"/>
      <c r="HD1072" s="24"/>
      <c r="HE1072" s="24"/>
    </row>
    <row r="1073" spans="1:213">
      <c r="A1073" s="24"/>
      <c r="B1073" s="440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/>
      <c r="BU1073" s="24"/>
      <c r="BV1073" s="24"/>
      <c r="BW1073" s="24"/>
      <c r="BX1073" s="24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24"/>
      <c r="CI1073" s="24"/>
      <c r="CJ1073" s="24"/>
      <c r="CK1073" s="24"/>
      <c r="CL1073" s="24"/>
      <c r="CM1073" s="24"/>
      <c r="CN1073" s="24"/>
      <c r="CO1073" s="24"/>
      <c r="CP1073" s="24"/>
      <c r="CQ1073" s="24"/>
      <c r="DP1073" s="24"/>
      <c r="DQ1073" s="24"/>
      <c r="DR1073" s="24"/>
      <c r="DS1073" s="24"/>
      <c r="DT1073" s="24"/>
      <c r="DU1073" s="24"/>
      <c r="DV1073" s="24"/>
      <c r="DW1073" s="24"/>
      <c r="DX1073" s="24"/>
      <c r="DY1073" s="24"/>
      <c r="DZ1073" s="24"/>
      <c r="EA1073" s="24"/>
      <c r="EB1073" s="24"/>
      <c r="EC1073" s="24"/>
      <c r="ED1073" s="24"/>
      <c r="EE1073" s="24"/>
      <c r="EF1073" s="24"/>
      <c r="EG1073" s="24"/>
      <c r="EH1073" s="24"/>
      <c r="EI1073" s="24"/>
      <c r="EJ1073" s="24"/>
      <c r="EK1073" s="24"/>
      <c r="EL1073" s="24"/>
      <c r="EM1073" s="24"/>
      <c r="EN1073" s="24"/>
      <c r="EO1073" s="24"/>
      <c r="EP1073" s="24"/>
      <c r="EQ1073" s="24"/>
      <c r="ER1073" s="24"/>
      <c r="ES1073" s="24"/>
      <c r="ET1073" s="24"/>
      <c r="EU1073" s="24"/>
      <c r="EV1073" s="24"/>
      <c r="EW1073" s="24"/>
      <c r="EX1073" s="24"/>
      <c r="EY1073" s="24"/>
      <c r="EZ1073" s="24"/>
      <c r="FA1073" s="24"/>
      <c r="FB1073" s="24"/>
      <c r="FC1073" s="24"/>
      <c r="FD1073" s="24"/>
      <c r="FE1073" s="24"/>
      <c r="FF1073" s="24"/>
      <c r="FG1073" s="24"/>
      <c r="FH1073" s="24"/>
      <c r="FI1073" s="24"/>
      <c r="FJ1073" s="24"/>
      <c r="FK1073" s="24"/>
      <c r="FL1073" s="24"/>
      <c r="FM1073" s="24"/>
      <c r="FN1073" s="24"/>
      <c r="FO1073" s="24"/>
      <c r="FP1073" s="24"/>
      <c r="FQ1073" s="24"/>
      <c r="FR1073" s="24"/>
      <c r="FS1073" s="24"/>
      <c r="FT1073" s="24"/>
      <c r="FU1073" s="24"/>
      <c r="FV1073" s="24"/>
      <c r="FW1073" s="24"/>
      <c r="FX1073" s="24"/>
      <c r="FY1073" s="24"/>
      <c r="FZ1073" s="24"/>
      <c r="GA1073" s="24"/>
      <c r="GB1073" s="24"/>
      <c r="GC1073" s="24"/>
      <c r="GD1073" s="24"/>
      <c r="GE1073" s="24"/>
      <c r="GF1073" s="24"/>
      <c r="GG1073" s="24"/>
      <c r="GH1073" s="24"/>
      <c r="GI1073" s="24"/>
      <c r="GJ1073" s="24"/>
      <c r="GK1073" s="24"/>
      <c r="GL1073" s="24"/>
      <c r="GM1073" s="24"/>
      <c r="GN1073" s="24"/>
      <c r="GO1073" s="24"/>
      <c r="GP1073" s="24"/>
      <c r="GQ1073" s="24"/>
      <c r="GR1073" s="24"/>
      <c r="GS1073" s="24"/>
      <c r="GT1073" s="24"/>
      <c r="GU1073" s="24"/>
      <c r="GV1073" s="24"/>
      <c r="GW1073" s="24"/>
      <c r="GX1073" s="24"/>
      <c r="GY1073" s="24"/>
      <c r="GZ1073" s="24"/>
      <c r="HA1073" s="24"/>
      <c r="HB1073" s="24"/>
      <c r="HC1073" s="24"/>
      <c r="HD1073" s="24"/>
      <c r="HE1073" s="24"/>
    </row>
    <row r="1074" spans="1:213">
      <c r="A1074" s="24"/>
      <c r="B1074" s="440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DP1074" s="24"/>
      <c r="DQ1074" s="24"/>
      <c r="DR1074" s="24"/>
      <c r="DS1074" s="24"/>
      <c r="DT1074" s="24"/>
      <c r="DU1074" s="24"/>
      <c r="DV1074" s="24"/>
      <c r="DW1074" s="24"/>
      <c r="DX1074" s="24"/>
      <c r="DY1074" s="24"/>
      <c r="DZ1074" s="24"/>
      <c r="EA1074" s="24"/>
      <c r="EB1074" s="24"/>
      <c r="EC1074" s="24"/>
      <c r="ED1074" s="24"/>
      <c r="EE1074" s="24"/>
      <c r="EF1074" s="24"/>
      <c r="EG1074" s="24"/>
      <c r="EH1074" s="24"/>
      <c r="EI1074" s="24"/>
      <c r="EJ1074" s="24"/>
      <c r="EK1074" s="24"/>
      <c r="EL1074" s="24"/>
      <c r="EM1074" s="24"/>
      <c r="EN1074" s="24"/>
      <c r="EO1074" s="24"/>
      <c r="EP1074" s="24"/>
      <c r="EQ1074" s="24"/>
      <c r="ER1074" s="24"/>
      <c r="ES1074" s="24"/>
      <c r="ET1074" s="24"/>
      <c r="EU1074" s="24"/>
      <c r="EV1074" s="24"/>
      <c r="EW1074" s="24"/>
      <c r="EX1074" s="24"/>
      <c r="EY1074" s="24"/>
      <c r="EZ1074" s="24"/>
      <c r="FA1074" s="24"/>
      <c r="FB1074" s="24"/>
      <c r="FC1074" s="24"/>
      <c r="FD1074" s="24"/>
      <c r="FE1074" s="24"/>
      <c r="FF1074" s="24"/>
      <c r="FG1074" s="24"/>
      <c r="FH1074" s="24"/>
      <c r="FI1074" s="24"/>
      <c r="FJ1074" s="24"/>
      <c r="FK1074" s="24"/>
      <c r="FL1074" s="24"/>
      <c r="FM1074" s="24"/>
      <c r="FN1074" s="24"/>
      <c r="FO1074" s="24"/>
      <c r="FP1074" s="24"/>
      <c r="FQ1074" s="24"/>
      <c r="FR1074" s="24"/>
      <c r="FS1074" s="24"/>
      <c r="FT1074" s="24"/>
      <c r="FU1074" s="24"/>
      <c r="FV1074" s="24"/>
      <c r="FW1074" s="24"/>
      <c r="FX1074" s="24"/>
      <c r="FY1074" s="24"/>
      <c r="FZ1074" s="24"/>
      <c r="GA1074" s="24"/>
      <c r="GB1074" s="24"/>
      <c r="GC1074" s="24"/>
      <c r="GD1074" s="24"/>
      <c r="GE1074" s="24"/>
      <c r="GF1074" s="24"/>
      <c r="GG1074" s="24"/>
      <c r="GH1074" s="24"/>
      <c r="GI1074" s="24"/>
      <c r="GJ1074" s="24"/>
      <c r="GK1074" s="24"/>
      <c r="GL1074" s="24"/>
      <c r="GM1074" s="24"/>
      <c r="GN1074" s="24"/>
      <c r="GO1074" s="24"/>
      <c r="GP1074" s="24"/>
      <c r="GQ1074" s="24"/>
      <c r="GR1074" s="24"/>
      <c r="GS1074" s="24"/>
      <c r="GT1074" s="24"/>
      <c r="GU1074" s="24"/>
      <c r="GV1074" s="24"/>
      <c r="GW1074" s="24"/>
      <c r="GX1074" s="24"/>
      <c r="GY1074" s="24"/>
      <c r="GZ1074" s="24"/>
      <c r="HA1074" s="24"/>
      <c r="HB1074" s="24"/>
      <c r="HC1074" s="24"/>
      <c r="HD1074" s="24"/>
      <c r="HE1074" s="24"/>
    </row>
    <row r="1075" spans="1:213">
      <c r="A1075" s="24"/>
      <c r="B1075" s="440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4"/>
      <c r="BP1075" s="24"/>
      <c r="BQ1075" s="24"/>
      <c r="BR1075" s="24"/>
      <c r="BS1075" s="24"/>
      <c r="BT1075" s="24"/>
      <c r="BU1075" s="24"/>
      <c r="BV1075" s="24"/>
      <c r="BW1075" s="24"/>
      <c r="BX1075" s="24"/>
      <c r="BY1075" s="24"/>
      <c r="BZ1075" s="24"/>
      <c r="CA1075" s="24"/>
      <c r="CB1075" s="24"/>
      <c r="CC1075" s="24"/>
      <c r="CD1075" s="24"/>
      <c r="CE1075" s="24"/>
      <c r="CF1075" s="24"/>
      <c r="CG1075" s="24"/>
      <c r="CH1075" s="24"/>
      <c r="CI1075" s="24"/>
      <c r="CJ1075" s="24"/>
      <c r="CK1075" s="24"/>
      <c r="CL1075" s="24"/>
      <c r="CM1075" s="24"/>
      <c r="CN1075" s="24"/>
      <c r="CO1075" s="24"/>
      <c r="CP1075" s="24"/>
      <c r="CQ1075" s="24"/>
      <c r="DP1075" s="24"/>
      <c r="DQ1075" s="24"/>
      <c r="DR1075" s="24"/>
      <c r="DS1075" s="24"/>
      <c r="DT1075" s="24"/>
      <c r="DU1075" s="24"/>
      <c r="DV1075" s="24"/>
      <c r="DW1075" s="24"/>
      <c r="DX1075" s="24"/>
      <c r="DY1075" s="24"/>
      <c r="DZ1075" s="24"/>
      <c r="EA1075" s="24"/>
      <c r="EB1075" s="24"/>
      <c r="EC1075" s="24"/>
      <c r="ED1075" s="24"/>
      <c r="EE1075" s="24"/>
      <c r="EF1075" s="24"/>
      <c r="EG1075" s="24"/>
      <c r="EH1075" s="24"/>
      <c r="EI1075" s="24"/>
      <c r="EJ1075" s="24"/>
      <c r="EK1075" s="24"/>
      <c r="EL1075" s="24"/>
      <c r="EM1075" s="24"/>
      <c r="EN1075" s="24"/>
      <c r="EO1075" s="24"/>
      <c r="EP1075" s="24"/>
      <c r="EQ1075" s="24"/>
      <c r="ER1075" s="24"/>
      <c r="ES1075" s="24"/>
      <c r="ET1075" s="24"/>
      <c r="EU1075" s="24"/>
      <c r="EV1075" s="24"/>
      <c r="EW1075" s="24"/>
      <c r="EX1075" s="24"/>
      <c r="EY1075" s="24"/>
      <c r="EZ1075" s="24"/>
      <c r="FA1075" s="24"/>
      <c r="FB1075" s="24"/>
      <c r="FC1075" s="24"/>
      <c r="FD1075" s="24"/>
      <c r="FE1075" s="24"/>
      <c r="FF1075" s="24"/>
      <c r="FG1075" s="24"/>
      <c r="FH1075" s="24"/>
      <c r="FI1075" s="24"/>
      <c r="FJ1075" s="24"/>
      <c r="FK1075" s="24"/>
      <c r="FL1075" s="24"/>
      <c r="FM1075" s="24"/>
      <c r="FN1075" s="24"/>
      <c r="FO1075" s="24"/>
      <c r="FP1075" s="24"/>
      <c r="FQ1075" s="24"/>
      <c r="FR1075" s="24"/>
      <c r="FS1075" s="24"/>
      <c r="FT1075" s="24"/>
      <c r="FU1075" s="24"/>
      <c r="FV1075" s="24"/>
      <c r="FW1075" s="24"/>
      <c r="FX1075" s="24"/>
      <c r="FY1075" s="24"/>
      <c r="FZ1075" s="24"/>
      <c r="GA1075" s="24"/>
      <c r="GB1075" s="24"/>
      <c r="GC1075" s="24"/>
      <c r="GD1075" s="24"/>
      <c r="GE1075" s="24"/>
      <c r="GF1075" s="24"/>
      <c r="GG1075" s="24"/>
      <c r="GH1075" s="24"/>
      <c r="GI1075" s="24"/>
      <c r="GJ1075" s="24"/>
      <c r="GK1075" s="24"/>
      <c r="GL1075" s="24"/>
      <c r="GM1075" s="24"/>
      <c r="GN1075" s="24"/>
      <c r="GO1075" s="24"/>
      <c r="GP1075" s="24"/>
      <c r="GQ1075" s="24"/>
      <c r="GR1075" s="24"/>
      <c r="GS1075" s="24"/>
      <c r="GT1075" s="24"/>
      <c r="GU1075" s="24"/>
      <c r="GV1075" s="24"/>
      <c r="GW1075" s="24"/>
      <c r="GX1075" s="24"/>
      <c r="GY1075" s="24"/>
      <c r="GZ1075" s="24"/>
      <c r="HA1075" s="24"/>
      <c r="HB1075" s="24"/>
      <c r="HC1075" s="24"/>
      <c r="HD1075" s="24"/>
      <c r="HE1075" s="24"/>
    </row>
    <row r="1076" spans="1:213">
      <c r="A1076" s="24"/>
      <c r="B1076" s="440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  <c r="AX1076" s="24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/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  <c r="CG1076" s="24"/>
      <c r="CH1076" s="24"/>
      <c r="CI1076" s="24"/>
      <c r="CJ1076" s="24"/>
      <c r="CK1076" s="24"/>
      <c r="CL1076" s="24"/>
      <c r="CM1076" s="24"/>
      <c r="CN1076" s="24"/>
      <c r="CO1076" s="24"/>
      <c r="CP1076" s="24"/>
      <c r="CQ1076" s="24"/>
      <c r="DP1076" s="24"/>
      <c r="DQ1076" s="24"/>
      <c r="DR1076" s="24"/>
      <c r="DS1076" s="24"/>
      <c r="DT1076" s="24"/>
      <c r="DU1076" s="24"/>
      <c r="DV1076" s="24"/>
      <c r="DW1076" s="24"/>
      <c r="DX1076" s="24"/>
      <c r="DY1076" s="24"/>
      <c r="DZ1076" s="24"/>
      <c r="EA1076" s="24"/>
      <c r="EB1076" s="24"/>
      <c r="EC1076" s="24"/>
      <c r="ED1076" s="24"/>
      <c r="EE1076" s="24"/>
      <c r="EF1076" s="24"/>
      <c r="EG1076" s="24"/>
      <c r="EH1076" s="24"/>
      <c r="EI1076" s="24"/>
      <c r="EJ1076" s="24"/>
      <c r="EK1076" s="24"/>
      <c r="EL1076" s="24"/>
      <c r="EM1076" s="24"/>
      <c r="EN1076" s="24"/>
      <c r="EO1076" s="24"/>
      <c r="EP1076" s="24"/>
      <c r="EQ1076" s="24"/>
      <c r="ER1076" s="24"/>
      <c r="ES1076" s="24"/>
      <c r="ET1076" s="24"/>
      <c r="EU1076" s="24"/>
      <c r="EV1076" s="24"/>
      <c r="EW1076" s="24"/>
      <c r="EX1076" s="24"/>
      <c r="EY1076" s="24"/>
      <c r="EZ1076" s="24"/>
      <c r="FA1076" s="24"/>
      <c r="FB1076" s="24"/>
      <c r="FC1076" s="24"/>
      <c r="FD1076" s="24"/>
      <c r="FE1076" s="24"/>
      <c r="FF1076" s="24"/>
      <c r="FG1076" s="24"/>
      <c r="FH1076" s="24"/>
      <c r="FI1076" s="24"/>
      <c r="FJ1076" s="24"/>
      <c r="FK1076" s="24"/>
      <c r="FL1076" s="24"/>
      <c r="FM1076" s="24"/>
      <c r="FN1076" s="24"/>
      <c r="FO1076" s="24"/>
      <c r="FP1076" s="24"/>
      <c r="FQ1076" s="24"/>
      <c r="FR1076" s="24"/>
      <c r="FS1076" s="24"/>
      <c r="FT1076" s="24"/>
      <c r="FU1076" s="24"/>
      <c r="FV1076" s="24"/>
      <c r="FW1076" s="24"/>
      <c r="FX1076" s="24"/>
      <c r="FY1076" s="24"/>
      <c r="FZ1076" s="24"/>
      <c r="GA1076" s="24"/>
      <c r="GB1076" s="24"/>
      <c r="GC1076" s="24"/>
      <c r="GD1076" s="24"/>
      <c r="GE1076" s="24"/>
      <c r="GF1076" s="24"/>
      <c r="GG1076" s="24"/>
      <c r="GH1076" s="24"/>
      <c r="GI1076" s="24"/>
      <c r="GJ1076" s="24"/>
      <c r="GK1076" s="24"/>
      <c r="GL1076" s="24"/>
      <c r="GM1076" s="24"/>
      <c r="GN1076" s="24"/>
      <c r="GO1076" s="24"/>
      <c r="GP1076" s="24"/>
      <c r="GQ1076" s="24"/>
      <c r="GR1076" s="24"/>
      <c r="GS1076" s="24"/>
      <c r="GT1076" s="24"/>
      <c r="GU1076" s="24"/>
      <c r="GV1076" s="24"/>
      <c r="GW1076" s="24"/>
      <c r="GX1076" s="24"/>
      <c r="GY1076" s="24"/>
      <c r="GZ1076" s="24"/>
      <c r="HA1076" s="24"/>
      <c r="HB1076" s="24"/>
      <c r="HC1076" s="24"/>
      <c r="HD1076" s="24"/>
      <c r="HE1076" s="24"/>
    </row>
    <row r="1077" spans="1:213">
      <c r="A1077" s="24"/>
      <c r="B1077" s="440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4"/>
      <c r="BP1077" s="24"/>
      <c r="BQ1077" s="24"/>
      <c r="BR1077" s="24"/>
      <c r="BS1077" s="24"/>
      <c r="BT1077" s="24"/>
      <c r="BU1077" s="24"/>
      <c r="BV1077" s="24"/>
      <c r="BW1077" s="24"/>
      <c r="BX1077" s="24"/>
      <c r="BY1077" s="24"/>
      <c r="BZ1077" s="24"/>
      <c r="CA1077" s="24"/>
      <c r="CB1077" s="24"/>
      <c r="CC1077" s="24"/>
      <c r="CD1077" s="24"/>
      <c r="CE1077" s="24"/>
      <c r="CF1077" s="24"/>
      <c r="CG1077" s="24"/>
      <c r="CH1077" s="24"/>
      <c r="CI1077" s="24"/>
      <c r="CJ1077" s="24"/>
      <c r="CK1077" s="24"/>
      <c r="CL1077" s="24"/>
      <c r="CM1077" s="24"/>
      <c r="CN1077" s="24"/>
      <c r="CO1077" s="24"/>
      <c r="CP1077" s="24"/>
      <c r="CQ1077" s="24"/>
      <c r="DP1077" s="24"/>
      <c r="DQ1077" s="24"/>
      <c r="DR1077" s="24"/>
      <c r="DS1077" s="24"/>
      <c r="DT1077" s="24"/>
      <c r="DU1077" s="24"/>
      <c r="DV1077" s="24"/>
      <c r="DW1077" s="24"/>
      <c r="DX1077" s="24"/>
      <c r="DY1077" s="24"/>
      <c r="DZ1077" s="24"/>
      <c r="EA1077" s="24"/>
      <c r="EB1077" s="24"/>
      <c r="EC1077" s="24"/>
      <c r="ED1077" s="24"/>
      <c r="EE1077" s="24"/>
      <c r="EF1077" s="24"/>
      <c r="EG1077" s="24"/>
      <c r="EH1077" s="24"/>
      <c r="EI1077" s="24"/>
      <c r="EJ1077" s="24"/>
      <c r="EK1077" s="24"/>
      <c r="EL1077" s="24"/>
      <c r="EM1077" s="24"/>
      <c r="EN1077" s="24"/>
      <c r="EO1077" s="24"/>
      <c r="EP1077" s="24"/>
      <c r="EQ1077" s="24"/>
      <c r="ER1077" s="24"/>
      <c r="ES1077" s="24"/>
      <c r="ET1077" s="24"/>
      <c r="EU1077" s="24"/>
      <c r="EV1077" s="24"/>
      <c r="EW1077" s="24"/>
      <c r="EX1077" s="24"/>
      <c r="EY1077" s="24"/>
      <c r="EZ1077" s="24"/>
      <c r="FA1077" s="24"/>
      <c r="FB1077" s="24"/>
      <c r="FC1077" s="24"/>
      <c r="FD1077" s="24"/>
      <c r="FE1077" s="24"/>
      <c r="FF1077" s="24"/>
      <c r="FG1077" s="24"/>
      <c r="FH1077" s="24"/>
      <c r="FI1077" s="24"/>
      <c r="FJ1077" s="24"/>
      <c r="FK1077" s="24"/>
      <c r="FL1077" s="24"/>
      <c r="FM1077" s="24"/>
      <c r="FN1077" s="24"/>
      <c r="FO1077" s="24"/>
      <c r="FP1077" s="24"/>
      <c r="FQ1077" s="24"/>
      <c r="FR1077" s="24"/>
      <c r="FS1077" s="24"/>
      <c r="FT1077" s="24"/>
      <c r="FU1077" s="24"/>
      <c r="FV1077" s="24"/>
      <c r="FW1077" s="24"/>
      <c r="FX1077" s="24"/>
      <c r="FY1077" s="24"/>
      <c r="FZ1077" s="24"/>
      <c r="GA1077" s="24"/>
      <c r="GB1077" s="24"/>
      <c r="GC1077" s="24"/>
      <c r="GD1077" s="24"/>
      <c r="GE1077" s="24"/>
      <c r="GF1077" s="24"/>
      <c r="GG1077" s="24"/>
      <c r="GH1077" s="24"/>
      <c r="GI1077" s="24"/>
      <c r="GJ1077" s="24"/>
      <c r="GK1077" s="24"/>
      <c r="GL1077" s="24"/>
      <c r="GM1077" s="24"/>
      <c r="GN1077" s="24"/>
      <c r="GO1077" s="24"/>
      <c r="GP1077" s="24"/>
      <c r="GQ1077" s="24"/>
      <c r="GR1077" s="24"/>
      <c r="GS1077" s="24"/>
      <c r="GT1077" s="24"/>
      <c r="GU1077" s="24"/>
      <c r="GV1077" s="24"/>
      <c r="GW1077" s="24"/>
      <c r="GX1077" s="24"/>
      <c r="GY1077" s="24"/>
      <c r="GZ1077" s="24"/>
      <c r="HA1077" s="24"/>
      <c r="HB1077" s="24"/>
      <c r="HC1077" s="24"/>
      <c r="HD1077" s="24"/>
      <c r="HE1077" s="24"/>
    </row>
    <row r="1078" spans="1:213">
      <c r="A1078" s="24"/>
      <c r="B1078" s="440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/>
      <c r="BU1078" s="24"/>
      <c r="BV1078" s="24"/>
      <c r="BW1078" s="24"/>
      <c r="BX1078" s="24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24"/>
      <c r="CI1078" s="24"/>
      <c r="CJ1078" s="24"/>
      <c r="CK1078" s="24"/>
      <c r="CL1078" s="24"/>
      <c r="CM1078" s="24"/>
      <c r="CN1078" s="24"/>
      <c r="CO1078" s="24"/>
      <c r="CP1078" s="24"/>
      <c r="CQ1078" s="24"/>
      <c r="DP1078" s="24"/>
      <c r="DQ1078" s="24"/>
      <c r="DR1078" s="24"/>
      <c r="DS1078" s="24"/>
      <c r="DT1078" s="24"/>
      <c r="DU1078" s="24"/>
      <c r="DV1078" s="24"/>
      <c r="DW1078" s="24"/>
      <c r="DX1078" s="24"/>
      <c r="DY1078" s="24"/>
      <c r="DZ1078" s="24"/>
      <c r="EA1078" s="24"/>
      <c r="EB1078" s="24"/>
      <c r="EC1078" s="24"/>
      <c r="ED1078" s="24"/>
      <c r="EE1078" s="24"/>
      <c r="EF1078" s="24"/>
      <c r="EG1078" s="24"/>
      <c r="EH1078" s="24"/>
      <c r="EI1078" s="24"/>
      <c r="EJ1078" s="24"/>
      <c r="EK1078" s="24"/>
      <c r="EL1078" s="24"/>
      <c r="EM1078" s="24"/>
      <c r="EN1078" s="24"/>
      <c r="EO1078" s="24"/>
      <c r="EP1078" s="24"/>
      <c r="EQ1078" s="24"/>
      <c r="ER1078" s="24"/>
      <c r="ES1078" s="24"/>
      <c r="ET1078" s="24"/>
      <c r="EU1078" s="24"/>
      <c r="EV1078" s="24"/>
      <c r="EW1078" s="24"/>
      <c r="EX1078" s="24"/>
      <c r="EY1078" s="24"/>
      <c r="EZ1078" s="24"/>
      <c r="FA1078" s="24"/>
      <c r="FB1078" s="24"/>
      <c r="FC1078" s="24"/>
      <c r="FD1078" s="24"/>
      <c r="FE1078" s="24"/>
      <c r="FF1078" s="24"/>
      <c r="FG1078" s="24"/>
      <c r="FH1078" s="24"/>
      <c r="FI1078" s="24"/>
      <c r="FJ1078" s="24"/>
      <c r="FK1078" s="24"/>
      <c r="FL1078" s="24"/>
      <c r="FM1078" s="24"/>
      <c r="FN1078" s="24"/>
      <c r="FO1078" s="24"/>
      <c r="FP1078" s="24"/>
      <c r="FQ1078" s="24"/>
      <c r="FR1078" s="24"/>
      <c r="FS1078" s="24"/>
      <c r="FT1078" s="24"/>
      <c r="FU1078" s="24"/>
      <c r="FV1078" s="24"/>
      <c r="FW1078" s="24"/>
      <c r="FX1078" s="24"/>
      <c r="FY1078" s="24"/>
      <c r="FZ1078" s="24"/>
      <c r="GA1078" s="24"/>
      <c r="GB1078" s="24"/>
      <c r="GC1078" s="24"/>
      <c r="GD1078" s="24"/>
      <c r="GE1078" s="24"/>
      <c r="GF1078" s="24"/>
      <c r="GG1078" s="24"/>
      <c r="GH1078" s="24"/>
      <c r="GI1078" s="24"/>
      <c r="GJ1078" s="24"/>
      <c r="GK1078" s="24"/>
      <c r="GL1078" s="24"/>
      <c r="GM1078" s="24"/>
      <c r="GN1078" s="24"/>
      <c r="GO1078" s="24"/>
      <c r="GP1078" s="24"/>
      <c r="GQ1078" s="24"/>
      <c r="GR1078" s="24"/>
      <c r="GS1078" s="24"/>
      <c r="GT1078" s="24"/>
      <c r="GU1078" s="24"/>
      <c r="GV1078" s="24"/>
      <c r="GW1078" s="24"/>
      <c r="GX1078" s="24"/>
      <c r="GY1078" s="24"/>
      <c r="GZ1078" s="24"/>
      <c r="HA1078" s="24"/>
      <c r="HB1078" s="24"/>
      <c r="HC1078" s="24"/>
      <c r="HD1078" s="24"/>
      <c r="HE1078" s="24"/>
    </row>
    <row r="1079" spans="1:213">
      <c r="A1079" s="24"/>
      <c r="B1079" s="440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/>
      <c r="BU1079" s="24"/>
      <c r="BV1079" s="24"/>
      <c r="BW1079" s="24"/>
      <c r="BX1079" s="24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24"/>
      <c r="CI1079" s="24"/>
      <c r="CJ1079" s="24"/>
      <c r="CK1079" s="24"/>
      <c r="CL1079" s="24"/>
      <c r="CM1079" s="24"/>
      <c r="CN1079" s="24"/>
      <c r="CO1079" s="24"/>
      <c r="CP1079" s="24"/>
      <c r="CQ1079" s="24"/>
      <c r="DP1079" s="24"/>
      <c r="DQ1079" s="24"/>
      <c r="DR1079" s="24"/>
      <c r="DS1079" s="24"/>
      <c r="DT1079" s="24"/>
      <c r="DU1079" s="24"/>
      <c r="DV1079" s="24"/>
      <c r="DW1079" s="24"/>
      <c r="DX1079" s="24"/>
      <c r="DY1079" s="24"/>
      <c r="DZ1079" s="24"/>
      <c r="EA1079" s="24"/>
      <c r="EB1079" s="24"/>
      <c r="EC1079" s="24"/>
      <c r="ED1079" s="24"/>
      <c r="EE1079" s="24"/>
      <c r="EF1079" s="24"/>
      <c r="EG1079" s="24"/>
      <c r="EH1079" s="24"/>
      <c r="EI1079" s="24"/>
      <c r="EJ1079" s="24"/>
      <c r="EK1079" s="24"/>
      <c r="EL1079" s="24"/>
      <c r="EM1079" s="24"/>
      <c r="EN1079" s="24"/>
      <c r="EO1079" s="24"/>
      <c r="EP1079" s="24"/>
      <c r="EQ1079" s="24"/>
      <c r="ER1079" s="24"/>
      <c r="ES1079" s="24"/>
      <c r="ET1079" s="24"/>
      <c r="EU1079" s="24"/>
      <c r="EV1079" s="24"/>
      <c r="EW1079" s="24"/>
      <c r="EX1079" s="24"/>
      <c r="EY1079" s="24"/>
      <c r="EZ1079" s="24"/>
      <c r="FA1079" s="24"/>
      <c r="FB1079" s="24"/>
      <c r="FC1079" s="24"/>
      <c r="FD1079" s="24"/>
      <c r="FE1079" s="24"/>
      <c r="FF1079" s="24"/>
      <c r="FG1079" s="24"/>
      <c r="FH1079" s="24"/>
      <c r="FI1079" s="24"/>
      <c r="FJ1079" s="24"/>
      <c r="FK1079" s="24"/>
      <c r="FL1079" s="24"/>
      <c r="FM1079" s="24"/>
      <c r="FN1079" s="24"/>
      <c r="FO1079" s="24"/>
      <c r="FP1079" s="24"/>
      <c r="FQ1079" s="24"/>
      <c r="FR1079" s="24"/>
      <c r="FS1079" s="24"/>
      <c r="FT1079" s="24"/>
      <c r="FU1079" s="24"/>
      <c r="FV1079" s="24"/>
      <c r="FW1079" s="24"/>
      <c r="FX1079" s="24"/>
      <c r="FY1079" s="24"/>
      <c r="FZ1079" s="24"/>
      <c r="GA1079" s="24"/>
      <c r="GB1079" s="24"/>
      <c r="GC1079" s="24"/>
      <c r="GD1079" s="24"/>
      <c r="GE1079" s="24"/>
      <c r="GF1079" s="24"/>
      <c r="GG1079" s="24"/>
      <c r="GH1079" s="24"/>
      <c r="GI1079" s="24"/>
      <c r="GJ1079" s="24"/>
      <c r="GK1079" s="24"/>
      <c r="GL1079" s="24"/>
      <c r="GM1079" s="24"/>
      <c r="GN1079" s="24"/>
      <c r="GO1079" s="24"/>
      <c r="GP1079" s="24"/>
      <c r="GQ1079" s="24"/>
      <c r="GR1079" s="24"/>
      <c r="GS1079" s="24"/>
      <c r="GT1079" s="24"/>
      <c r="GU1079" s="24"/>
      <c r="GV1079" s="24"/>
      <c r="GW1079" s="24"/>
      <c r="GX1079" s="24"/>
      <c r="GY1079" s="24"/>
      <c r="GZ1079" s="24"/>
      <c r="HA1079" s="24"/>
      <c r="HB1079" s="24"/>
      <c r="HC1079" s="24"/>
      <c r="HD1079" s="24"/>
      <c r="HE1079" s="24"/>
    </row>
    <row r="1080" spans="1:213">
      <c r="A1080" s="24"/>
      <c r="B1080" s="440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/>
      <c r="BU1080" s="24"/>
      <c r="BV1080" s="24"/>
      <c r="BW1080" s="24"/>
      <c r="BX1080" s="24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24"/>
      <c r="CI1080" s="24"/>
      <c r="CJ1080" s="24"/>
      <c r="CK1080" s="24"/>
      <c r="CL1080" s="24"/>
      <c r="CM1080" s="24"/>
      <c r="CN1080" s="24"/>
      <c r="CO1080" s="24"/>
      <c r="CP1080" s="24"/>
      <c r="CQ1080" s="24"/>
      <c r="DP1080" s="24"/>
      <c r="DQ1080" s="24"/>
      <c r="DR1080" s="24"/>
      <c r="DS1080" s="24"/>
      <c r="DT1080" s="24"/>
      <c r="DU1080" s="24"/>
      <c r="DV1080" s="24"/>
      <c r="DW1080" s="24"/>
      <c r="DX1080" s="24"/>
      <c r="DY1080" s="24"/>
      <c r="DZ1080" s="24"/>
      <c r="EA1080" s="24"/>
      <c r="EB1080" s="24"/>
      <c r="EC1080" s="24"/>
      <c r="ED1080" s="24"/>
      <c r="EE1080" s="24"/>
      <c r="EF1080" s="24"/>
      <c r="EG1080" s="24"/>
      <c r="EH1080" s="24"/>
      <c r="EI1080" s="24"/>
      <c r="EJ1080" s="24"/>
      <c r="EK1080" s="24"/>
      <c r="EL1080" s="24"/>
      <c r="EM1080" s="24"/>
      <c r="EN1080" s="24"/>
      <c r="EO1080" s="24"/>
      <c r="EP1080" s="24"/>
      <c r="EQ1080" s="24"/>
      <c r="ER1080" s="24"/>
      <c r="ES1080" s="24"/>
      <c r="ET1080" s="24"/>
      <c r="EU1080" s="24"/>
      <c r="EV1080" s="24"/>
      <c r="EW1080" s="24"/>
      <c r="EX1080" s="24"/>
      <c r="EY1080" s="24"/>
      <c r="EZ1080" s="24"/>
      <c r="FA1080" s="24"/>
      <c r="FB1080" s="24"/>
      <c r="FC1080" s="24"/>
      <c r="FD1080" s="24"/>
      <c r="FE1080" s="24"/>
      <c r="FF1080" s="24"/>
      <c r="FG1080" s="24"/>
      <c r="FH1080" s="24"/>
      <c r="FI1080" s="24"/>
      <c r="FJ1080" s="24"/>
      <c r="FK1080" s="24"/>
      <c r="FL1080" s="24"/>
      <c r="FM1080" s="24"/>
      <c r="FN1080" s="24"/>
      <c r="FO1080" s="24"/>
      <c r="FP1080" s="24"/>
      <c r="FQ1080" s="24"/>
      <c r="FR1080" s="24"/>
      <c r="FS1080" s="24"/>
      <c r="FT1080" s="24"/>
      <c r="FU1080" s="24"/>
      <c r="FV1080" s="24"/>
      <c r="FW1080" s="24"/>
      <c r="FX1080" s="24"/>
      <c r="FY1080" s="24"/>
      <c r="FZ1080" s="24"/>
      <c r="GA1080" s="24"/>
      <c r="GB1080" s="24"/>
      <c r="GC1080" s="24"/>
      <c r="GD1080" s="24"/>
      <c r="GE1080" s="24"/>
      <c r="GF1080" s="24"/>
      <c r="GG1080" s="24"/>
      <c r="GH1080" s="24"/>
      <c r="GI1080" s="24"/>
      <c r="GJ1080" s="24"/>
      <c r="GK1080" s="24"/>
      <c r="GL1080" s="24"/>
      <c r="GM1080" s="24"/>
      <c r="GN1080" s="24"/>
      <c r="GO1080" s="24"/>
      <c r="GP1080" s="24"/>
      <c r="GQ1080" s="24"/>
      <c r="GR1080" s="24"/>
      <c r="GS1080" s="24"/>
      <c r="GT1080" s="24"/>
      <c r="GU1080" s="24"/>
      <c r="GV1080" s="24"/>
      <c r="GW1080" s="24"/>
      <c r="GX1080" s="24"/>
      <c r="GY1080" s="24"/>
      <c r="GZ1080" s="24"/>
      <c r="HA1080" s="24"/>
      <c r="HB1080" s="24"/>
      <c r="HC1080" s="24"/>
      <c r="HD1080" s="24"/>
      <c r="HE1080" s="24"/>
    </row>
    <row r="1081" spans="1:213">
      <c r="A1081" s="24"/>
      <c r="B1081" s="440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  <c r="AX1081" s="24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/>
      <c r="BU1081" s="24"/>
      <c r="BV1081" s="24"/>
      <c r="BW1081" s="24"/>
      <c r="BX1081" s="24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24"/>
      <c r="CI1081" s="24"/>
      <c r="CJ1081" s="24"/>
      <c r="CK1081" s="24"/>
      <c r="CL1081" s="24"/>
      <c r="CM1081" s="24"/>
      <c r="CN1081" s="24"/>
      <c r="CO1081" s="24"/>
      <c r="CP1081" s="24"/>
      <c r="CQ1081" s="24"/>
      <c r="DP1081" s="24"/>
      <c r="DQ1081" s="24"/>
      <c r="DR1081" s="24"/>
      <c r="DS1081" s="24"/>
      <c r="DT1081" s="24"/>
      <c r="DU1081" s="24"/>
      <c r="DV1081" s="24"/>
      <c r="DW1081" s="24"/>
      <c r="DX1081" s="24"/>
      <c r="DY1081" s="24"/>
      <c r="DZ1081" s="24"/>
      <c r="EA1081" s="24"/>
      <c r="EB1081" s="24"/>
      <c r="EC1081" s="24"/>
      <c r="ED1081" s="24"/>
      <c r="EE1081" s="24"/>
      <c r="EF1081" s="24"/>
      <c r="EG1081" s="24"/>
      <c r="EH1081" s="24"/>
      <c r="EI1081" s="24"/>
      <c r="EJ1081" s="24"/>
      <c r="EK1081" s="24"/>
      <c r="EL1081" s="24"/>
      <c r="EM1081" s="24"/>
      <c r="EN1081" s="24"/>
      <c r="EO1081" s="24"/>
      <c r="EP1081" s="24"/>
      <c r="EQ1081" s="24"/>
      <c r="ER1081" s="24"/>
      <c r="ES1081" s="24"/>
      <c r="ET1081" s="24"/>
      <c r="EU1081" s="24"/>
      <c r="EV1081" s="24"/>
      <c r="EW1081" s="24"/>
      <c r="EX1081" s="24"/>
      <c r="EY1081" s="24"/>
      <c r="EZ1081" s="24"/>
      <c r="FA1081" s="24"/>
      <c r="FB1081" s="24"/>
      <c r="FC1081" s="24"/>
      <c r="FD1081" s="24"/>
      <c r="FE1081" s="24"/>
      <c r="FF1081" s="24"/>
      <c r="FG1081" s="24"/>
      <c r="FH1081" s="24"/>
      <c r="FI1081" s="24"/>
      <c r="FJ1081" s="24"/>
      <c r="FK1081" s="24"/>
      <c r="FL1081" s="24"/>
      <c r="FM1081" s="24"/>
      <c r="FN1081" s="24"/>
      <c r="FO1081" s="24"/>
      <c r="FP1081" s="24"/>
      <c r="FQ1081" s="24"/>
      <c r="FR1081" s="24"/>
      <c r="FS1081" s="24"/>
      <c r="FT1081" s="24"/>
      <c r="FU1081" s="24"/>
      <c r="FV1081" s="24"/>
      <c r="FW1081" s="24"/>
      <c r="FX1081" s="24"/>
      <c r="FY1081" s="24"/>
      <c r="FZ1081" s="24"/>
      <c r="GA1081" s="24"/>
      <c r="GB1081" s="24"/>
      <c r="GC1081" s="24"/>
      <c r="GD1081" s="24"/>
      <c r="GE1081" s="24"/>
      <c r="GF1081" s="24"/>
      <c r="GG1081" s="24"/>
      <c r="GH1081" s="24"/>
      <c r="GI1081" s="24"/>
      <c r="GJ1081" s="24"/>
      <c r="GK1081" s="24"/>
      <c r="GL1081" s="24"/>
      <c r="GM1081" s="24"/>
      <c r="GN1081" s="24"/>
      <c r="GO1081" s="24"/>
      <c r="GP1081" s="24"/>
      <c r="GQ1081" s="24"/>
      <c r="GR1081" s="24"/>
      <c r="GS1081" s="24"/>
      <c r="GT1081" s="24"/>
      <c r="GU1081" s="24"/>
      <c r="GV1081" s="24"/>
      <c r="GW1081" s="24"/>
      <c r="GX1081" s="24"/>
      <c r="GY1081" s="24"/>
      <c r="GZ1081" s="24"/>
      <c r="HA1081" s="24"/>
      <c r="HB1081" s="24"/>
      <c r="HC1081" s="24"/>
      <c r="HD1081" s="24"/>
      <c r="HE1081" s="24"/>
    </row>
    <row r="1082" spans="1:213">
      <c r="A1082" s="24"/>
      <c r="B1082" s="440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/>
      <c r="BU1082" s="24"/>
      <c r="BV1082" s="24"/>
      <c r="BW1082" s="24"/>
      <c r="BX1082" s="24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24"/>
      <c r="CI1082" s="24"/>
      <c r="CJ1082" s="24"/>
      <c r="CK1082" s="24"/>
      <c r="CL1082" s="24"/>
      <c r="CM1082" s="24"/>
      <c r="CN1082" s="24"/>
      <c r="CO1082" s="24"/>
      <c r="CP1082" s="24"/>
      <c r="CQ1082" s="24"/>
      <c r="DP1082" s="24"/>
      <c r="DQ1082" s="24"/>
      <c r="DR1082" s="24"/>
      <c r="DS1082" s="24"/>
      <c r="DT1082" s="24"/>
      <c r="DU1082" s="24"/>
      <c r="DV1082" s="24"/>
      <c r="DW1082" s="24"/>
      <c r="DX1082" s="24"/>
      <c r="DY1082" s="24"/>
      <c r="DZ1082" s="24"/>
      <c r="EA1082" s="24"/>
      <c r="EB1082" s="24"/>
      <c r="EC1082" s="24"/>
      <c r="ED1082" s="24"/>
      <c r="EE1082" s="24"/>
      <c r="EF1082" s="24"/>
      <c r="EG1082" s="24"/>
      <c r="EH1082" s="24"/>
      <c r="EI1082" s="24"/>
      <c r="EJ1082" s="24"/>
      <c r="EK1082" s="24"/>
      <c r="EL1082" s="24"/>
      <c r="EM1082" s="24"/>
      <c r="EN1082" s="24"/>
      <c r="EO1082" s="24"/>
      <c r="EP1082" s="24"/>
      <c r="EQ1082" s="24"/>
      <c r="ER1082" s="24"/>
      <c r="ES1082" s="24"/>
      <c r="ET1082" s="24"/>
      <c r="EU1082" s="24"/>
      <c r="EV1082" s="24"/>
      <c r="EW1082" s="24"/>
      <c r="EX1082" s="24"/>
      <c r="EY1082" s="24"/>
      <c r="EZ1082" s="24"/>
      <c r="FA1082" s="24"/>
      <c r="FB1082" s="24"/>
      <c r="FC1082" s="24"/>
      <c r="FD1082" s="24"/>
      <c r="FE1082" s="24"/>
      <c r="FF1082" s="24"/>
      <c r="FG1082" s="24"/>
      <c r="FH1082" s="24"/>
      <c r="FI1082" s="24"/>
      <c r="FJ1082" s="24"/>
      <c r="FK1082" s="24"/>
      <c r="FL1082" s="24"/>
      <c r="FM1082" s="24"/>
      <c r="FN1082" s="24"/>
      <c r="FO1082" s="24"/>
      <c r="FP1082" s="24"/>
      <c r="FQ1082" s="24"/>
      <c r="FR1082" s="24"/>
      <c r="FS1082" s="24"/>
      <c r="FT1082" s="24"/>
      <c r="FU1082" s="24"/>
      <c r="FV1082" s="24"/>
      <c r="FW1082" s="24"/>
      <c r="FX1082" s="24"/>
      <c r="FY1082" s="24"/>
      <c r="FZ1082" s="24"/>
      <c r="GA1082" s="24"/>
      <c r="GB1082" s="24"/>
      <c r="GC1082" s="24"/>
      <c r="GD1082" s="24"/>
      <c r="GE1082" s="24"/>
      <c r="GF1082" s="24"/>
      <c r="GG1082" s="24"/>
      <c r="GH1082" s="24"/>
      <c r="GI1082" s="24"/>
      <c r="GJ1082" s="24"/>
      <c r="GK1082" s="24"/>
      <c r="GL1082" s="24"/>
      <c r="GM1082" s="24"/>
      <c r="GN1082" s="24"/>
      <c r="GO1082" s="24"/>
      <c r="GP1082" s="24"/>
      <c r="GQ1082" s="24"/>
      <c r="GR1082" s="24"/>
      <c r="GS1082" s="24"/>
      <c r="GT1082" s="24"/>
      <c r="GU1082" s="24"/>
      <c r="GV1082" s="24"/>
      <c r="GW1082" s="24"/>
      <c r="GX1082" s="24"/>
      <c r="GY1082" s="24"/>
      <c r="GZ1082" s="24"/>
      <c r="HA1082" s="24"/>
      <c r="HB1082" s="24"/>
      <c r="HC1082" s="24"/>
      <c r="HD1082" s="24"/>
      <c r="HE1082" s="24"/>
    </row>
    <row r="1083" spans="1:213">
      <c r="A1083" s="24"/>
      <c r="B1083" s="440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/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DP1083" s="24"/>
      <c r="DQ1083" s="24"/>
      <c r="DR1083" s="24"/>
      <c r="DS1083" s="24"/>
      <c r="DT1083" s="24"/>
      <c r="DU1083" s="24"/>
      <c r="DV1083" s="24"/>
      <c r="DW1083" s="24"/>
      <c r="DX1083" s="24"/>
      <c r="DY1083" s="24"/>
      <c r="DZ1083" s="24"/>
      <c r="EA1083" s="24"/>
      <c r="EB1083" s="24"/>
      <c r="EC1083" s="24"/>
      <c r="ED1083" s="24"/>
      <c r="EE1083" s="24"/>
      <c r="EF1083" s="24"/>
      <c r="EG1083" s="24"/>
      <c r="EH1083" s="24"/>
      <c r="EI1083" s="24"/>
      <c r="EJ1083" s="24"/>
      <c r="EK1083" s="24"/>
      <c r="EL1083" s="24"/>
      <c r="EM1083" s="24"/>
      <c r="EN1083" s="24"/>
      <c r="EO1083" s="24"/>
      <c r="EP1083" s="24"/>
      <c r="EQ1083" s="24"/>
      <c r="ER1083" s="24"/>
      <c r="ES1083" s="24"/>
      <c r="ET1083" s="24"/>
      <c r="EU1083" s="24"/>
      <c r="EV1083" s="24"/>
      <c r="EW1083" s="24"/>
      <c r="EX1083" s="24"/>
      <c r="EY1083" s="24"/>
      <c r="EZ1083" s="24"/>
      <c r="FA1083" s="24"/>
      <c r="FB1083" s="24"/>
      <c r="FC1083" s="24"/>
      <c r="FD1083" s="24"/>
      <c r="FE1083" s="24"/>
      <c r="FF1083" s="24"/>
      <c r="FG1083" s="24"/>
      <c r="FH1083" s="24"/>
      <c r="FI1083" s="24"/>
      <c r="FJ1083" s="24"/>
      <c r="FK1083" s="24"/>
      <c r="FL1083" s="24"/>
      <c r="FM1083" s="24"/>
      <c r="FN1083" s="24"/>
      <c r="FO1083" s="24"/>
      <c r="FP1083" s="24"/>
      <c r="FQ1083" s="24"/>
      <c r="FR1083" s="24"/>
      <c r="FS1083" s="24"/>
      <c r="FT1083" s="24"/>
      <c r="FU1083" s="24"/>
      <c r="FV1083" s="24"/>
      <c r="FW1083" s="24"/>
      <c r="FX1083" s="24"/>
      <c r="FY1083" s="24"/>
      <c r="FZ1083" s="24"/>
      <c r="GA1083" s="24"/>
      <c r="GB1083" s="24"/>
      <c r="GC1083" s="24"/>
      <c r="GD1083" s="24"/>
      <c r="GE1083" s="24"/>
      <c r="GF1083" s="24"/>
      <c r="GG1083" s="24"/>
      <c r="GH1083" s="24"/>
      <c r="GI1083" s="24"/>
      <c r="GJ1083" s="24"/>
      <c r="GK1083" s="24"/>
      <c r="GL1083" s="24"/>
      <c r="GM1083" s="24"/>
      <c r="GN1083" s="24"/>
      <c r="GO1083" s="24"/>
      <c r="GP1083" s="24"/>
      <c r="GQ1083" s="24"/>
      <c r="GR1083" s="24"/>
      <c r="GS1083" s="24"/>
      <c r="GT1083" s="24"/>
      <c r="GU1083" s="24"/>
      <c r="GV1083" s="24"/>
      <c r="GW1083" s="24"/>
      <c r="GX1083" s="24"/>
      <c r="GY1083" s="24"/>
      <c r="GZ1083" s="24"/>
      <c r="HA1083" s="24"/>
      <c r="HB1083" s="24"/>
      <c r="HC1083" s="24"/>
      <c r="HD1083" s="24"/>
      <c r="HE1083" s="24"/>
    </row>
    <row r="1084" spans="1:213">
      <c r="A1084" s="24"/>
      <c r="B1084" s="440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4"/>
      <c r="CP1084" s="24"/>
      <c r="CQ1084" s="24"/>
      <c r="DP1084" s="24"/>
      <c r="DQ1084" s="24"/>
      <c r="DR1084" s="24"/>
      <c r="DS1084" s="24"/>
      <c r="DT1084" s="24"/>
      <c r="DU1084" s="24"/>
      <c r="DV1084" s="24"/>
      <c r="DW1084" s="24"/>
      <c r="DX1084" s="24"/>
      <c r="DY1084" s="24"/>
      <c r="DZ1084" s="24"/>
      <c r="EA1084" s="24"/>
      <c r="EB1084" s="24"/>
      <c r="EC1084" s="24"/>
      <c r="ED1084" s="24"/>
      <c r="EE1084" s="24"/>
      <c r="EF1084" s="24"/>
      <c r="EG1084" s="24"/>
      <c r="EH1084" s="24"/>
      <c r="EI1084" s="24"/>
      <c r="EJ1084" s="24"/>
      <c r="EK1084" s="24"/>
      <c r="EL1084" s="24"/>
      <c r="EM1084" s="24"/>
      <c r="EN1084" s="24"/>
      <c r="EO1084" s="24"/>
      <c r="EP1084" s="24"/>
      <c r="EQ1084" s="24"/>
      <c r="ER1084" s="24"/>
      <c r="ES1084" s="24"/>
      <c r="ET1084" s="24"/>
      <c r="EU1084" s="24"/>
      <c r="EV1084" s="24"/>
      <c r="EW1084" s="24"/>
      <c r="EX1084" s="24"/>
      <c r="EY1084" s="24"/>
      <c r="EZ1084" s="24"/>
      <c r="FA1084" s="24"/>
      <c r="FB1084" s="24"/>
      <c r="FC1084" s="24"/>
      <c r="FD1084" s="24"/>
      <c r="FE1084" s="24"/>
      <c r="FF1084" s="24"/>
      <c r="FG1084" s="24"/>
      <c r="FH1084" s="24"/>
      <c r="FI1084" s="24"/>
      <c r="FJ1084" s="24"/>
      <c r="FK1084" s="24"/>
      <c r="FL1084" s="24"/>
      <c r="FM1084" s="24"/>
      <c r="FN1084" s="24"/>
      <c r="FO1084" s="24"/>
      <c r="FP1084" s="24"/>
      <c r="FQ1084" s="24"/>
      <c r="FR1084" s="24"/>
      <c r="FS1084" s="24"/>
      <c r="FT1084" s="24"/>
      <c r="FU1084" s="24"/>
      <c r="FV1084" s="24"/>
      <c r="FW1084" s="24"/>
      <c r="FX1084" s="24"/>
      <c r="FY1084" s="24"/>
      <c r="FZ1084" s="24"/>
      <c r="GA1084" s="24"/>
      <c r="GB1084" s="24"/>
      <c r="GC1084" s="24"/>
      <c r="GD1084" s="24"/>
      <c r="GE1084" s="24"/>
      <c r="GF1084" s="24"/>
      <c r="GG1084" s="24"/>
      <c r="GH1084" s="24"/>
      <c r="GI1084" s="24"/>
      <c r="GJ1084" s="24"/>
      <c r="GK1084" s="24"/>
      <c r="GL1084" s="24"/>
      <c r="GM1084" s="24"/>
      <c r="GN1084" s="24"/>
      <c r="GO1084" s="24"/>
      <c r="GP1084" s="24"/>
      <c r="GQ1084" s="24"/>
      <c r="GR1084" s="24"/>
      <c r="GS1084" s="24"/>
      <c r="GT1084" s="24"/>
      <c r="GU1084" s="24"/>
      <c r="GV1084" s="24"/>
      <c r="GW1084" s="24"/>
      <c r="GX1084" s="24"/>
      <c r="GY1084" s="24"/>
      <c r="GZ1084" s="24"/>
      <c r="HA1084" s="24"/>
      <c r="HB1084" s="24"/>
      <c r="HC1084" s="24"/>
      <c r="HD1084" s="24"/>
      <c r="HE1084" s="24"/>
    </row>
    <row r="1085" spans="1:213">
      <c r="A1085" s="24"/>
      <c r="B1085" s="440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DP1085" s="24"/>
      <c r="DQ1085" s="24"/>
      <c r="DR1085" s="24"/>
      <c r="DS1085" s="24"/>
      <c r="DT1085" s="24"/>
      <c r="DU1085" s="24"/>
      <c r="DV1085" s="24"/>
      <c r="DW1085" s="24"/>
      <c r="DX1085" s="24"/>
      <c r="DY1085" s="24"/>
      <c r="DZ1085" s="24"/>
      <c r="EA1085" s="24"/>
      <c r="EB1085" s="24"/>
      <c r="EC1085" s="24"/>
      <c r="ED1085" s="24"/>
      <c r="EE1085" s="24"/>
      <c r="EF1085" s="24"/>
      <c r="EG1085" s="24"/>
      <c r="EH1085" s="24"/>
      <c r="EI1085" s="24"/>
      <c r="EJ1085" s="24"/>
      <c r="EK1085" s="24"/>
      <c r="EL1085" s="24"/>
      <c r="EM1085" s="24"/>
      <c r="EN1085" s="24"/>
      <c r="EO1085" s="24"/>
      <c r="EP1085" s="24"/>
      <c r="EQ1085" s="24"/>
      <c r="ER1085" s="24"/>
      <c r="ES1085" s="24"/>
      <c r="ET1085" s="24"/>
      <c r="EU1085" s="24"/>
      <c r="EV1085" s="24"/>
      <c r="EW1085" s="24"/>
      <c r="EX1085" s="24"/>
      <c r="EY1085" s="24"/>
      <c r="EZ1085" s="24"/>
      <c r="FA1085" s="24"/>
      <c r="FB1085" s="24"/>
      <c r="FC1085" s="24"/>
      <c r="FD1085" s="24"/>
      <c r="FE1085" s="24"/>
      <c r="FF1085" s="24"/>
      <c r="FG1085" s="24"/>
      <c r="FH1085" s="24"/>
      <c r="FI1085" s="24"/>
      <c r="FJ1085" s="24"/>
      <c r="FK1085" s="24"/>
      <c r="FL1085" s="24"/>
      <c r="FM1085" s="24"/>
      <c r="FN1085" s="24"/>
      <c r="FO1085" s="24"/>
      <c r="FP1085" s="24"/>
      <c r="FQ1085" s="24"/>
      <c r="FR1085" s="24"/>
      <c r="FS1085" s="24"/>
      <c r="FT1085" s="24"/>
      <c r="FU1085" s="24"/>
      <c r="FV1085" s="24"/>
      <c r="FW1085" s="24"/>
      <c r="FX1085" s="24"/>
      <c r="FY1085" s="24"/>
      <c r="FZ1085" s="24"/>
      <c r="GA1085" s="24"/>
      <c r="GB1085" s="24"/>
      <c r="GC1085" s="24"/>
      <c r="GD1085" s="24"/>
      <c r="GE1085" s="24"/>
      <c r="GF1085" s="24"/>
      <c r="GG1085" s="24"/>
      <c r="GH1085" s="24"/>
      <c r="GI1085" s="24"/>
      <c r="GJ1085" s="24"/>
      <c r="GK1085" s="24"/>
      <c r="GL1085" s="24"/>
      <c r="GM1085" s="24"/>
      <c r="GN1085" s="24"/>
      <c r="GO1085" s="24"/>
      <c r="GP1085" s="24"/>
      <c r="GQ1085" s="24"/>
      <c r="GR1085" s="24"/>
      <c r="GS1085" s="24"/>
      <c r="GT1085" s="24"/>
      <c r="GU1085" s="24"/>
      <c r="GV1085" s="24"/>
      <c r="GW1085" s="24"/>
      <c r="GX1085" s="24"/>
      <c r="GY1085" s="24"/>
      <c r="GZ1085" s="24"/>
      <c r="HA1085" s="24"/>
      <c r="HB1085" s="24"/>
      <c r="HC1085" s="24"/>
      <c r="HD1085" s="24"/>
      <c r="HE1085" s="24"/>
    </row>
    <row r="1086" spans="1:213">
      <c r="A1086" s="24"/>
      <c r="B1086" s="440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/>
      <c r="BU1086" s="24"/>
      <c r="BV1086" s="24"/>
      <c r="BW1086" s="24"/>
      <c r="BX1086" s="24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24"/>
      <c r="CI1086" s="24"/>
      <c r="CJ1086" s="24"/>
      <c r="CK1086" s="24"/>
      <c r="CL1086" s="24"/>
      <c r="CM1086" s="24"/>
      <c r="CN1086" s="24"/>
      <c r="CO1086" s="24"/>
      <c r="CP1086" s="24"/>
      <c r="CQ1086" s="24"/>
      <c r="DP1086" s="24"/>
      <c r="DQ1086" s="24"/>
      <c r="DR1086" s="24"/>
      <c r="DS1086" s="24"/>
      <c r="DT1086" s="24"/>
      <c r="DU1086" s="24"/>
      <c r="DV1086" s="24"/>
      <c r="DW1086" s="24"/>
      <c r="DX1086" s="24"/>
      <c r="DY1086" s="24"/>
      <c r="DZ1086" s="24"/>
      <c r="EA1086" s="24"/>
      <c r="EB1086" s="24"/>
      <c r="EC1086" s="24"/>
      <c r="ED1086" s="24"/>
      <c r="EE1086" s="24"/>
      <c r="EF1086" s="24"/>
      <c r="EG1086" s="24"/>
      <c r="EH1086" s="24"/>
      <c r="EI1086" s="24"/>
      <c r="EJ1086" s="24"/>
      <c r="EK1086" s="24"/>
      <c r="EL1086" s="24"/>
      <c r="EM1086" s="24"/>
      <c r="EN1086" s="24"/>
      <c r="EO1086" s="24"/>
      <c r="EP1086" s="24"/>
      <c r="EQ1086" s="24"/>
      <c r="ER1086" s="24"/>
      <c r="ES1086" s="24"/>
      <c r="ET1086" s="24"/>
      <c r="EU1086" s="24"/>
      <c r="EV1086" s="24"/>
      <c r="EW1086" s="24"/>
      <c r="EX1086" s="24"/>
      <c r="EY1086" s="24"/>
      <c r="EZ1086" s="24"/>
      <c r="FA1086" s="24"/>
      <c r="FB1086" s="24"/>
      <c r="FC1086" s="24"/>
      <c r="FD1086" s="24"/>
      <c r="FE1086" s="24"/>
      <c r="FF1086" s="24"/>
      <c r="FG1086" s="24"/>
      <c r="FH1086" s="24"/>
      <c r="FI1086" s="24"/>
      <c r="FJ1086" s="24"/>
      <c r="FK1086" s="24"/>
      <c r="FL1086" s="24"/>
      <c r="FM1086" s="24"/>
      <c r="FN1086" s="24"/>
      <c r="FO1086" s="24"/>
      <c r="FP1086" s="24"/>
      <c r="FQ1086" s="24"/>
      <c r="FR1086" s="24"/>
      <c r="FS1086" s="24"/>
      <c r="FT1086" s="24"/>
      <c r="FU1086" s="24"/>
      <c r="FV1086" s="24"/>
      <c r="FW1086" s="24"/>
      <c r="FX1086" s="24"/>
      <c r="FY1086" s="24"/>
      <c r="FZ1086" s="24"/>
      <c r="GA1086" s="24"/>
      <c r="GB1086" s="24"/>
      <c r="GC1086" s="24"/>
      <c r="GD1086" s="24"/>
      <c r="GE1086" s="24"/>
      <c r="GF1086" s="24"/>
      <c r="GG1086" s="24"/>
      <c r="GH1086" s="24"/>
      <c r="GI1086" s="24"/>
      <c r="GJ1086" s="24"/>
      <c r="GK1086" s="24"/>
      <c r="GL1086" s="24"/>
      <c r="GM1086" s="24"/>
      <c r="GN1086" s="24"/>
      <c r="GO1086" s="24"/>
      <c r="GP1086" s="24"/>
      <c r="GQ1086" s="24"/>
      <c r="GR1086" s="24"/>
      <c r="GS1086" s="24"/>
      <c r="GT1086" s="24"/>
      <c r="GU1086" s="24"/>
      <c r="GV1086" s="24"/>
      <c r="GW1086" s="24"/>
      <c r="GX1086" s="24"/>
      <c r="GY1086" s="24"/>
      <c r="GZ1086" s="24"/>
      <c r="HA1086" s="24"/>
      <c r="HB1086" s="24"/>
      <c r="HC1086" s="24"/>
      <c r="HD1086" s="24"/>
      <c r="HE1086" s="24"/>
    </row>
    <row r="1087" spans="1:213">
      <c r="A1087" s="24"/>
      <c r="B1087" s="440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/>
      <c r="BU1087" s="24"/>
      <c r="BV1087" s="24"/>
      <c r="BW1087" s="24"/>
      <c r="BX1087" s="24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24"/>
      <c r="CI1087" s="24"/>
      <c r="CJ1087" s="24"/>
      <c r="CK1087" s="24"/>
      <c r="CL1087" s="24"/>
      <c r="CM1087" s="24"/>
      <c r="CN1087" s="24"/>
      <c r="CO1087" s="24"/>
      <c r="CP1087" s="24"/>
      <c r="CQ1087" s="24"/>
      <c r="DP1087" s="24"/>
      <c r="DQ1087" s="24"/>
      <c r="DR1087" s="24"/>
      <c r="DS1087" s="24"/>
      <c r="DT1087" s="24"/>
      <c r="DU1087" s="24"/>
      <c r="DV1087" s="24"/>
      <c r="DW1087" s="24"/>
      <c r="DX1087" s="24"/>
      <c r="DY1087" s="24"/>
      <c r="DZ1087" s="24"/>
      <c r="EA1087" s="24"/>
      <c r="EB1087" s="24"/>
      <c r="EC1087" s="24"/>
      <c r="ED1087" s="24"/>
      <c r="EE1087" s="24"/>
      <c r="EF1087" s="24"/>
      <c r="EG1087" s="24"/>
      <c r="EH1087" s="24"/>
      <c r="EI1087" s="24"/>
      <c r="EJ1087" s="24"/>
      <c r="EK1087" s="24"/>
      <c r="EL1087" s="24"/>
      <c r="EM1087" s="24"/>
      <c r="EN1087" s="24"/>
      <c r="EO1087" s="24"/>
      <c r="EP1087" s="24"/>
      <c r="EQ1087" s="24"/>
      <c r="ER1087" s="24"/>
      <c r="ES1087" s="24"/>
      <c r="ET1087" s="24"/>
      <c r="EU1087" s="24"/>
      <c r="EV1087" s="24"/>
      <c r="EW1087" s="24"/>
      <c r="EX1087" s="24"/>
      <c r="EY1087" s="24"/>
      <c r="EZ1087" s="24"/>
      <c r="FA1087" s="24"/>
      <c r="FB1087" s="24"/>
      <c r="FC1087" s="24"/>
      <c r="FD1087" s="24"/>
      <c r="FE1087" s="24"/>
      <c r="FF1087" s="24"/>
      <c r="FG1087" s="24"/>
      <c r="FH1087" s="24"/>
      <c r="FI1087" s="24"/>
      <c r="FJ1087" s="24"/>
      <c r="FK1087" s="24"/>
      <c r="FL1087" s="24"/>
      <c r="FM1087" s="24"/>
      <c r="FN1087" s="24"/>
      <c r="FO1087" s="24"/>
      <c r="FP1087" s="24"/>
      <c r="FQ1087" s="24"/>
      <c r="FR1087" s="24"/>
      <c r="FS1087" s="24"/>
      <c r="FT1087" s="24"/>
      <c r="FU1087" s="24"/>
      <c r="FV1087" s="24"/>
      <c r="FW1087" s="24"/>
      <c r="FX1087" s="24"/>
      <c r="FY1087" s="24"/>
      <c r="FZ1087" s="24"/>
      <c r="GA1087" s="24"/>
      <c r="GB1087" s="24"/>
      <c r="GC1087" s="24"/>
      <c r="GD1087" s="24"/>
      <c r="GE1087" s="24"/>
      <c r="GF1087" s="24"/>
      <c r="GG1087" s="24"/>
      <c r="GH1087" s="24"/>
      <c r="GI1087" s="24"/>
      <c r="GJ1087" s="24"/>
      <c r="GK1087" s="24"/>
      <c r="GL1087" s="24"/>
      <c r="GM1087" s="24"/>
      <c r="GN1087" s="24"/>
      <c r="GO1087" s="24"/>
      <c r="GP1087" s="24"/>
      <c r="GQ1087" s="24"/>
      <c r="GR1087" s="24"/>
      <c r="GS1087" s="24"/>
      <c r="GT1087" s="24"/>
      <c r="GU1087" s="24"/>
      <c r="GV1087" s="24"/>
      <c r="GW1087" s="24"/>
      <c r="GX1087" s="24"/>
      <c r="GY1087" s="24"/>
      <c r="GZ1087" s="24"/>
      <c r="HA1087" s="24"/>
      <c r="HB1087" s="24"/>
      <c r="HC1087" s="24"/>
      <c r="HD1087" s="24"/>
      <c r="HE1087" s="24"/>
    </row>
    <row r="1088" spans="1:213">
      <c r="A1088" s="24"/>
      <c r="B1088" s="440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4"/>
      <c r="BP1088" s="24"/>
      <c r="BQ1088" s="24"/>
      <c r="BR1088" s="24"/>
      <c r="BS1088" s="24"/>
      <c r="BT1088" s="24"/>
      <c r="BU1088" s="24"/>
      <c r="BV1088" s="24"/>
      <c r="BW1088" s="24"/>
      <c r="BX1088" s="24"/>
      <c r="BY1088" s="24"/>
      <c r="BZ1088" s="24"/>
      <c r="CA1088" s="24"/>
      <c r="CB1088" s="24"/>
      <c r="CC1088" s="24"/>
      <c r="CD1088" s="24"/>
      <c r="CE1088" s="24"/>
      <c r="CF1088" s="24"/>
      <c r="CG1088" s="24"/>
      <c r="CH1088" s="24"/>
      <c r="CI1088" s="24"/>
      <c r="CJ1088" s="24"/>
      <c r="CK1088" s="24"/>
      <c r="CL1088" s="24"/>
      <c r="CM1088" s="24"/>
      <c r="CN1088" s="24"/>
      <c r="CO1088" s="24"/>
      <c r="CP1088" s="24"/>
      <c r="CQ1088" s="24"/>
      <c r="DP1088" s="24"/>
      <c r="DQ1088" s="24"/>
      <c r="DR1088" s="24"/>
      <c r="DS1088" s="24"/>
      <c r="DT1088" s="24"/>
      <c r="DU1088" s="24"/>
      <c r="DV1088" s="24"/>
      <c r="DW1088" s="24"/>
      <c r="DX1088" s="24"/>
      <c r="DY1088" s="24"/>
      <c r="DZ1088" s="24"/>
      <c r="EA1088" s="24"/>
      <c r="EB1088" s="24"/>
      <c r="EC1088" s="24"/>
      <c r="ED1088" s="24"/>
      <c r="EE1088" s="24"/>
      <c r="EF1088" s="24"/>
      <c r="EG1088" s="24"/>
      <c r="EH1088" s="24"/>
      <c r="EI1088" s="24"/>
      <c r="EJ1088" s="24"/>
      <c r="EK1088" s="24"/>
      <c r="EL1088" s="24"/>
      <c r="EM1088" s="24"/>
      <c r="EN1088" s="24"/>
      <c r="EO1088" s="24"/>
      <c r="EP1088" s="24"/>
      <c r="EQ1088" s="24"/>
      <c r="ER1088" s="24"/>
      <c r="ES1088" s="24"/>
      <c r="ET1088" s="24"/>
      <c r="EU1088" s="24"/>
      <c r="EV1088" s="24"/>
      <c r="EW1088" s="24"/>
      <c r="EX1088" s="24"/>
      <c r="EY1088" s="24"/>
      <c r="EZ1088" s="24"/>
      <c r="FA1088" s="24"/>
      <c r="FB1088" s="24"/>
      <c r="FC1088" s="24"/>
      <c r="FD1088" s="24"/>
      <c r="FE1088" s="24"/>
      <c r="FF1088" s="24"/>
      <c r="FG1088" s="24"/>
      <c r="FH1088" s="24"/>
      <c r="FI1088" s="24"/>
      <c r="FJ1088" s="24"/>
      <c r="FK1088" s="24"/>
      <c r="FL1088" s="24"/>
      <c r="FM1088" s="24"/>
      <c r="FN1088" s="24"/>
      <c r="FO1088" s="24"/>
      <c r="FP1088" s="24"/>
      <c r="FQ1088" s="24"/>
      <c r="FR1088" s="24"/>
      <c r="FS1088" s="24"/>
      <c r="FT1088" s="24"/>
      <c r="FU1088" s="24"/>
      <c r="FV1088" s="24"/>
      <c r="FW1088" s="24"/>
      <c r="FX1088" s="24"/>
      <c r="FY1088" s="24"/>
      <c r="FZ1088" s="24"/>
      <c r="GA1088" s="24"/>
      <c r="GB1088" s="24"/>
      <c r="GC1088" s="24"/>
      <c r="GD1088" s="24"/>
      <c r="GE1088" s="24"/>
      <c r="GF1088" s="24"/>
      <c r="GG1088" s="24"/>
      <c r="GH1088" s="24"/>
      <c r="GI1088" s="24"/>
      <c r="GJ1088" s="24"/>
      <c r="GK1088" s="24"/>
      <c r="GL1088" s="24"/>
      <c r="GM1088" s="24"/>
      <c r="GN1088" s="24"/>
      <c r="GO1088" s="24"/>
      <c r="GP1088" s="24"/>
      <c r="GQ1088" s="24"/>
      <c r="GR1088" s="24"/>
      <c r="GS1088" s="24"/>
      <c r="GT1088" s="24"/>
      <c r="GU1088" s="24"/>
      <c r="GV1088" s="24"/>
      <c r="GW1088" s="24"/>
      <c r="GX1088" s="24"/>
      <c r="GY1088" s="24"/>
      <c r="GZ1088" s="24"/>
      <c r="HA1088" s="24"/>
      <c r="HB1088" s="24"/>
      <c r="HC1088" s="24"/>
      <c r="HD1088" s="24"/>
      <c r="HE1088" s="24"/>
    </row>
    <row r="1089" spans="1:213">
      <c r="A1089" s="24"/>
      <c r="B1089" s="440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4"/>
      <c r="BP1089" s="24"/>
      <c r="BQ1089" s="24"/>
      <c r="BR1089" s="24"/>
      <c r="BS1089" s="24"/>
      <c r="BT1089" s="24"/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4"/>
      <c r="CP1089" s="24"/>
      <c r="CQ1089" s="24"/>
      <c r="DP1089" s="24"/>
      <c r="DQ1089" s="24"/>
      <c r="DR1089" s="24"/>
      <c r="DS1089" s="24"/>
      <c r="DT1089" s="24"/>
      <c r="DU1089" s="24"/>
      <c r="DV1089" s="24"/>
      <c r="DW1089" s="24"/>
      <c r="DX1089" s="24"/>
      <c r="DY1089" s="24"/>
      <c r="DZ1089" s="24"/>
      <c r="EA1089" s="24"/>
      <c r="EB1089" s="24"/>
      <c r="EC1089" s="24"/>
      <c r="ED1089" s="24"/>
      <c r="EE1089" s="24"/>
      <c r="EF1089" s="24"/>
      <c r="EG1089" s="24"/>
      <c r="EH1089" s="24"/>
      <c r="EI1089" s="24"/>
      <c r="EJ1089" s="24"/>
      <c r="EK1089" s="24"/>
      <c r="EL1089" s="24"/>
      <c r="EM1089" s="24"/>
      <c r="EN1089" s="24"/>
      <c r="EO1089" s="24"/>
      <c r="EP1089" s="24"/>
      <c r="EQ1089" s="24"/>
      <c r="ER1089" s="24"/>
      <c r="ES1089" s="24"/>
      <c r="ET1089" s="24"/>
      <c r="EU1089" s="24"/>
      <c r="EV1089" s="24"/>
      <c r="EW1089" s="24"/>
      <c r="EX1089" s="24"/>
      <c r="EY1089" s="24"/>
      <c r="EZ1089" s="24"/>
      <c r="FA1089" s="24"/>
      <c r="FB1089" s="24"/>
      <c r="FC1089" s="24"/>
      <c r="FD1089" s="24"/>
      <c r="FE1089" s="24"/>
      <c r="FF1089" s="24"/>
      <c r="FG1089" s="24"/>
      <c r="FH1089" s="24"/>
      <c r="FI1089" s="24"/>
      <c r="FJ1089" s="24"/>
      <c r="FK1089" s="24"/>
      <c r="FL1089" s="24"/>
      <c r="FM1089" s="24"/>
      <c r="FN1089" s="24"/>
      <c r="FO1089" s="24"/>
      <c r="FP1089" s="24"/>
      <c r="FQ1089" s="24"/>
      <c r="FR1089" s="24"/>
      <c r="FS1089" s="24"/>
      <c r="FT1089" s="24"/>
      <c r="FU1089" s="24"/>
      <c r="FV1089" s="24"/>
      <c r="FW1089" s="24"/>
      <c r="FX1089" s="24"/>
      <c r="FY1089" s="24"/>
      <c r="FZ1089" s="24"/>
      <c r="GA1089" s="24"/>
      <c r="GB1089" s="24"/>
      <c r="GC1089" s="24"/>
      <c r="GD1089" s="24"/>
      <c r="GE1089" s="24"/>
      <c r="GF1089" s="24"/>
      <c r="GG1089" s="24"/>
      <c r="GH1089" s="24"/>
      <c r="GI1089" s="24"/>
      <c r="GJ1089" s="24"/>
      <c r="GK1089" s="24"/>
      <c r="GL1089" s="24"/>
      <c r="GM1089" s="24"/>
      <c r="GN1089" s="24"/>
      <c r="GO1089" s="24"/>
      <c r="GP1089" s="24"/>
      <c r="GQ1089" s="24"/>
      <c r="GR1089" s="24"/>
      <c r="GS1089" s="24"/>
      <c r="GT1089" s="24"/>
      <c r="GU1089" s="24"/>
      <c r="GV1089" s="24"/>
      <c r="GW1089" s="24"/>
      <c r="GX1089" s="24"/>
      <c r="GY1089" s="24"/>
      <c r="GZ1089" s="24"/>
      <c r="HA1089" s="24"/>
      <c r="HB1089" s="24"/>
      <c r="HC1089" s="24"/>
      <c r="HD1089" s="24"/>
      <c r="HE1089" s="24"/>
    </row>
    <row r="1090" spans="1:213">
      <c r="A1090" s="24"/>
      <c r="B1090" s="440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4"/>
      <c r="BP1090" s="24"/>
      <c r="BQ1090" s="24"/>
      <c r="BR1090" s="24"/>
      <c r="BS1090" s="24"/>
      <c r="BT1090" s="24"/>
      <c r="BU1090" s="24"/>
      <c r="BV1090" s="24"/>
      <c r="BW1090" s="24"/>
      <c r="BX1090" s="24"/>
      <c r="BY1090" s="24"/>
      <c r="BZ1090" s="24"/>
      <c r="CA1090" s="24"/>
      <c r="CB1090" s="24"/>
      <c r="CC1090" s="24"/>
      <c r="CD1090" s="24"/>
      <c r="CE1090" s="24"/>
      <c r="CF1090" s="24"/>
      <c r="CG1090" s="24"/>
      <c r="CH1090" s="24"/>
      <c r="CI1090" s="24"/>
      <c r="CJ1090" s="24"/>
      <c r="CK1090" s="24"/>
      <c r="CL1090" s="24"/>
      <c r="CM1090" s="24"/>
      <c r="CN1090" s="24"/>
      <c r="CO1090" s="24"/>
      <c r="CP1090" s="24"/>
      <c r="CQ1090" s="24"/>
      <c r="DP1090" s="24"/>
      <c r="DQ1090" s="24"/>
      <c r="DR1090" s="24"/>
      <c r="DS1090" s="24"/>
      <c r="DT1090" s="24"/>
      <c r="DU1090" s="24"/>
      <c r="DV1090" s="24"/>
      <c r="DW1090" s="24"/>
      <c r="DX1090" s="24"/>
      <c r="DY1090" s="24"/>
      <c r="DZ1090" s="24"/>
      <c r="EA1090" s="24"/>
      <c r="EB1090" s="24"/>
      <c r="EC1090" s="24"/>
      <c r="ED1090" s="24"/>
      <c r="EE1090" s="24"/>
      <c r="EF1090" s="24"/>
      <c r="EG1090" s="24"/>
      <c r="EH1090" s="24"/>
      <c r="EI1090" s="24"/>
      <c r="EJ1090" s="24"/>
      <c r="EK1090" s="24"/>
      <c r="EL1090" s="24"/>
      <c r="EM1090" s="24"/>
      <c r="EN1090" s="24"/>
      <c r="EO1090" s="24"/>
      <c r="EP1090" s="24"/>
      <c r="EQ1090" s="24"/>
      <c r="ER1090" s="24"/>
      <c r="ES1090" s="24"/>
      <c r="ET1090" s="24"/>
      <c r="EU1090" s="24"/>
      <c r="EV1090" s="24"/>
      <c r="EW1090" s="24"/>
      <c r="EX1090" s="24"/>
      <c r="EY1090" s="24"/>
      <c r="EZ1090" s="24"/>
      <c r="FA1090" s="24"/>
      <c r="FB1090" s="24"/>
      <c r="FC1090" s="24"/>
      <c r="FD1090" s="24"/>
      <c r="FE1090" s="24"/>
      <c r="FF1090" s="24"/>
      <c r="FG1090" s="24"/>
      <c r="FH1090" s="24"/>
      <c r="FI1090" s="24"/>
      <c r="FJ1090" s="24"/>
      <c r="FK1090" s="24"/>
      <c r="FL1090" s="24"/>
      <c r="FM1090" s="24"/>
      <c r="FN1090" s="24"/>
      <c r="FO1090" s="24"/>
      <c r="FP1090" s="24"/>
      <c r="FQ1090" s="24"/>
      <c r="FR1090" s="24"/>
      <c r="FS1090" s="24"/>
      <c r="FT1090" s="24"/>
      <c r="FU1090" s="24"/>
      <c r="FV1090" s="24"/>
      <c r="FW1090" s="24"/>
      <c r="FX1090" s="24"/>
      <c r="FY1090" s="24"/>
      <c r="FZ1090" s="24"/>
      <c r="GA1090" s="24"/>
      <c r="GB1090" s="24"/>
      <c r="GC1090" s="24"/>
      <c r="GD1090" s="24"/>
      <c r="GE1090" s="24"/>
      <c r="GF1090" s="24"/>
      <c r="GG1090" s="24"/>
      <c r="GH1090" s="24"/>
      <c r="GI1090" s="24"/>
      <c r="GJ1090" s="24"/>
      <c r="GK1090" s="24"/>
      <c r="GL1090" s="24"/>
      <c r="GM1090" s="24"/>
      <c r="GN1090" s="24"/>
      <c r="GO1090" s="24"/>
      <c r="GP1090" s="24"/>
      <c r="GQ1090" s="24"/>
      <c r="GR1090" s="24"/>
      <c r="GS1090" s="24"/>
      <c r="GT1090" s="24"/>
      <c r="GU1090" s="24"/>
      <c r="GV1090" s="24"/>
      <c r="GW1090" s="24"/>
      <c r="GX1090" s="24"/>
      <c r="GY1090" s="24"/>
      <c r="GZ1090" s="24"/>
      <c r="HA1090" s="24"/>
      <c r="HB1090" s="24"/>
      <c r="HC1090" s="24"/>
      <c r="HD1090" s="24"/>
      <c r="HE1090" s="24"/>
    </row>
    <row r="1091" spans="1:213">
      <c r="A1091" s="24"/>
      <c r="B1091" s="440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4"/>
      <c r="BP1091" s="24"/>
      <c r="BQ1091" s="24"/>
      <c r="BR1091" s="24"/>
      <c r="BS1091" s="24"/>
      <c r="BT1091" s="24"/>
      <c r="BU1091" s="24"/>
      <c r="BV1091" s="24"/>
      <c r="BW1091" s="24"/>
      <c r="BX1091" s="24"/>
      <c r="BY1091" s="24"/>
      <c r="BZ1091" s="24"/>
      <c r="CA1091" s="24"/>
      <c r="CB1091" s="24"/>
      <c r="CC1091" s="24"/>
      <c r="CD1091" s="24"/>
      <c r="CE1091" s="24"/>
      <c r="CF1091" s="24"/>
      <c r="CG1091" s="24"/>
      <c r="CH1091" s="24"/>
      <c r="CI1091" s="24"/>
      <c r="CJ1091" s="24"/>
      <c r="CK1091" s="24"/>
      <c r="CL1091" s="24"/>
      <c r="CM1091" s="24"/>
      <c r="CN1091" s="24"/>
      <c r="CO1091" s="24"/>
      <c r="CP1091" s="24"/>
      <c r="CQ1091" s="24"/>
      <c r="DP1091" s="24"/>
      <c r="DQ1091" s="24"/>
      <c r="DR1091" s="24"/>
      <c r="DS1091" s="24"/>
      <c r="DT1091" s="24"/>
      <c r="DU1091" s="24"/>
      <c r="DV1091" s="24"/>
      <c r="DW1091" s="24"/>
      <c r="DX1091" s="24"/>
      <c r="DY1091" s="24"/>
      <c r="DZ1091" s="24"/>
      <c r="EA1091" s="24"/>
      <c r="EB1091" s="24"/>
      <c r="EC1091" s="24"/>
      <c r="ED1091" s="24"/>
      <c r="EE1091" s="24"/>
      <c r="EF1091" s="24"/>
      <c r="EG1091" s="24"/>
      <c r="EH1091" s="24"/>
      <c r="EI1091" s="24"/>
      <c r="EJ1091" s="24"/>
      <c r="EK1091" s="24"/>
      <c r="EL1091" s="24"/>
      <c r="EM1091" s="24"/>
      <c r="EN1091" s="24"/>
      <c r="EO1091" s="24"/>
      <c r="EP1091" s="24"/>
      <c r="EQ1091" s="24"/>
      <c r="ER1091" s="24"/>
      <c r="ES1091" s="24"/>
      <c r="ET1091" s="24"/>
      <c r="EU1091" s="24"/>
      <c r="EV1091" s="24"/>
      <c r="EW1091" s="24"/>
      <c r="EX1091" s="24"/>
      <c r="EY1091" s="24"/>
      <c r="EZ1091" s="24"/>
      <c r="FA1091" s="24"/>
      <c r="FB1091" s="24"/>
      <c r="FC1091" s="24"/>
      <c r="FD1091" s="24"/>
      <c r="FE1091" s="24"/>
      <c r="FF1091" s="24"/>
      <c r="FG1091" s="24"/>
      <c r="FH1091" s="24"/>
      <c r="FI1091" s="24"/>
      <c r="FJ1091" s="24"/>
      <c r="FK1091" s="24"/>
      <c r="FL1091" s="24"/>
      <c r="FM1091" s="24"/>
      <c r="FN1091" s="24"/>
      <c r="FO1091" s="24"/>
      <c r="FP1091" s="24"/>
      <c r="FQ1091" s="24"/>
      <c r="FR1091" s="24"/>
      <c r="FS1091" s="24"/>
      <c r="FT1091" s="24"/>
      <c r="FU1091" s="24"/>
      <c r="FV1091" s="24"/>
      <c r="FW1091" s="24"/>
      <c r="FX1091" s="24"/>
      <c r="FY1091" s="24"/>
      <c r="FZ1091" s="24"/>
      <c r="GA1091" s="24"/>
      <c r="GB1091" s="24"/>
      <c r="GC1091" s="24"/>
      <c r="GD1091" s="24"/>
      <c r="GE1091" s="24"/>
      <c r="GF1091" s="24"/>
      <c r="GG1091" s="24"/>
      <c r="GH1091" s="24"/>
      <c r="GI1091" s="24"/>
      <c r="GJ1091" s="24"/>
      <c r="GK1091" s="24"/>
      <c r="GL1091" s="24"/>
      <c r="GM1091" s="24"/>
      <c r="GN1091" s="24"/>
      <c r="GO1091" s="24"/>
      <c r="GP1091" s="24"/>
      <c r="GQ1091" s="24"/>
      <c r="GR1091" s="24"/>
      <c r="GS1091" s="24"/>
      <c r="GT1091" s="24"/>
      <c r="GU1091" s="24"/>
      <c r="GV1091" s="24"/>
      <c r="GW1091" s="24"/>
      <c r="GX1091" s="24"/>
      <c r="GY1091" s="24"/>
      <c r="GZ1091" s="24"/>
      <c r="HA1091" s="24"/>
      <c r="HB1091" s="24"/>
      <c r="HC1091" s="24"/>
      <c r="HD1091" s="24"/>
      <c r="HE1091" s="24"/>
    </row>
    <row r="1092" spans="1:213">
      <c r="A1092" s="24"/>
      <c r="B1092" s="440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  <c r="BN1092" s="24"/>
      <c r="BO1092" s="24"/>
      <c r="BP1092" s="24"/>
      <c r="BQ1092" s="24"/>
      <c r="BR1092" s="24"/>
      <c r="BS1092" s="24"/>
      <c r="BT1092" s="24"/>
      <c r="BU1092" s="24"/>
      <c r="BV1092" s="24"/>
      <c r="BW1092" s="24"/>
      <c r="BX1092" s="24"/>
      <c r="BY1092" s="24"/>
      <c r="BZ1092" s="24"/>
      <c r="CA1092" s="24"/>
      <c r="CB1092" s="24"/>
      <c r="CC1092" s="24"/>
      <c r="CD1092" s="24"/>
      <c r="CE1092" s="24"/>
      <c r="CF1092" s="24"/>
      <c r="CG1092" s="24"/>
      <c r="CH1092" s="24"/>
      <c r="CI1092" s="24"/>
      <c r="CJ1092" s="24"/>
      <c r="CK1092" s="24"/>
      <c r="CL1092" s="24"/>
      <c r="CM1092" s="24"/>
      <c r="CN1092" s="24"/>
      <c r="CO1092" s="24"/>
      <c r="CP1092" s="24"/>
      <c r="CQ1092" s="24"/>
      <c r="DP1092" s="24"/>
      <c r="DQ1092" s="24"/>
      <c r="DR1092" s="24"/>
      <c r="DS1092" s="24"/>
      <c r="DT1092" s="24"/>
      <c r="DU1092" s="24"/>
      <c r="DV1092" s="24"/>
      <c r="DW1092" s="24"/>
      <c r="DX1092" s="24"/>
      <c r="DY1092" s="24"/>
      <c r="DZ1092" s="24"/>
      <c r="EA1092" s="24"/>
      <c r="EB1092" s="24"/>
      <c r="EC1092" s="24"/>
      <c r="ED1092" s="24"/>
      <c r="EE1092" s="24"/>
      <c r="EF1092" s="24"/>
      <c r="EG1092" s="24"/>
      <c r="EH1092" s="24"/>
      <c r="EI1092" s="24"/>
      <c r="EJ1092" s="24"/>
      <c r="EK1092" s="24"/>
      <c r="EL1092" s="24"/>
      <c r="EM1092" s="24"/>
      <c r="EN1092" s="24"/>
      <c r="EO1092" s="24"/>
      <c r="EP1092" s="24"/>
      <c r="EQ1092" s="24"/>
      <c r="ER1092" s="24"/>
      <c r="ES1092" s="24"/>
      <c r="ET1092" s="24"/>
      <c r="EU1092" s="24"/>
      <c r="EV1092" s="24"/>
      <c r="EW1092" s="24"/>
      <c r="EX1092" s="24"/>
      <c r="EY1092" s="24"/>
      <c r="EZ1092" s="24"/>
      <c r="FA1092" s="24"/>
      <c r="FB1092" s="24"/>
      <c r="FC1092" s="24"/>
      <c r="FD1092" s="24"/>
      <c r="FE1092" s="24"/>
      <c r="FF1092" s="24"/>
      <c r="FG1092" s="24"/>
      <c r="FH1092" s="24"/>
      <c r="FI1092" s="24"/>
      <c r="FJ1092" s="24"/>
      <c r="FK1092" s="24"/>
      <c r="FL1092" s="24"/>
      <c r="FM1092" s="24"/>
      <c r="FN1092" s="24"/>
      <c r="FO1092" s="24"/>
      <c r="FP1092" s="24"/>
      <c r="FQ1092" s="24"/>
      <c r="FR1092" s="24"/>
      <c r="FS1092" s="24"/>
      <c r="FT1092" s="24"/>
      <c r="FU1092" s="24"/>
      <c r="FV1092" s="24"/>
      <c r="FW1092" s="24"/>
      <c r="FX1092" s="24"/>
      <c r="FY1092" s="24"/>
      <c r="FZ1092" s="24"/>
      <c r="GA1092" s="24"/>
      <c r="GB1092" s="24"/>
      <c r="GC1092" s="24"/>
      <c r="GD1092" s="24"/>
      <c r="GE1092" s="24"/>
      <c r="GF1092" s="24"/>
      <c r="GG1092" s="24"/>
      <c r="GH1092" s="24"/>
      <c r="GI1092" s="24"/>
      <c r="GJ1092" s="24"/>
      <c r="GK1092" s="24"/>
      <c r="GL1092" s="24"/>
      <c r="GM1092" s="24"/>
      <c r="GN1092" s="24"/>
      <c r="GO1092" s="24"/>
      <c r="GP1092" s="24"/>
      <c r="GQ1092" s="24"/>
      <c r="GR1092" s="24"/>
      <c r="GS1092" s="24"/>
      <c r="GT1092" s="24"/>
      <c r="GU1092" s="24"/>
      <c r="GV1092" s="24"/>
      <c r="GW1092" s="24"/>
      <c r="GX1092" s="24"/>
      <c r="GY1092" s="24"/>
      <c r="GZ1092" s="24"/>
      <c r="HA1092" s="24"/>
      <c r="HB1092" s="24"/>
      <c r="HC1092" s="24"/>
      <c r="HD1092" s="24"/>
      <c r="HE1092" s="24"/>
    </row>
    <row r="1093" spans="1:213">
      <c r="A1093" s="24"/>
      <c r="B1093" s="440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/>
      <c r="BU1093" s="24"/>
      <c r="BV1093" s="24"/>
      <c r="BW1093" s="24"/>
      <c r="BX1093" s="24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24"/>
      <c r="CI1093" s="24"/>
      <c r="CJ1093" s="24"/>
      <c r="CK1093" s="24"/>
      <c r="CL1093" s="24"/>
      <c r="CM1093" s="24"/>
      <c r="CN1093" s="24"/>
      <c r="CO1093" s="24"/>
      <c r="CP1093" s="24"/>
      <c r="CQ1093" s="24"/>
      <c r="DP1093" s="24"/>
      <c r="DQ1093" s="24"/>
      <c r="DR1093" s="24"/>
      <c r="DS1093" s="24"/>
      <c r="DT1093" s="24"/>
      <c r="DU1093" s="24"/>
      <c r="DV1093" s="24"/>
      <c r="DW1093" s="24"/>
      <c r="DX1093" s="24"/>
      <c r="DY1093" s="24"/>
      <c r="DZ1093" s="24"/>
      <c r="EA1093" s="24"/>
      <c r="EB1093" s="24"/>
      <c r="EC1093" s="24"/>
      <c r="ED1093" s="24"/>
      <c r="EE1093" s="24"/>
      <c r="EF1093" s="24"/>
      <c r="EG1093" s="24"/>
      <c r="EH1093" s="24"/>
      <c r="EI1093" s="24"/>
      <c r="EJ1093" s="24"/>
      <c r="EK1093" s="24"/>
      <c r="EL1093" s="24"/>
      <c r="EM1093" s="24"/>
      <c r="EN1093" s="24"/>
      <c r="EO1093" s="24"/>
      <c r="EP1093" s="24"/>
      <c r="EQ1093" s="24"/>
      <c r="ER1093" s="24"/>
      <c r="ES1093" s="24"/>
      <c r="ET1093" s="24"/>
      <c r="EU1093" s="24"/>
      <c r="EV1093" s="24"/>
      <c r="EW1093" s="24"/>
      <c r="EX1093" s="24"/>
      <c r="EY1093" s="24"/>
      <c r="EZ1093" s="24"/>
      <c r="FA1093" s="24"/>
      <c r="FB1093" s="24"/>
      <c r="FC1093" s="24"/>
      <c r="FD1093" s="24"/>
      <c r="FE1093" s="24"/>
      <c r="FF1093" s="24"/>
      <c r="FG1093" s="24"/>
      <c r="FH1093" s="24"/>
      <c r="FI1093" s="24"/>
      <c r="FJ1093" s="24"/>
      <c r="FK1093" s="24"/>
      <c r="FL1093" s="24"/>
      <c r="FM1093" s="24"/>
      <c r="FN1093" s="24"/>
      <c r="FO1093" s="24"/>
      <c r="FP1093" s="24"/>
      <c r="FQ1093" s="24"/>
      <c r="FR1093" s="24"/>
      <c r="FS1093" s="24"/>
      <c r="FT1093" s="24"/>
      <c r="FU1093" s="24"/>
      <c r="FV1093" s="24"/>
      <c r="FW1093" s="24"/>
      <c r="FX1093" s="24"/>
      <c r="FY1093" s="24"/>
      <c r="FZ1093" s="24"/>
      <c r="GA1093" s="24"/>
      <c r="GB1093" s="24"/>
      <c r="GC1093" s="24"/>
      <c r="GD1093" s="24"/>
      <c r="GE1093" s="24"/>
      <c r="GF1093" s="24"/>
      <c r="GG1093" s="24"/>
      <c r="GH1093" s="24"/>
      <c r="GI1093" s="24"/>
      <c r="GJ1093" s="24"/>
      <c r="GK1093" s="24"/>
      <c r="GL1093" s="24"/>
      <c r="GM1093" s="24"/>
      <c r="GN1093" s="24"/>
      <c r="GO1093" s="24"/>
      <c r="GP1093" s="24"/>
      <c r="GQ1093" s="24"/>
      <c r="GR1093" s="24"/>
      <c r="GS1093" s="24"/>
      <c r="GT1093" s="24"/>
      <c r="GU1093" s="24"/>
      <c r="GV1093" s="24"/>
      <c r="GW1093" s="24"/>
      <c r="GX1093" s="24"/>
      <c r="GY1093" s="24"/>
      <c r="GZ1093" s="24"/>
      <c r="HA1093" s="24"/>
      <c r="HB1093" s="24"/>
      <c r="HC1093" s="24"/>
      <c r="HD1093" s="24"/>
      <c r="HE1093" s="24"/>
    </row>
    <row r="1094" spans="1:213">
      <c r="A1094" s="24"/>
      <c r="B1094" s="440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/>
      <c r="BU1094" s="24"/>
      <c r="BV1094" s="24"/>
      <c r="BW1094" s="24"/>
      <c r="BX1094" s="24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24"/>
      <c r="CI1094" s="24"/>
      <c r="CJ1094" s="24"/>
      <c r="CK1094" s="24"/>
      <c r="CL1094" s="24"/>
      <c r="CM1094" s="24"/>
      <c r="CN1094" s="24"/>
      <c r="CO1094" s="24"/>
      <c r="CP1094" s="24"/>
      <c r="CQ1094" s="24"/>
      <c r="DP1094" s="24"/>
      <c r="DQ1094" s="24"/>
      <c r="DR1094" s="24"/>
      <c r="DS1094" s="24"/>
      <c r="DT1094" s="24"/>
      <c r="DU1094" s="24"/>
      <c r="DV1094" s="24"/>
      <c r="DW1094" s="24"/>
      <c r="DX1094" s="24"/>
      <c r="DY1094" s="24"/>
      <c r="DZ1094" s="24"/>
      <c r="EA1094" s="24"/>
      <c r="EB1094" s="24"/>
      <c r="EC1094" s="24"/>
      <c r="ED1094" s="24"/>
      <c r="EE1094" s="24"/>
      <c r="EF1094" s="24"/>
      <c r="EG1094" s="24"/>
      <c r="EH1094" s="24"/>
      <c r="EI1094" s="24"/>
      <c r="EJ1094" s="24"/>
      <c r="EK1094" s="24"/>
      <c r="EL1094" s="24"/>
      <c r="EM1094" s="24"/>
      <c r="EN1094" s="24"/>
      <c r="EO1094" s="24"/>
      <c r="EP1094" s="24"/>
      <c r="EQ1094" s="24"/>
      <c r="ER1094" s="24"/>
      <c r="ES1094" s="24"/>
      <c r="ET1094" s="24"/>
      <c r="EU1094" s="24"/>
      <c r="EV1094" s="24"/>
      <c r="EW1094" s="24"/>
      <c r="EX1094" s="24"/>
      <c r="EY1094" s="24"/>
      <c r="EZ1094" s="24"/>
      <c r="FA1094" s="24"/>
      <c r="FB1094" s="24"/>
      <c r="FC1094" s="24"/>
      <c r="FD1094" s="24"/>
      <c r="FE1094" s="24"/>
      <c r="FF1094" s="24"/>
      <c r="FG1094" s="24"/>
      <c r="FH1094" s="24"/>
      <c r="FI1094" s="24"/>
      <c r="FJ1094" s="24"/>
      <c r="FK1094" s="24"/>
      <c r="FL1094" s="24"/>
      <c r="FM1094" s="24"/>
      <c r="FN1094" s="24"/>
      <c r="FO1094" s="24"/>
      <c r="FP1094" s="24"/>
      <c r="FQ1094" s="24"/>
      <c r="FR1094" s="24"/>
      <c r="FS1094" s="24"/>
      <c r="FT1094" s="24"/>
      <c r="FU1094" s="24"/>
      <c r="FV1094" s="24"/>
      <c r="FW1094" s="24"/>
      <c r="FX1094" s="24"/>
      <c r="FY1094" s="24"/>
      <c r="FZ1094" s="24"/>
      <c r="GA1094" s="24"/>
      <c r="GB1094" s="24"/>
      <c r="GC1094" s="24"/>
      <c r="GD1094" s="24"/>
      <c r="GE1094" s="24"/>
      <c r="GF1094" s="24"/>
      <c r="GG1094" s="24"/>
      <c r="GH1094" s="24"/>
      <c r="GI1094" s="24"/>
      <c r="GJ1094" s="24"/>
      <c r="GK1094" s="24"/>
      <c r="GL1094" s="24"/>
      <c r="GM1094" s="24"/>
      <c r="GN1094" s="24"/>
      <c r="GO1094" s="24"/>
      <c r="GP1094" s="24"/>
      <c r="GQ1094" s="24"/>
      <c r="GR1094" s="24"/>
      <c r="GS1094" s="24"/>
      <c r="GT1094" s="24"/>
      <c r="GU1094" s="24"/>
      <c r="GV1094" s="24"/>
      <c r="GW1094" s="24"/>
      <c r="GX1094" s="24"/>
      <c r="GY1094" s="24"/>
      <c r="GZ1094" s="24"/>
      <c r="HA1094" s="24"/>
      <c r="HB1094" s="24"/>
      <c r="HC1094" s="24"/>
      <c r="HD1094" s="24"/>
      <c r="HE1094" s="24"/>
    </row>
    <row r="1095" spans="1:213">
      <c r="A1095" s="24"/>
      <c r="B1095" s="440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/>
      <c r="BU1095" s="24"/>
      <c r="BV1095" s="24"/>
      <c r="BW1095" s="24"/>
      <c r="BX1095" s="24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24"/>
      <c r="CI1095" s="24"/>
      <c r="CJ1095" s="24"/>
      <c r="CK1095" s="24"/>
      <c r="CL1095" s="24"/>
      <c r="CM1095" s="24"/>
      <c r="CN1095" s="24"/>
      <c r="CO1095" s="24"/>
      <c r="CP1095" s="24"/>
      <c r="CQ1095" s="24"/>
      <c r="DP1095" s="24"/>
      <c r="DQ1095" s="24"/>
      <c r="DR1095" s="24"/>
      <c r="DS1095" s="24"/>
      <c r="DT1095" s="24"/>
      <c r="DU1095" s="24"/>
      <c r="DV1095" s="24"/>
      <c r="DW1095" s="24"/>
      <c r="DX1095" s="24"/>
      <c r="DY1095" s="24"/>
      <c r="DZ1095" s="24"/>
      <c r="EA1095" s="24"/>
      <c r="EB1095" s="24"/>
      <c r="EC1095" s="24"/>
      <c r="ED1095" s="24"/>
      <c r="EE1095" s="24"/>
      <c r="EF1095" s="24"/>
      <c r="EG1095" s="24"/>
      <c r="EH1095" s="24"/>
      <c r="EI1095" s="24"/>
      <c r="EJ1095" s="24"/>
      <c r="EK1095" s="24"/>
      <c r="EL1095" s="24"/>
      <c r="EM1095" s="24"/>
      <c r="EN1095" s="24"/>
      <c r="EO1095" s="24"/>
      <c r="EP1095" s="24"/>
      <c r="EQ1095" s="24"/>
      <c r="ER1095" s="24"/>
      <c r="ES1095" s="24"/>
      <c r="ET1095" s="24"/>
      <c r="EU1095" s="24"/>
      <c r="EV1095" s="24"/>
      <c r="EW1095" s="24"/>
      <c r="EX1095" s="24"/>
      <c r="EY1095" s="24"/>
      <c r="EZ1095" s="24"/>
      <c r="FA1095" s="24"/>
      <c r="FB1095" s="24"/>
      <c r="FC1095" s="24"/>
      <c r="FD1095" s="24"/>
      <c r="FE1095" s="24"/>
      <c r="FF1095" s="24"/>
      <c r="FG1095" s="24"/>
      <c r="FH1095" s="24"/>
      <c r="FI1095" s="24"/>
      <c r="FJ1095" s="24"/>
      <c r="FK1095" s="24"/>
      <c r="FL1095" s="24"/>
      <c r="FM1095" s="24"/>
      <c r="FN1095" s="24"/>
      <c r="FO1095" s="24"/>
      <c r="FP1095" s="24"/>
      <c r="FQ1095" s="24"/>
      <c r="FR1095" s="24"/>
      <c r="FS1095" s="24"/>
      <c r="FT1095" s="24"/>
      <c r="FU1095" s="24"/>
      <c r="FV1095" s="24"/>
      <c r="FW1095" s="24"/>
      <c r="FX1095" s="24"/>
      <c r="FY1095" s="24"/>
      <c r="FZ1095" s="24"/>
      <c r="GA1095" s="24"/>
      <c r="GB1095" s="24"/>
      <c r="GC1095" s="24"/>
      <c r="GD1095" s="24"/>
      <c r="GE1095" s="24"/>
      <c r="GF1095" s="24"/>
      <c r="GG1095" s="24"/>
      <c r="GH1095" s="24"/>
      <c r="GI1095" s="24"/>
      <c r="GJ1095" s="24"/>
      <c r="GK1095" s="24"/>
      <c r="GL1095" s="24"/>
      <c r="GM1095" s="24"/>
      <c r="GN1095" s="24"/>
      <c r="GO1095" s="24"/>
      <c r="GP1095" s="24"/>
      <c r="GQ1095" s="24"/>
      <c r="GR1095" s="24"/>
      <c r="GS1095" s="24"/>
      <c r="GT1095" s="24"/>
      <c r="GU1095" s="24"/>
      <c r="GV1095" s="24"/>
      <c r="GW1095" s="24"/>
      <c r="GX1095" s="24"/>
      <c r="GY1095" s="24"/>
      <c r="GZ1095" s="24"/>
      <c r="HA1095" s="24"/>
      <c r="HB1095" s="24"/>
      <c r="HC1095" s="24"/>
      <c r="HD1095" s="24"/>
      <c r="HE1095" s="24"/>
    </row>
    <row r="1096" spans="1:213">
      <c r="A1096" s="24"/>
      <c r="B1096" s="440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/>
      <c r="BU1096" s="24"/>
      <c r="BV1096" s="24"/>
      <c r="BW1096" s="24"/>
      <c r="BX1096" s="24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24"/>
      <c r="CI1096" s="24"/>
      <c r="CJ1096" s="24"/>
      <c r="CK1096" s="24"/>
      <c r="CL1096" s="24"/>
      <c r="CM1096" s="24"/>
      <c r="CN1096" s="24"/>
      <c r="CO1096" s="24"/>
      <c r="CP1096" s="24"/>
      <c r="CQ1096" s="24"/>
      <c r="DP1096" s="24"/>
      <c r="DQ1096" s="24"/>
      <c r="DR1096" s="24"/>
      <c r="DS1096" s="24"/>
      <c r="DT1096" s="24"/>
      <c r="DU1096" s="24"/>
      <c r="DV1096" s="24"/>
      <c r="DW1096" s="24"/>
      <c r="DX1096" s="24"/>
      <c r="DY1096" s="24"/>
      <c r="DZ1096" s="24"/>
      <c r="EA1096" s="24"/>
      <c r="EB1096" s="24"/>
      <c r="EC1096" s="24"/>
      <c r="ED1096" s="24"/>
      <c r="EE1096" s="24"/>
      <c r="EF1096" s="24"/>
      <c r="EG1096" s="24"/>
      <c r="EH1096" s="24"/>
      <c r="EI1096" s="24"/>
      <c r="EJ1096" s="24"/>
      <c r="EK1096" s="24"/>
      <c r="EL1096" s="24"/>
      <c r="EM1096" s="24"/>
      <c r="EN1096" s="24"/>
      <c r="EO1096" s="24"/>
      <c r="EP1096" s="24"/>
      <c r="EQ1096" s="24"/>
      <c r="ER1096" s="24"/>
      <c r="ES1096" s="24"/>
      <c r="ET1096" s="24"/>
      <c r="EU1096" s="24"/>
      <c r="EV1096" s="24"/>
      <c r="EW1096" s="24"/>
      <c r="EX1096" s="24"/>
      <c r="EY1096" s="24"/>
      <c r="EZ1096" s="24"/>
      <c r="FA1096" s="24"/>
      <c r="FB1096" s="24"/>
      <c r="FC1096" s="24"/>
      <c r="FD1096" s="24"/>
      <c r="FE1096" s="24"/>
      <c r="FF1096" s="24"/>
      <c r="FG1096" s="24"/>
      <c r="FH1096" s="24"/>
      <c r="FI1096" s="24"/>
      <c r="FJ1096" s="24"/>
      <c r="FK1096" s="24"/>
      <c r="FL1096" s="24"/>
      <c r="FM1096" s="24"/>
      <c r="FN1096" s="24"/>
      <c r="FO1096" s="24"/>
      <c r="FP1096" s="24"/>
      <c r="FQ1096" s="24"/>
      <c r="FR1096" s="24"/>
      <c r="FS1096" s="24"/>
      <c r="FT1096" s="24"/>
      <c r="FU1096" s="24"/>
      <c r="FV1096" s="24"/>
      <c r="FW1096" s="24"/>
      <c r="FX1096" s="24"/>
      <c r="FY1096" s="24"/>
      <c r="FZ1096" s="24"/>
      <c r="GA1096" s="24"/>
      <c r="GB1096" s="24"/>
      <c r="GC1096" s="24"/>
      <c r="GD1096" s="24"/>
      <c r="GE1096" s="24"/>
      <c r="GF1096" s="24"/>
      <c r="GG1096" s="24"/>
      <c r="GH1096" s="24"/>
      <c r="GI1096" s="24"/>
      <c r="GJ1096" s="24"/>
      <c r="GK1096" s="24"/>
      <c r="GL1096" s="24"/>
      <c r="GM1096" s="24"/>
      <c r="GN1096" s="24"/>
      <c r="GO1096" s="24"/>
      <c r="GP1096" s="24"/>
      <c r="GQ1096" s="24"/>
      <c r="GR1096" s="24"/>
      <c r="GS1096" s="24"/>
      <c r="GT1096" s="24"/>
      <c r="GU1096" s="24"/>
      <c r="GV1096" s="24"/>
      <c r="GW1096" s="24"/>
      <c r="GX1096" s="24"/>
      <c r="GY1096" s="24"/>
      <c r="GZ1096" s="24"/>
      <c r="HA1096" s="24"/>
      <c r="HB1096" s="24"/>
      <c r="HC1096" s="24"/>
      <c r="HD1096" s="24"/>
      <c r="HE1096" s="24"/>
    </row>
    <row r="1097" spans="1:213">
      <c r="A1097" s="24"/>
      <c r="B1097" s="440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/>
      <c r="BU1097" s="24"/>
      <c r="BV1097" s="24"/>
      <c r="BW1097" s="24"/>
      <c r="BX1097" s="24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24"/>
      <c r="CI1097" s="24"/>
      <c r="CJ1097" s="24"/>
      <c r="CK1097" s="24"/>
      <c r="CL1097" s="24"/>
      <c r="CM1097" s="24"/>
      <c r="CN1097" s="24"/>
      <c r="CO1097" s="24"/>
      <c r="CP1097" s="24"/>
      <c r="CQ1097" s="24"/>
      <c r="DP1097" s="24"/>
      <c r="DQ1097" s="24"/>
      <c r="DR1097" s="24"/>
      <c r="DS1097" s="24"/>
      <c r="DT1097" s="24"/>
      <c r="DU1097" s="24"/>
      <c r="DV1097" s="24"/>
      <c r="DW1097" s="24"/>
      <c r="DX1097" s="24"/>
      <c r="DY1097" s="24"/>
      <c r="DZ1097" s="24"/>
      <c r="EA1097" s="24"/>
      <c r="EB1097" s="24"/>
      <c r="EC1097" s="24"/>
      <c r="ED1097" s="24"/>
      <c r="EE1097" s="24"/>
      <c r="EF1097" s="24"/>
      <c r="EG1097" s="24"/>
      <c r="EH1097" s="24"/>
      <c r="EI1097" s="24"/>
      <c r="EJ1097" s="24"/>
      <c r="EK1097" s="24"/>
      <c r="EL1097" s="24"/>
      <c r="EM1097" s="24"/>
      <c r="EN1097" s="24"/>
      <c r="EO1097" s="24"/>
      <c r="EP1097" s="24"/>
      <c r="EQ1097" s="24"/>
      <c r="ER1097" s="24"/>
      <c r="ES1097" s="24"/>
      <c r="ET1097" s="24"/>
      <c r="EU1097" s="24"/>
      <c r="EV1097" s="24"/>
      <c r="EW1097" s="24"/>
      <c r="EX1097" s="24"/>
      <c r="EY1097" s="24"/>
      <c r="EZ1097" s="24"/>
      <c r="FA1097" s="24"/>
      <c r="FB1097" s="24"/>
      <c r="FC1097" s="24"/>
      <c r="FD1097" s="24"/>
      <c r="FE1097" s="24"/>
      <c r="FF1097" s="24"/>
      <c r="FG1097" s="24"/>
      <c r="FH1097" s="24"/>
      <c r="FI1097" s="24"/>
      <c r="FJ1097" s="24"/>
      <c r="FK1097" s="24"/>
      <c r="FL1097" s="24"/>
      <c r="FM1097" s="24"/>
      <c r="FN1097" s="24"/>
      <c r="FO1097" s="24"/>
      <c r="FP1097" s="24"/>
      <c r="FQ1097" s="24"/>
      <c r="FR1097" s="24"/>
      <c r="FS1097" s="24"/>
      <c r="FT1097" s="24"/>
      <c r="FU1097" s="24"/>
      <c r="FV1097" s="24"/>
      <c r="FW1097" s="24"/>
      <c r="FX1097" s="24"/>
      <c r="FY1097" s="24"/>
      <c r="FZ1097" s="24"/>
      <c r="GA1097" s="24"/>
      <c r="GB1097" s="24"/>
      <c r="GC1097" s="24"/>
      <c r="GD1097" s="24"/>
      <c r="GE1097" s="24"/>
      <c r="GF1097" s="24"/>
      <c r="GG1097" s="24"/>
      <c r="GH1097" s="24"/>
      <c r="GI1097" s="24"/>
      <c r="GJ1097" s="24"/>
      <c r="GK1097" s="24"/>
      <c r="GL1097" s="24"/>
      <c r="GM1097" s="24"/>
      <c r="GN1097" s="24"/>
      <c r="GO1097" s="24"/>
      <c r="GP1097" s="24"/>
      <c r="GQ1097" s="24"/>
      <c r="GR1097" s="24"/>
      <c r="GS1097" s="24"/>
      <c r="GT1097" s="24"/>
      <c r="GU1097" s="24"/>
      <c r="GV1097" s="24"/>
      <c r="GW1097" s="24"/>
      <c r="GX1097" s="24"/>
      <c r="GY1097" s="24"/>
      <c r="GZ1097" s="24"/>
      <c r="HA1097" s="24"/>
      <c r="HB1097" s="24"/>
      <c r="HC1097" s="24"/>
      <c r="HD1097" s="24"/>
      <c r="HE1097" s="24"/>
    </row>
    <row r="1098" spans="1:213">
      <c r="A1098" s="24"/>
      <c r="B1098" s="440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/>
      <c r="BU1098" s="24"/>
      <c r="BV1098" s="24"/>
      <c r="BW1098" s="24"/>
      <c r="BX1098" s="24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24"/>
      <c r="CI1098" s="24"/>
      <c r="CJ1098" s="24"/>
      <c r="CK1098" s="24"/>
      <c r="CL1098" s="24"/>
      <c r="CM1098" s="24"/>
      <c r="CN1098" s="24"/>
      <c r="CO1098" s="24"/>
      <c r="CP1098" s="24"/>
      <c r="CQ1098" s="24"/>
      <c r="DP1098" s="24"/>
      <c r="DQ1098" s="24"/>
      <c r="DR1098" s="24"/>
      <c r="DS1098" s="24"/>
      <c r="DT1098" s="24"/>
      <c r="DU1098" s="24"/>
      <c r="DV1098" s="24"/>
      <c r="DW1098" s="24"/>
      <c r="DX1098" s="24"/>
      <c r="DY1098" s="24"/>
      <c r="DZ1098" s="24"/>
      <c r="EA1098" s="24"/>
      <c r="EB1098" s="24"/>
      <c r="EC1098" s="24"/>
      <c r="ED1098" s="24"/>
      <c r="EE1098" s="24"/>
      <c r="EF1098" s="24"/>
      <c r="EG1098" s="24"/>
      <c r="EH1098" s="24"/>
      <c r="EI1098" s="24"/>
      <c r="EJ1098" s="24"/>
      <c r="EK1098" s="24"/>
      <c r="EL1098" s="24"/>
      <c r="EM1098" s="24"/>
      <c r="EN1098" s="24"/>
      <c r="EO1098" s="24"/>
      <c r="EP1098" s="24"/>
      <c r="EQ1098" s="24"/>
      <c r="ER1098" s="24"/>
      <c r="ES1098" s="24"/>
      <c r="ET1098" s="24"/>
      <c r="EU1098" s="24"/>
      <c r="EV1098" s="24"/>
      <c r="EW1098" s="24"/>
      <c r="EX1098" s="24"/>
      <c r="EY1098" s="24"/>
      <c r="EZ1098" s="24"/>
      <c r="FA1098" s="24"/>
      <c r="FB1098" s="24"/>
      <c r="FC1098" s="24"/>
      <c r="FD1098" s="24"/>
      <c r="FE1098" s="24"/>
      <c r="FF1098" s="24"/>
      <c r="FG1098" s="24"/>
      <c r="FH1098" s="24"/>
      <c r="FI1098" s="24"/>
      <c r="FJ1098" s="24"/>
      <c r="FK1098" s="24"/>
      <c r="FL1098" s="24"/>
      <c r="FM1098" s="24"/>
      <c r="FN1098" s="24"/>
      <c r="FO1098" s="24"/>
      <c r="FP1098" s="24"/>
      <c r="FQ1098" s="24"/>
      <c r="FR1098" s="24"/>
      <c r="FS1098" s="24"/>
      <c r="FT1098" s="24"/>
      <c r="FU1098" s="24"/>
      <c r="FV1098" s="24"/>
      <c r="FW1098" s="24"/>
      <c r="FX1098" s="24"/>
      <c r="FY1098" s="24"/>
      <c r="FZ1098" s="24"/>
      <c r="GA1098" s="24"/>
      <c r="GB1098" s="24"/>
      <c r="GC1098" s="24"/>
      <c r="GD1098" s="24"/>
      <c r="GE1098" s="24"/>
      <c r="GF1098" s="24"/>
      <c r="GG1098" s="24"/>
      <c r="GH1098" s="24"/>
      <c r="GI1098" s="24"/>
      <c r="GJ1098" s="24"/>
      <c r="GK1098" s="24"/>
      <c r="GL1098" s="24"/>
      <c r="GM1098" s="24"/>
      <c r="GN1098" s="24"/>
      <c r="GO1098" s="24"/>
      <c r="GP1098" s="24"/>
      <c r="GQ1098" s="24"/>
      <c r="GR1098" s="24"/>
      <c r="GS1098" s="24"/>
      <c r="GT1098" s="24"/>
      <c r="GU1098" s="24"/>
      <c r="GV1098" s="24"/>
      <c r="GW1098" s="24"/>
      <c r="GX1098" s="24"/>
      <c r="GY1098" s="24"/>
      <c r="GZ1098" s="24"/>
      <c r="HA1098" s="24"/>
      <c r="HB1098" s="24"/>
      <c r="HC1098" s="24"/>
      <c r="HD1098" s="24"/>
      <c r="HE1098" s="24"/>
    </row>
    <row r="1099" spans="1:213">
      <c r="A1099" s="24"/>
      <c r="B1099" s="440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  <c r="AX1099" s="24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  <c r="BK1099" s="24"/>
      <c r="BL1099" s="24"/>
      <c r="BM1099" s="24"/>
      <c r="BN1099" s="24"/>
      <c r="BO1099" s="24"/>
      <c r="BP1099" s="24"/>
      <c r="BQ1099" s="24"/>
      <c r="BR1099" s="24"/>
      <c r="BS1099" s="24"/>
      <c r="BT1099" s="24"/>
      <c r="BU1099" s="24"/>
      <c r="BV1099" s="24"/>
      <c r="BW1099" s="24"/>
      <c r="BX1099" s="24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DP1099" s="24"/>
      <c r="DQ1099" s="24"/>
      <c r="DR1099" s="24"/>
      <c r="DS1099" s="24"/>
      <c r="DT1099" s="24"/>
      <c r="DU1099" s="24"/>
      <c r="DV1099" s="24"/>
      <c r="DW1099" s="24"/>
      <c r="DX1099" s="24"/>
      <c r="DY1099" s="24"/>
      <c r="DZ1099" s="24"/>
      <c r="EA1099" s="24"/>
      <c r="EB1099" s="24"/>
      <c r="EC1099" s="24"/>
      <c r="ED1099" s="24"/>
      <c r="EE1099" s="24"/>
      <c r="EF1099" s="24"/>
      <c r="EG1099" s="24"/>
      <c r="EH1099" s="24"/>
      <c r="EI1099" s="24"/>
      <c r="EJ1099" s="24"/>
      <c r="EK1099" s="24"/>
      <c r="EL1099" s="24"/>
      <c r="EM1099" s="24"/>
      <c r="EN1099" s="24"/>
      <c r="EO1099" s="24"/>
      <c r="EP1099" s="24"/>
      <c r="EQ1099" s="24"/>
      <c r="ER1099" s="24"/>
      <c r="ES1099" s="24"/>
      <c r="ET1099" s="24"/>
      <c r="EU1099" s="24"/>
      <c r="EV1099" s="24"/>
      <c r="EW1099" s="24"/>
      <c r="EX1099" s="24"/>
      <c r="EY1099" s="24"/>
      <c r="EZ1099" s="24"/>
      <c r="FA1099" s="24"/>
      <c r="FB1099" s="24"/>
      <c r="FC1099" s="24"/>
      <c r="FD1099" s="24"/>
      <c r="FE1099" s="24"/>
      <c r="FF1099" s="24"/>
      <c r="FG1099" s="24"/>
      <c r="FH1099" s="24"/>
      <c r="FI1099" s="24"/>
      <c r="FJ1099" s="24"/>
      <c r="FK1099" s="24"/>
      <c r="FL1099" s="24"/>
      <c r="FM1099" s="24"/>
      <c r="FN1099" s="24"/>
      <c r="FO1099" s="24"/>
      <c r="FP1099" s="24"/>
      <c r="FQ1099" s="24"/>
      <c r="FR1099" s="24"/>
      <c r="FS1099" s="24"/>
      <c r="FT1099" s="24"/>
      <c r="FU1099" s="24"/>
      <c r="FV1099" s="24"/>
      <c r="FW1099" s="24"/>
      <c r="FX1099" s="24"/>
      <c r="FY1099" s="24"/>
      <c r="FZ1099" s="24"/>
      <c r="GA1099" s="24"/>
      <c r="GB1099" s="24"/>
      <c r="GC1099" s="24"/>
      <c r="GD1099" s="24"/>
      <c r="GE1099" s="24"/>
      <c r="GF1099" s="24"/>
      <c r="GG1099" s="24"/>
      <c r="GH1099" s="24"/>
      <c r="GI1099" s="24"/>
      <c r="GJ1099" s="24"/>
      <c r="GK1099" s="24"/>
      <c r="GL1099" s="24"/>
      <c r="GM1099" s="24"/>
      <c r="GN1099" s="24"/>
      <c r="GO1099" s="24"/>
      <c r="GP1099" s="24"/>
      <c r="GQ1099" s="24"/>
      <c r="GR1099" s="24"/>
      <c r="GS1099" s="24"/>
      <c r="GT1099" s="24"/>
      <c r="GU1099" s="24"/>
      <c r="GV1099" s="24"/>
      <c r="GW1099" s="24"/>
      <c r="GX1099" s="24"/>
      <c r="GY1099" s="24"/>
      <c r="GZ1099" s="24"/>
      <c r="HA1099" s="24"/>
      <c r="HB1099" s="24"/>
      <c r="HC1099" s="24"/>
      <c r="HD1099" s="24"/>
      <c r="HE1099" s="24"/>
    </row>
    <row r="1100" spans="1:213">
      <c r="A1100" s="24"/>
      <c r="B1100" s="440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  <c r="BK1100" s="24"/>
      <c r="BL1100" s="24"/>
      <c r="BM1100" s="24"/>
      <c r="BN1100" s="24"/>
      <c r="BO1100" s="24"/>
      <c r="BP1100" s="24"/>
      <c r="BQ1100" s="24"/>
      <c r="BR1100" s="24"/>
      <c r="BS1100" s="24"/>
      <c r="BT1100" s="24"/>
      <c r="BU1100" s="24"/>
      <c r="BV1100" s="24"/>
      <c r="BW1100" s="24"/>
      <c r="BX1100" s="24"/>
      <c r="BY1100" s="24"/>
      <c r="BZ1100" s="24"/>
      <c r="CA1100" s="24"/>
      <c r="CB1100" s="24"/>
      <c r="CC1100" s="24"/>
      <c r="CD1100" s="24"/>
      <c r="CE1100" s="24"/>
      <c r="CF1100" s="24"/>
      <c r="CG1100" s="24"/>
      <c r="CH1100" s="24"/>
      <c r="CI1100" s="24"/>
      <c r="CJ1100" s="24"/>
      <c r="CK1100" s="24"/>
      <c r="CL1100" s="24"/>
      <c r="CM1100" s="24"/>
      <c r="CN1100" s="24"/>
      <c r="CO1100" s="24"/>
      <c r="CP1100" s="24"/>
      <c r="CQ1100" s="24"/>
      <c r="DP1100" s="24"/>
      <c r="DQ1100" s="24"/>
      <c r="DR1100" s="24"/>
      <c r="DS1100" s="24"/>
      <c r="DT1100" s="24"/>
      <c r="DU1100" s="24"/>
      <c r="DV1100" s="24"/>
      <c r="DW1100" s="24"/>
      <c r="DX1100" s="24"/>
      <c r="DY1100" s="24"/>
      <c r="DZ1100" s="24"/>
      <c r="EA1100" s="24"/>
      <c r="EB1100" s="24"/>
      <c r="EC1100" s="24"/>
      <c r="ED1100" s="24"/>
      <c r="EE1100" s="24"/>
      <c r="EF1100" s="24"/>
      <c r="EG1100" s="24"/>
      <c r="EH1100" s="24"/>
      <c r="EI1100" s="24"/>
      <c r="EJ1100" s="24"/>
      <c r="EK1100" s="24"/>
      <c r="EL1100" s="24"/>
      <c r="EM1100" s="24"/>
      <c r="EN1100" s="24"/>
      <c r="EO1100" s="24"/>
      <c r="EP1100" s="24"/>
      <c r="EQ1100" s="24"/>
      <c r="ER1100" s="24"/>
      <c r="ES1100" s="24"/>
      <c r="ET1100" s="24"/>
      <c r="EU1100" s="24"/>
      <c r="EV1100" s="24"/>
      <c r="EW1100" s="24"/>
      <c r="EX1100" s="24"/>
      <c r="EY1100" s="24"/>
      <c r="EZ1100" s="24"/>
      <c r="FA1100" s="24"/>
      <c r="FB1100" s="24"/>
      <c r="FC1100" s="24"/>
      <c r="FD1100" s="24"/>
      <c r="FE1100" s="24"/>
      <c r="FF1100" s="24"/>
      <c r="FG1100" s="24"/>
      <c r="FH1100" s="24"/>
      <c r="FI1100" s="24"/>
      <c r="FJ1100" s="24"/>
      <c r="FK1100" s="24"/>
      <c r="FL1100" s="24"/>
      <c r="FM1100" s="24"/>
      <c r="FN1100" s="24"/>
      <c r="FO1100" s="24"/>
      <c r="FP1100" s="24"/>
      <c r="FQ1100" s="24"/>
      <c r="FR1100" s="24"/>
      <c r="FS1100" s="24"/>
      <c r="FT1100" s="24"/>
      <c r="FU1100" s="24"/>
      <c r="FV1100" s="24"/>
      <c r="FW1100" s="24"/>
      <c r="FX1100" s="24"/>
      <c r="FY1100" s="24"/>
      <c r="FZ1100" s="24"/>
      <c r="GA1100" s="24"/>
      <c r="GB1100" s="24"/>
      <c r="GC1100" s="24"/>
      <c r="GD1100" s="24"/>
      <c r="GE1100" s="24"/>
      <c r="GF1100" s="24"/>
      <c r="GG1100" s="24"/>
      <c r="GH1100" s="24"/>
      <c r="GI1100" s="24"/>
      <c r="GJ1100" s="24"/>
      <c r="GK1100" s="24"/>
      <c r="GL1100" s="24"/>
      <c r="GM1100" s="24"/>
      <c r="GN1100" s="24"/>
      <c r="GO1100" s="24"/>
      <c r="GP1100" s="24"/>
      <c r="GQ1100" s="24"/>
      <c r="GR1100" s="24"/>
      <c r="GS1100" s="24"/>
      <c r="GT1100" s="24"/>
      <c r="GU1100" s="24"/>
      <c r="GV1100" s="24"/>
      <c r="GW1100" s="24"/>
      <c r="GX1100" s="24"/>
      <c r="GY1100" s="24"/>
      <c r="GZ1100" s="24"/>
      <c r="HA1100" s="24"/>
      <c r="HB1100" s="24"/>
      <c r="HC1100" s="24"/>
      <c r="HD1100" s="24"/>
      <c r="HE1100" s="24"/>
    </row>
    <row r="1101" spans="1:213">
      <c r="A1101" s="24"/>
      <c r="B1101" s="440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  <c r="BK1101" s="24"/>
      <c r="BL1101" s="24"/>
      <c r="BM1101" s="24"/>
      <c r="BN1101" s="24"/>
      <c r="BO1101" s="24"/>
      <c r="BP1101" s="24"/>
      <c r="BQ1101" s="24"/>
      <c r="BR1101" s="24"/>
      <c r="BS1101" s="24"/>
      <c r="BT1101" s="24"/>
      <c r="BU1101" s="24"/>
      <c r="BV1101" s="24"/>
      <c r="BW1101" s="24"/>
      <c r="BX1101" s="24"/>
      <c r="BY1101" s="24"/>
      <c r="BZ1101" s="24"/>
      <c r="CA1101" s="24"/>
      <c r="CB1101" s="24"/>
      <c r="CC1101" s="24"/>
      <c r="CD1101" s="24"/>
      <c r="CE1101" s="24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DP1101" s="24"/>
      <c r="DQ1101" s="24"/>
      <c r="DR1101" s="24"/>
      <c r="DS1101" s="24"/>
      <c r="DT1101" s="24"/>
      <c r="DU1101" s="24"/>
      <c r="DV1101" s="24"/>
      <c r="DW1101" s="24"/>
      <c r="DX1101" s="24"/>
      <c r="DY1101" s="24"/>
      <c r="DZ1101" s="24"/>
      <c r="EA1101" s="24"/>
      <c r="EB1101" s="24"/>
      <c r="EC1101" s="24"/>
      <c r="ED1101" s="24"/>
      <c r="EE1101" s="24"/>
      <c r="EF1101" s="24"/>
      <c r="EG1101" s="24"/>
      <c r="EH1101" s="24"/>
      <c r="EI1101" s="24"/>
      <c r="EJ1101" s="24"/>
      <c r="EK1101" s="24"/>
      <c r="EL1101" s="24"/>
      <c r="EM1101" s="24"/>
      <c r="EN1101" s="24"/>
      <c r="EO1101" s="24"/>
      <c r="EP1101" s="24"/>
      <c r="EQ1101" s="24"/>
      <c r="ER1101" s="24"/>
      <c r="ES1101" s="24"/>
      <c r="ET1101" s="24"/>
      <c r="EU1101" s="24"/>
      <c r="EV1101" s="24"/>
      <c r="EW1101" s="24"/>
      <c r="EX1101" s="24"/>
      <c r="EY1101" s="24"/>
      <c r="EZ1101" s="24"/>
      <c r="FA1101" s="24"/>
      <c r="FB1101" s="24"/>
      <c r="FC1101" s="24"/>
      <c r="FD1101" s="24"/>
      <c r="FE1101" s="24"/>
      <c r="FF1101" s="24"/>
      <c r="FG1101" s="24"/>
      <c r="FH1101" s="24"/>
      <c r="FI1101" s="24"/>
      <c r="FJ1101" s="24"/>
      <c r="FK1101" s="24"/>
      <c r="FL1101" s="24"/>
      <c r="FM1101" s="24"/>
      <c r="FN1101" s="24"/>
      <c r="FO1101" s="24"/>
      <c r="FP1101" s="24"/>
      <c r="FQ1101" s="24"/>
      <c r="FR1101" s="24"/>
      <c r="FS1101" s="24"/>
      <c r="FT1101" s="24"/>
      <c r="FU1101" s="24"/>
      <c r="FV1101" s="24"/>
      <c r="FW1101" s="24"/>
      <c r="FX1101" s="24"/>
      <c r="FY1101" s="24"/>
      <c r="FZ1101" s="24"/>
      <c r="GA1101" s="24"/>
      <c r="GB1101" s="24"/>
      <c r="GC1101" s="24"/>
      <c r="GD1101" s="24"/>
      <c r="GE1101" s="24"/>
      <c r="GF1101" s="24"/>
      <c r="GG1101" s="24"/>
      <c r="GH1101" s="24"/>
      <c r="GI1101" s="24"/>
      <c r="GJ1101" s="24"/>
      <c r="GK1101" s="24"/>
      <c r="GL1101" s="24"/>
      <c r="GM1101" s="24"/>
      <c r="GN1101" s="24"/>
      <c r="GO1101" s="24"/>
      <c r="GP1101" s="24"/>
      <c r="GQ1101" s="24"/>
      <c r="GR1101" s="24"/>
      <c r="GS1101" s="24"/>
      <c r="GT1101" s="24"/>
      <c r="GU1101" s="24"/>
      <c r="GV1101" s="24"/>
      <c r="GW1101" s="24"/>
      <c r="GX1101" s="24"/>
      <c r="GY1101" s="24"/>
      <c r="GZ1101" s="24"/>
      <c r="HA1101" s="24"/>
      <c r="HB1101" s="24"/>
      <c r="HC1101" s="24"/>
      <c r="HD1101" s="24"/>
      <c r="HE1101" s="24"/>
    </row>
    <row r="1102" spans="1:213">
      <c r="A1102" s="24"/>
      <c r="B1102" s="440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4"/>
      <c r="BP1102" s="24"/>
      <c r="BQ1102" s="24"/>
      <c r="BR1102" s="24"/>
      <c r="BS1102" s="24"/>
      <c r="BT1102" s="24"/>
      <c r="BU1102" s="24"/>
      <c r="BV1102" s="24"/>
      <c r="BW1102" s="24"/>
      <c r="BX1102" s="24"/>
      <c r="BY1102" s="24"/>
      <c r="BZ1102" s="24"/>
      <c r="CA1102" s="24"/>
      <c r="CB1102" s="24"/>
      <c r="CC1102" s="24"/>
      <c r="CD1102" s="24"/>
      <c r="CE1102" s="24"/>
      <c r="CF1102" s="24"/>
      <c r="CG1102" s="24"/>
      <c r="CH1102" s="24"/>
      <c r="CI1102" s="24"/>
      <c r="CJ1102" s="24"/>
      <c r="CK1102" s="24"/>
      <c r="CL1102" s="24"/>
      <c r="CM1102" s="24"/>
      <c r="CN1102" s="24"/>
      <c r="CO1102" s="24"/>
      <c r="CP1102" s="24"/>
      <c r="CQ1102" s="24"/>
      <c r="DP1102" s="24"/>
      <c r="DQ1102" s="24"/>
      <c r="DR1102" s="24"/>
      <c r="DS1102" s="24"/>
      <c r="DT1102" s="24"/>
      <c r="DU1102" s="24"/>
      <c r="DV1102" s="24"/>
      <c r="DW1102" s="24"/>
      <c r="DX1102" s="24"/>
      <c r="DY1102" s="24"/>
      <c r="DZ1102" s="24"/>
      <c r="EA1102" s="24"/>
      <c r="EB1102" s="24"/>
      <c r="EC1102" s="24"/>
      <c r="ED1102" s="24"/>
      <c r="EE1102" s="24"/>
      <c r="EF1102" s="24"/>
      <c r="EG1102" s="24"/>
      <c r="EH1102" s="24"/>
      <c r="EI1102" s="24"/>
      <c r="EJ1102" s="24"/>
      <c r="EK1102" s="24"/>
      <c r="EL1102" s="24"/>
      <c r="EM1102" s="24"/>
      <c r="EN1102" s="24"/>
      <c r="EO1102" s="24"/>
      <c r="EP1102" s="24"/>
      <c r="EQ1102" s="24"/>
      <c r="ER1102" s="24"/>
      <c r="ES1102" s="24"/>
      <c r="ET1102" s="24"/>
      <c r="EU1102" s="24"/>
      <c r="EV1102" s="24"/>
      <c r="EW1102" s="24"/>
      <c r="EX1102" s="24"/>
      <c r="EY1102" s="24"/>
      <c r="EZ1102" s="24"/>
      <c r="FA1102" s="24"/>
      <c r="FB1102" s="24"/>
      <c r="FC1102" s="24"/>
      <c r="FD1102" s="24"/>
      <c r="FE1102" s="24"/>
      <c r="FF1102" s="24"/>
      <c r="FG1102" s="24"/>
      <c r="FH1102" s="24"/>
      <c r="FI1102" s="24"/>
      <c r="FJ1102" s="24"/>
      <c r="FK1102" s="24"/>
      <c r="FL1102" s="24"/>
      <c r="FM1102" s="24"/>
      <c r="FN1102" s="24"/>
      <c r="FO1102" s="24"/>
      <c r="FP1102" s="24"/>
      <c r="FQ1102" s="24"/>
      <c r="FR1102" s="24"/>
      <c r="FS1102" s="24"/>
      <c r="FT1102" s="24"/>
      <c r="FU1102" s="24"/>
      <c r="FV1102" s="24"/>
      <c r="FW1102" s="24"/>
      <c r="FX1102" s="24"/>
      <c r="FY1102" s="24"/>
      <c r="FZ1102" s="24"/>
      <c r="GA1102" s="24"/>
      <c r="GB1102" s="24"/>
      <c r="GC1102" s="24"/>
      <c r="GD1102" s="24"/>
      <c r="GE1102" s="24"/>
      <c r="GF1102" s="24"/>
      <c r="GG1102" s="24"/>
      <c r="GH1102" s="24"/>
      <c r="GI1102" s="24"/>
      <c r="GJ1102" s="24"/>
      <c r="GK1102" s="24"/>
      <c r="GL1102" s="24"/>
      <c r="GM1102" s="24"/>
      <c r="GN1102" s="24"/>
      <c r="GO1102" s="24"/>
      <c r="GP1102" s="24"/>
      <c r="GQ1102" s="24"/>
      <c r="GR1102" s="24"/>
      <c r="GS1102" s="24"/>
      <c r="GT1102" s="24"/>
      <c r="GU1102" s="24"/>
      <c r="GV1102" s="24"/>
      <c r="GW1102" s="24"/>
      <c r="GX1102" s="24"/>
      <c r="GY1102" s="24"/>
      <c r="GZ1102" s="24"/>
      <c r="HA1102" s="24"/>
      <c r="HB1102" s="24"/>
      <c r="HC1102" s="24"/>
      <c r="HD1102" s="24"/>
      <c r="HE1102" s="24"/>
    </row>
    <row r="1103" spans="1:213">
      <c r="A1103" s="24"/>
      <c r="B1103" s="440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4"/>
      <c r="BP1103" s="24"/>
      <c r="BQ1103" s="24"/>
      <c r="BR1103" s="24"/>
      <c r="BS1103" s="24"/>
      <c r="BT1103" s="24"/>
      <c r="BU1103" s="24"/>
      <c r="BV1103" s="24"/>
      <c r="BW1103" s="24"/>
      <c r="BX1103" s="24"/>
      <c r="BY1103" s="24"/>
      <c r="BZ1103" s="24"/>
      <c r="CA1103" s="24"/>
      <c r="CB1103" s="24"/>
      <c r="CC1103" s="24"/>
      <c r="CD1103" s="24"/>
      <c r="CE1103" s="24"/>
      <c r="CF1103" s="24"/>
      <c r="CG1103" s="24"/>
      <c r="CH1103" s="24"/>
      <c r="CI1103" s="24"/>
      <c r="CJ1103" s="24"/>
      <c r="CK1103" s="24"/>
      <c r="CL1103" s="24"/>
      <c r="CM1103" s="24"/>
      <c r="CN1103" s="24"/>
      <c r="CO1103" s="24"/>
      <c r="CP1103" s="24"/>
      <c r="CQ1103" s="24"/>
      <c r="DP1103" s="24"/>
      <c r="DQ1103" s="24"/>
      <c r="DR1103" s="24"/>
      <c r="DS1103" s="24"/>
      <c r="DT1103" s="24"/>
      <c r="DU1103" s="24"/>
      <c r="DV1103" s="24"/>
      <c r="DW1103" s="24"/>
      <c r="DX1103" s="24"/>
      <c r="DY1103" s="24"/>
      <c r="DZ1103" s="24"/>
      <c r="EA1103" s="24"/>
      <c r="EB1103" s="24"/>
      <c r="EC1103" s="24"/>
      <c r="ED1103" s="24"/>
      <c r="EE1103" s="24"/>
      <c r="EF1103" s="24"/>
      <c r="EG1103" s="24"/>
      <c r="EH1103" s="24"/>
      <c r="EI1103" s="24"/>
      <c r="EJ1103" s="24"/>
      <c r="EK1103" s="24"/>
      <c r="EL1103" s="24"/>
      <c r="EM1103" s="24"/>
      <c r="EN1103" s="24"/>
      <c r="EO1103" s="24"/>
      <c r="EP1103" s="24"/>
      <c r="EQ1103" s="24"/>
      <c r="ER1103" s="24"/>
      <c r="ES1103" s="24"/>
      <c r="ET1103" s="24"/>
      <c r="EU1103" s="24"/>
      <c r="EV1103" s="24"/>
      <c r="EW1103" s="24"/>
      <c r="EX1103" s="24"/>
      <c r="EY1103" s="24"/>
      <c r="EZ1103" s="24"/>
      <c r="FA1103" s="24"/>
      <c r="FB1103" s="24"/>
      <c r="FC1103" s="24"/>
      <c r="FD1103" s="24"/>
      <c r="FE1103" s="24"/>
      <c r="FF1103" s="24"/>
      <c r="FG1103" s="24"/>
      <c r="FH1103" s="24"/>
      <c r="FI1103" s="24"/>
      <c r="FJ1103" s="24"/>
      <c r="FK1103" s="24"/>
      <c r="FL1103" s="24"/>
      <c r="FM1103" s="24"/>
      <c r="FN1103" s="24"/>
      <c r="FO1103" s="24"/>
      <c r="FP1103" s="24"/>
      <c r="FQ1103" s="24"/>
      <c r="FR1103" s="24"/>
      <c r="FS1103" s="24"/>
      <c r="FT1103" s="24"/>
      <c r="FU1103" s="24"/>
      <c r="FV1103" s="24"/>
      <c r="FW1103" s="24"/>
      <c r="FX1103" s="24"/>
      <c r="FY1103" s="24"/>
      <c r="FZ1103" s="24"/>
      <c r="GA1103" s="24"/>
      <c r="GB1103" s="24"/>
      <c r="GC1103" s="24"/>
      <c r="GD1103" s="24"/>
      <c r="GE1103" s="24"/>
      <c r="GF1103" s="24"/>
      <c r="GG1103" s="24"/>
      <c r="GH1103" s="24"/>
      <c r="GI1103" s="24"/>
      <c r="GJ1103" s="24"/>
      <c r="GK1103" s="24"/>
      <c r="GL1103" s="24"/>
      <c r="GM1103" s="24"/>
      <c r="GN1103" s="24"/>
      <c r="GO1103" s="24"/>
      <c r="GP1103" s="24"/>
      <c r="GQ1103" s="24"/>
      <c r="GR1103" s="24"/>
      <c r="GS1103" s="24"/>
      <c r="GT1103" s="24"/>
      <c r="GU1103" s="24"/>
      <c r="GV1103" s="24"/>
      <c r="GW1103" s="24"/>
      <c r="GX1103" s="24"/>
      <c r="GY1103" s="24"/>
      <c r="GZ1103" s="24"/>
      <c r="HA1103" s="24"/>
      <c r="HB1103" s="24"/>
      <c r="HC1103" s="24"/>
      <c r="HD1103" s="24"/>
      <c r="HE1103" s="24"/>
    </row>
    <row r="1104" spans="1:213">
      <c r="A1104" s="24"/>
      <c r="B1104" s="440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4"/>
      <c r="BP1104" s="24"/>
      <c r="BQ1104" s="24"/>
      <c r="BR1104" s="24"/>
      <c r="BS1104" s="24"/>
      <c r="BT1104" s="24"/>
      <c r="BU1104" s="24"/>
      <c r="BV1104" s="24"/>
      <c r="BW1104" s="24"/>
      <c r="BX1104" s="24"/>
      <c r="BY1104" s="24"/>
      <c r="BZ1104" s="24"/>
      <c r="CA1104" s="24"/>
      <c r="CB1104" s="24"/>
      <c r="CC1104" s="24"/>
      <c r="CD1104" s="24"/>
      <c r="CE1104" s="24"/>
      <c r="CF1104" s="24"/>
      <c r="CG1104" s="24"/>
      <c r="CH1104" s="24"/>
      <c r="CI1104" s="24"/>
      <c r="CJ1104" s="24"/>
      <c r="CK1104" s="24"/>
      <c r="CL1104" s="24"/>
      <c r="CM1104" s="24"/>
      <c r="CN1104" s="24"/>
      <c r="CO1104" s="24"/>
      <c r="CP1104" s="24"/>
      <c r="CQ1104" s="24"/>
      <c r="DP1104" s="24"/>
      <c r="DQ1104" s="24"/>
      <c r="DR1104" s="24"/>
      <c r="DS1104" s="24"/>
      <c r="DT1104" s="24"/>
      <c r="DU1104" s="24"/>
      <c r="DV1104" s="24"/>
      <c r="DW1104" s="24"/>
      <c r="DX1104" s="24"/>
      <c r="DY1104" s="24"/>
      <c r="DZ1104" s="24"/>
      <c r="EA1104" s="24"/>
      <c r="EB1104" s="24"/>
      <c r="EC1104" s="24"/>
      <c r="ED1104" s="24"/>
      <c r="EE1104" s="24"/>
      <c r="EF1104" s="24"/>
      <c r="EG1104" s="24"/>
      <c r="EH1104" s="24"/>
      <c r="EI1104" s="24"/>
      <c r="EJ1104" s="24"/>
      <c r="EK1104" s="24"/>
      <c r="EL1104" s="24"/>
      <c r="EM1104" s="24"/>
      <c r="EN1104" s="24"/>
      <c r="EO1104" s="24"/>
      <c r="EP1104" s="24"/>
      <c r="EQ1104" s="24"/>
      <c r="ER1104" s="24"/>
      <c r="ES1104" s="24"/>
      <c r="ET1104" s="24"/>
      <c r="EU1104" s="24"/>
      <c r="EV1104" s="24"/>
      <c r="EW1104" s="24"/>
      <c r="EX1104" s="24"/>
      <c r="EY1104" s="24"/>
      <c r="EZ1104" s="24"/>
      <c r="FA1104" s="24"/>
      <c r="FB1104" s="24"/>
      <c r="FC1104" s="24"/>
      <c r="FD1104" s="24"/>
      <c r="FE1104" s="24"/>
      <c r="FF1104" s="24"/>
      <c r="FG1104" s="24"/>
      <c r="FH1104" s="24"/>
      <c r="FI1104" s="24"/>
      <c r="FJ1104" s="24"/>
      <c r="FK1104" s="24"/>
      <c r="FL1104" s="24"/>
      <c r="FM1104" s="24"/>
      <c r="FN1104" s="24"/>
      <c r="FO1104" s="24"/>
      <c r="FP1104" s="24"/>
      <c r="FQ1104" s="24"/>
      <c r="FR1104" s="24"/>
      <c r="FS1104" s="24"/>
      <c r="FT1104" s="24"/>
      <c r="FU1104" s="24"/>
      <c r="FV1104" s="24"/>
      <c r="FW1104" s="24"/>
      <c r="FX1104" s="24"/>
      <c r="FY1104" s="24"/>
      <c r="FZ1104" s="24"/>
      <c r="GA1104" s="24"/>
      <c r="GB1104" s="24"/>
      <c r="GC1104" s="24"/>
      <c r="GD1104" s="24"/>
      <c r="GE1104" s="24"/>
      <c r="GF1104" s="24"/>
      <c r="GG1104" s="24"/>
      <c r="GH1104" s="24"/>
      <c r="GI1104" s="24"/>
      <c r="GJ1104" s="24"/>
      <c r="GK1104" s="24"/>
      <c r="GL1104" s="24"/>
      <c r="GM1104" s="24"/>
      <c r="GN1104" s="24"/>
      <c r="GO1104" s="24"/>
      <c r="GP1104" s="24"/>
      <c r="GQ1104" s="24"/>
      <c r="GR1104" s="24"/>
      <c r="GS1104" s="24"/>
      <c r="GT1104" s="24"/>
      <c r="GU1104" s="24"/>
      <c r="GV1104" s="24"/>
      <c r="GW1104" s="24"/>
      <c r="GX1104" s="24"/>
      <c r="GY1104" s="24"/>
      <c r="GZ1104" s="24"/>
      <c r="HA1104" s="24"/>
      <c r="HB1104" s="24"/>
      <c r="HC1104" s="24"/>
      <c r="HD1104" s="24"/>
      <c r="HE1104" s="24"/>
    </row>
    <row r="1105" spans="1:213">
      <c r="A1105" s="24"/>
      <c r="B1105" s="440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4"/>
      <c r="BP1105" s="24"/>
      <c r="BQ1105" s="24"/>
      <c r="BR1105" s="24"/>
      <c r="BS1105" s="24"/>
      <c r="BT1105" s="24"/>
      <c r="BU1105" s="24"/>
      <c r="BV1105" s="24"/>
      <c r="BW1105" s="24"/>
      <c r="BX1105" s="24"/>
      <c r="BY1105" s="24"/>
      <c r="BZ1105" s="24"/>
      <c r="CA1105" s="24"/>
      <c r="CB1105" s="24"/>
      <c r="CC1105" s="24"/>
      <c r="CD1105" s="24"/>
      <c r="CE1105" s="24"/>
      <c r="CF1105" s="24"/>
      <c r="CG1105" s="24"/>
      <c r="CH1105" s="24"/>
      <c r="CI1105" s="24"/>
      <c r="CJ1105" s="24"/>
      <c r="CK1105" s="24"/>
      <c r="CL1105" s="24"/>
      <c r="CM1105" s="24"/>
      <c r="CN1105" s="24"/>
      <c r="CO1105" s="24"/>
      <c r="CP1105" s="24"/>
      <c r="CQ1105" s="24"/>
      <c r="DP1105" s="24"/>
      <c r="DQ1105" s="24"/>
      <c r="DR1105" s="24"/>
      <c r="DS1105" s="24"/>
      <c r="DT1105" s="24"/>
      <c r="DU1105" s="24"/>
      <c r="DV1105" s="24"/>
      <c r="DW1105" s="24"/>
      <c r="DX1105" s="24"/>
      <c r="DY1105" s="24"/>
      <c r="DZ1105" s="24"/>
      <c r="EA1105" s="24"/>
      <c r="EB1105" s="24"/>
      <c r="EC1105" s="24"/>
      <c r="ED1105" s="24"/>
      <c r="EE1105" s="24"/>
      <c r="EF1105" s="24"/>
      <c r="EG1105" s="24"/>
      <c r="EH1105" s="24"/>
      <c r="EI1105" s="24"/>
      <c r="EJ1105" s="24"/>
      <c r="EK1105" s="24"/>
      <c r="EL1105" s="24"/>
      <c r="EM1105" s="24"/>
      <c r="EN1105" s="24"/>
      <c r="EO1105" s="24"/>
      <c r="EP1105" s="24"/>
      <c r="EQ1105" s="24"/>
      <c r="ER1105" s="24"/>
      <c r="ES1105" s="24"/>
      <c r="ET1105" s="24"/>
      <c r="EU1105" s="24"/>
      <c r="EV1105" s="24"/>
      <c r="EW1105" s="24"/>
      <c r="EX1105" s="24"/>
      <c r="EY1105" s="24"/>
      <c r="EZ1105" s="24"/>
      <c r="FA1105" s="24"/>
      <c r="FB1105" s="24"/>
      <c r="FC1105" s="24"/>
      <c r="FD1105" s="24"/>
      <c r="FE1105" s="24"/>
      <c r="FF1105" s="24"/>
      <c r="FG1105" s="24"/>
      <c r="FH1105" s="24"/>
      <c r="FI1105" s="24"/>
      <c r="FJ1105" s="24"/>
      <c r="FK1105" s="24"/>
      <c r="FL1105" s="24"/>
      <c r="FM1105" s="24"/>
      <c r="FN1105" s="24"/>
      <c r="FO1105" s="24"/>
      <c r="FP1105" s="24"/>
      <c r="FQ1105" s="24"/>
      <c r="FR1105" s="24"/>
      <c r="FS1105" s="24"/>
      <c r="FT1105" s="24"/>
      <c r="FU1105" s="24"/>
      <c r="FV1105" s="24"/>
      <c r="FW1105" s="24"/>
      <c r="FX1105" s="24"/>
      <c r="FY1105" s="24"/>
      <c r="FZ1105" s="24"/>
      <c r="GA1105" s="24"/>
      <c r="GB1105" s="24"/>
      <c r="GC1105" s="24"/>
      <c r="GD1105" s="24"/>
      <c r="GE1105" s="24"/>
      <c r="GF1105" s="24"/>
      <c r="GG1105" s="24"/>
      <c r="GH1105" s="24"/>
      <c r="GI1105" s="24"/>
      <c r="GJ1105" s="24"/>
      <c r="GK1105" s="24"/>
      <c r="GL1105" s="24"/>
      <c r="GM1105" s="24"/>
      <c r="GN1105" s="24"/>
      <c r="GO1105" s="24"/>
      <c r="GP1105" s="24"/>
      <c r="GQ1105" s="24"/>
      <c r="GR1105" s="24"/>
      <c r="GS1105" s="24"/>
      <c r="GT1105" s="24"/>
      <c r="GU1105" s="24"/>
      <c r="GV1105" s="24"/>
      <c r="GW1105" s="24"/>
      <c r="GX1105" s="24"/>
      <c r="GY1105" s="24"/>
      <c r="GZ1105" s="24"/>
      <c r="HA1105" s="24"/>
      <c r="HB1105" s="24"/>
      <c r="HC1105" s="24"/>
      <c r="HD1105" s="24"/>
      <c r="HE1105" s="24"/>
    </row>
    <row r="1106" spans="1:213">
      <c r="A1106" s="24"/>
      <c r="B1106" s="440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/>
      <c r="BU1106" s="24"/>
      <c r="BV1106" s="24"/>
      <c r="BW1106" s="24"/>
      <c r="BX1106" s="24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24"/>
      <c r="CI1106" s="24"/>
      <c r="CJ1106" s="24"/>
      <c r="CK1106" s="24"/>
      <c r="CL1106" s="24"/>
      <c r="CM1106" s="24"/>
      <c r="CN1106" s="24"/>
      <c r="CO1106" s="24"/>
      <c r="CP1106" s="24"/>
      <c r="CQ1106" s="24"/>
      <c r="DP1106" s="24"/>
      <c r="DQ1106" s="24"/>
      <c r="DR1106" s="24"/>
      <c r="DS1106" s="24"/>
      <c r="DT1106" s="24"/>
      <c r="DU1106" s="24"/>
      <c r="DV1106" s="24"/>
      <c r="DW1106" s="24"/>
      <c r="DX1106" s="24"/>
      <c r="DY1106" s="24"/>
      <c r="DZ1106" s="24"/>
      <c r="EA1106" s="24"/>
      <c r="EB1106" s="24"/>
      <c r="EC1106" s="24"/>
      <c r="ED1106" s="24"/>
      <c r="EE1106" s="24"/>
      <c r="EF1106" s="24"/>
      <c r="EG1106" s="24"/>
      <c r="EH1106" s="24"/>
      <c r="EI1106" s="24"/>
      <c r="EJ1106" s="24"/>
      <c r="EK1106" s="24"/>
      <c r="EL1106" s="24"/>
      <c r="EM1106" s="24"/>
      <c r="EN1106" s="24"/>
      <c r="EO1106" s="24"/>
      <c r="EP1106" s="24"/>
      <c r="EQ1106" s="24"/>
      <c r="ER1106" s="24"/>
      <c r="ES1106" s="24"/>
      <c r="ET1106" s="24"/>
      <c r="EU1106" s="24"/>
      <c r="EV1106" s="24"/>
      <c r="EW1106" s="24"/>
      <c r="EX1106" s="24"/>
      <c r="EY1106" s="24"/>
      <c r="EZ1106" s="24"/>
      <c r="FA1106" s="24"/>
      <c r="FB1106" s="24"/>
      <c r="FC1106" s="24"/>
      <c r="FD1106" s="24"/>
      <c r="FE1106" s="24"/>
      <c r="FF1106" s="24"/>
      <c r="FG1106" s="24"/>
      <c r="FH1106" s="24"/>
      <c r="FI1106" s="24"/>
      <c r="FJ1106" s="24"/>
      <c r="FK1106" s="24"/>
      <c r="FL1106" s="24"/>
      <c r="FM1106" s="24"/>
      <c r="FN1106" s="24"/>
      <c r="FO1106" s="24"/>
      <c r="FP1106" s="24"/>
      <c r="FQ1106" s="24"/>
      <c r="FR1106" s="24"/>
      <c r="FS1106" s="24"/>
      <c r="FT1106" s="24"/>
      <c r="FU1106" s="24"/>
      <c r="FV1106" s="24"/>
      <c r="FW1106" s="24"/>
      <c r="FX1106" s="24"/>
      <c r="FY1106" s="24"/>
      <c r="FZ1106" s="24"/>
      <c r="GA1106" s="24"/>
      <c r="GB1106" s="24"/>
      <c r="GC1106" s="24"/>
      <c r="GD1106" s="24"/>
      <c r="GE1106" s="24"/>
      <c r="GF1106" s="24"/>
      <c r="GG1106" s="24"/>
      <c r="GH1106" s="24"/>
      <c r="GI1106" s="24"/>
      <c r="GJ1106" s="24"/>
      <c r="GK1106" s="24"/>
      <c r="GL1106" s="24"/>
      <c r="GM1106" s="24"/>
      <c r="GN1106" s="24"/>
      <c r="GO1106" s="24"/>
      <c r="GP1106" s="24"/>
      <c r="GQ1106" s="24"/>
      <c r="GR1106" s="24"/>
      <c r="GS1106" s="24"/>
      <c r="GT1106" s="24"/>
      <c r="GU1106" s="24"/>
      <c r="GV1106" s="24"/>
      <c r="GW1106" s="24"/>
      <c r="GX1106" s="24"/>
      <c r="GY1106" s="24"/>
      <c r="GZ1106" s="24"/>
      <c r="HA1106" s="24"/>
      <c r="HB1106" s="24"/>
      <c r="HC1106" s="24"/>
      <c r="HD1106" s="24"/>
      <c r="HE1106" s="24"/>
    </row>
    <row r="1107" spans="1:213">
      <c r="A1107" s="24"/>
      <c r="B1107" s="440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4"/>
      <c r="GA1107" s="24"/>
      <c r="GB1107" s="24"/>
      <c r="GC1107" s="24"/>
      <c r="GD1107" s="24"/>
      <c r="GE1107" s="24"/>
      <c r="GF1107" s="24"/>
      <c r="GG1107" s="24"/>
      <c r="GH1107" s="24"/>
      <c r="GI1107" s="24"/>
      <c r="GJ1107" s="24"/>
      <c r="GK1107" s="24"/>
      <c r="GL1107" s="24"/>
      <c r="GM1107" s="24"/>
      <c r="GN1107" s="24"/>
      <c r="GO1107" s="24"/>
      <c r="GP1107" s="24"/>
      <c r="GQ1107" s="24"/>
      <c r="GR1107" s="24"/>
      <c r="GS1107" s="24"/>
      <c r="GT1107" s="24"/>
      <c r="GU1107" s="24"/>
      <c r="GV1107" s="24"/>
      <c r="GW1107" s="24"/>
      <c r="GX1107" s="24"/>
      <c r="GY1107" s="24"/>
      <c r="GZ1107" s="24"/>
      <c r="HA1107" s="24"/>
      <c r="HB1107" s="24"/>
      <c r="HC1107" s="24"/>
      <c r="HD1107" s="24"/>
      <c r="HE1107" s="24"/>
    </row>
    <row r="1108" spans="1:213">
      <c r="A1108" s="24"/>
      <c r="B1108" s="440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  <c r="EY1108" s="24"/>
      <c r="EZ1108" s="24"/>
      <c r="FA1108" s="24"/>
      <c r="FB1108" s="24"/>
      <c r="FC1108" s="24"/>
      <c r="FD1108" s="24"/>
      <c r="FE1108" s="24"/>
      <c r="FF1108" s="24"/>
      <c r="FG1108" s="24"/>
      <c r="FH1108" s="24"/>
      <c r="FI1108" s="24"/>
      <c r="FJ1108" s="24"/>
      <c r="FK1108" s="24"/>
      <c r="FL1108" s="24"/>
      <c r="FM1108" s="24"/>
      <c r="FN1108" s="24"/>
      <c r="FO1108" s="24"/>
      <c r="FP1108" s="24"/>
      <c r="FQ1108" s="24"/>
      <c r="FR1108" s="24"/>
      <c r="FS1108" s="24"/>
      <c r="FT1108" s="24"/>
      <c r="FU1108" s="24"/>
      <c r="FV1108" s="24"/>
      <c r="FW1108" s="24"/>
      <c r="FX1108" s="24"/>
      <c r="FY1108" s="24"/>
      <c r="FZ1108" s="24"/>
      <c r="GA1108" s="24"/>
      <c r="GB1108" s="24"/>
      <c r="GC1108" s="24"/>
      <c r="GD1108" s="24"/>
      <c r="GE1108" s="24"/>
      <c r="GF1108" s="24"/>
      <c r="GG1108" s="24"/>
      <c r="GH1108" s="24"/>
      <c r="GI1108" s="24"/>
      <c r="GJ1108" s="24"/>
      <c r="GK1108" s="24"/>
      <c r="GL1108" s="24"/>
      <c r="GM1108" s="24"/>
      <c r="GN1108" s="24"/>
      <c r="GO1108" s="24"/>
      <c r="GP1108" s="24"/>
      <c r="GQ1108" s="24"/>
      <c r="GR1108" s="24"/>
      <c r="GS1108" s="24"/>
      <c r="GT1108" s="24"/>
      <c r="GU1108" s="24"/>
      <c r="GV1108" s="24"/>
      <c r="GW1108" s="24"/>
      <c r="GX1108" s="24"/>
      <c r="GY1108" s="24"/>
      <c r="GZ1108" s="24"/>
      <c r="HA1108" s="24"/>
      <c r="HB1108" s="24"/>
      <c r="HC1108" s="24"/>
      <c r="HD1108" s="24"/>
      <c r="HE1108" s="24"/>
    </row>
    <row r="1109" spans="1:213">
      <c r="A1109" s="24"/>
      <c r="B1109" s="440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  <c r="EY1109" s="24"/>
      <c r="EZ1109" s="24"/>
      <c r="FA1109" s="24"/>
      <c r="FB1109" s="24"/>
      <c r="FC1109" s="24"/>
      <c r="FD1109" s="24"/>
      <c r="FE1109" s="24"/>
      <c r="FF1109" s="24"/>
      <c r="FG1109" s="24"/>
      <c r="FH1109" s="24"/>
      <c r="FI1109" s="24"/>
      <c r="FJ1109" s="24"/>
      <c r="FK1109" s="24"/>
      <c r="FL1109" s="24"/>
      <c r="FM1109" s="24"/>
      <c r="FN1109" s="24"/>
      <c r="FO1109" s="24"/>
      <c r="FP1109" s="24"/>
      <c r="FQ1109" s="24"/>
      <c r="FR1109" s="24"/>
      <c r="FS1109" s="24"/>
      <c r="FT1109" s="24"/>
      <c r="FU1109" s="24"/>
      <c r="FV1109" s="24"/>
      <c r="FW1109" s="24"/>
      <c r="FX1109" s="24"/>
      <c r="FY1109" s="24"/>
      <c r="FZ1109" s="24"/>
      <c r="GA1109" s="24"/>
      <c r="GB1109" s="24"/>
      <c r="GC1109" s="24"/>
      <c r="GD1109" s="24"/>
      <c r="GE1109" s="24"/>
      <c r="GF1109" s="24"/>
      <c r="GG1109" s="24"/>
      <c r="GH1109" s="24"/>
      <c r="GI1109" s="24"/>
      <c r="GJ1109" s="24"/>
      <c r="GK1109" s="24"/>
      <c r="GL1109" s="24"/>
      <c r="GM1109" s="24"/>
      <c r="GN1109" s="24"/>
      <c r="GO1109" s="24"/>
      <c r="GP1109" s="24"/>
      <c r="GQ1109" s="24"/>
      <c r="GR1109" s="24"/>
      <c r="GS1109" s="24"/>
      <c r="GT1109" s="24"/>
      <c r="GU1109" s="24"/>
      <c r="GV1109" s="24"/>
      <c r="GW1109" s="24"/>
      <c r="GX1109" s="24"/>
      <c r="GY1109" s="24"/>
      <c r="GZ1109" s="24"/>
      <c r="HA1109" s="24"/>
      <c r="HB1109" s="24"/>
      <c r="HC1109" s="24"/>
      <c r="HD1109" s="24"/>
      <c r="HE1109" s="24"/>
    </row>
    <row r="1110" spans="1:213">
      <c r="A1110" s="24"/>
      <c r="B1110" s="440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DP1110" s="24"/>
      <c r="DQ1110" s="24"/>
      <c r="DR1110" s="24"/>
      <c r="DS1110" s="24"/>
      <c r="DT1110" s="24"/>
      <c r="DU1110" s="24"/>
      <c r="DV1110" s="24"/>
      <c r="DW1110" s="24"/>
      <c r="DX1110" s="24"/>
      <c r="DY1110" s="24"/>
      <c r="DZ1110" s="24"/>
      <c r="EA1110" s="24"/>
      <c r="EB1110" s="24"/>
      <c r="EC1110" s="24"/>
      <c r="ED1110" s="24"/>
      <c r="EE1110" s="24"/>
      <c r="EF1110" s="24"/>
      <c r="EG1110" s="24"/>
      <c r="EH1110" s="24"/>
      <c r="EI1110" s="24"/>
      <c r="EJ1110" s="24"/>
      <c r="EK1110" s="24"/>
      <c r="EL1110" s="24"/>
      <c r="EM1110" s="24"/>
      <c r="EN1110" s="24"/>
      <c r="EO1110" s="24"/>
      <c r="EP1110" s="24"/>
      <c r="EQ1110" s="24"/>
      <c r="ER1110" s="24"/>
      <c r="ES1110" s="24"/>
      <c r="ET1110" s="24"/>
      <c r="EU1110" s="24"/>
      <c r="EV1110" s="24"/>
      <c r="EW1110" s="24"/>
      <c r="EX1110" s="24"/>
      <c r="EY1110" s="24"/>
      <c r="EZ1110" s="24"/>
      <c r="FA1110" s="24"/>
      <c r="FB1110" s="24"/>
      <c r="FC1110" s="24"/>
      <c r="FD1110" s="24"/>
      <c r="FE1110" s="24"/>
      <c r="FF1110" s="24"/>
      <c r="FG1110" s="24"/>
      <c r="FH1110" s="24"/>
      <c r="FI1110" s="24"/>
      <c r="FJ1110" s="24"/>
      <c r="FK1110" s="24"/>
      <c r="FL1110" s="24"/>
      <c r="FM1110" s="24"/>
      <c r="FN1110" s="24"/>
      <c r="FO1110" s="24"/>
      <c r="FP1110" s="24"/>
      <c r="FQ1110" s="24"/>
      <c r="FR1110" s="24"/>
      <c r="FS1110" s="24"/>
      <c r="FT1110" s="24"/>
      <c r="FU1110" s="24"/>
      <c r="FV1110" s="24"/>
      <c r="FW1110" s="24"/>
      <c r="FX1110" s="24"/>
      <c r="FY1110" s="24"/>
      <c r="FZ1110" s="24"/>
      <c r="GA1110" s="24"/>
      <c r="GB1110" s="24"/>
      <c r="GC1110" s="24"/>
      <c r="GD1110" s="24"/>
      <c r="GE1110" s="24"/>
      <c r="GF1110" s="24"/>
      <c r="GG1110" s="24"/>
      <c r="GH1110" s="24"/>
      <c r="GI1110" s="24"/>
      <c r="GJ1110" s="24"/>
      <c r="GK1110" s="24"/>
      <c r="GL1110" s="24"/>
      <c r="GM1110" s="24"/>
      <c r="GN1110" s="24"/>
      <c r="GO1110" s="24"/>
      <c r="GP1110" s="24"/>
      <c r="GQ1110" s="24"/>
      <c r="GR1110" s="24"/>
      <c r="GS1110" s="24"/>
      <c r="GT1110" s="24"/>
      <c r="GU1110" s="24"/>
      <c r="GV1110" s="24"/>
      <c r="GW1110" s="24"/>
      <c r="GX1110" s="24"/>
      <c r="GY1110" s="24"/>
      <c r="GZ1110" s="24"/>
      <c r="HA1110" s="24"/>
      <c r="HB1110" s="24"/>
      <c r="HC1110" s="24"/>
      <c r="HD1110" s="24"/>
      <c r="HE1110" s="24"/>
    </row>
    <row r="1111" spans="1:213">
      <c r="A1111" s="24"/>
      <c r="B1111" s="440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DP1111" s="24"/>
      <c r="DQ1111" s="24"/>
      <c r="DR1111" s="24"/>
      <c r="DS1111" s="24"/>
      <c r="DT1111" s="24"/>
      <c r="DU1111" s="24"/>
      <c r="DV1111" s="24"/>
      <c r="DW1111" s="24"/>
      <c r="DX1111" s="24"/>
      <c r="DY1111" s="24"/>
      <c r="DZ1111" s="24"/>
      <c r="EA1111" s="24"/>
      <c r="EB1111" s="24"/>
      <c r="EC1111" s="24"/>
      <c r="ED1111" s="24"/>
      <c r="EE1111" s="24"/>
      <c r="EF1111" s="24"/>
      <c r="EG1111" s="24"/>
      <c r="EH1111" s="24"/>
      <c r="EI1111" s="24"/>
      <c r="EJ1111" s="24"/>
      <c r="EK1111" s="24"/>
      <c r="EL1111" s="24"/>
      <c r="EM1111" s="24"/>
      <c r="EN1111" s="24"/>
      <c r="EO1111" s="24"/>
      <c r="EP1111" s="24"/>
      <c r="EQ1111" s="24"/>
      <c r="ER1111" s="24"/>
      <c r="ES1111" s="24"/>
      <c r="ET1111" s="24"/>
      <c r="EU1111" s="24"/>
      <c r="EV1111" s="24"/>
      <c r="EW1111" s="24"/>
      <c r="EX1111" s="24"/>
      <c r="EY1111" s="24"/>
      <c r="EZ1111" s="24"/>
      <c r="FA1111" s="24"/>
      <c r="FB1111" s="24"/>
      <c r="FC1111" s="24"/>
      <c r="FD1111" s="24"/>
      <c r="FE1111" s="24"/>
      <c r="FF1111" s="24"/>
      <c r="FG1111" s="24"/>
      <c r="FH1111" s="24"/>
      <c r="FI1111" s="24"/>
      <c r="FJ1111" s="24"/>
      <c r="FK1111" s="24"/>
      <c r="FL1111" s="24"/>
      <c r="FM1111" s="24"/>
      <c r="FN1111" s="24"/>
      <c r="FO1111" s="24"/>
      <c r="FP1111" s="24"/>
      <c r="FQ1111" s="24"/>
      <c r="FR1111" s="24"/>
      <c r="FS1111" s="24"/>
      <c r="FT1111" s="24"/>
      <c r="FU1111" s="24"/>
      <c r="FV1111" s="24"/>
      <c r="FW1111" s="24"/>
      <c r="FX1111" s="24"/>
      <c r="FY1111" s="24"/>
      <c r="FZ1111" s="24"/>
      <c r="GA1111" s="24"/>
      <c r="GB1111" s="24"/>
      <c r="GC1111" s="24"/>
      <c r="GD1111" s="24"/>
      <c r="GE1111" s="24"/>
      <c r="GF1111" s="24"/>
      <c r="GG1111" s="24"/>
      <c r="GH1111" s="24"/>
      <c r="GI1111" s="24"/>
      <c r="GJ1111" s="24"/>
      <c r="GK1111" s="24"/>
      <c r="GL1111" s="24"/>
      <c r="GM1111" s="24"/>
      <c r="GN1111" s="24"/>
      <c r="GO1111" s="24"/>
      <c r="GP1111" s="24"/>
      <c r="GQ1111" s="24"/>
      <c r="GR1111" s="24"/>
      <c r="GS1111" s="24"/>
      <c r="GT1111" s="24"/>
      <c r="GU1111" s="24"/>
      <c r="GV1111" s="24"/>
      <c r="GW1111" s="24"/>
      <c r="GX1111" s="24"/>
      <c r="GY1111" s="24"/>
      <c r="GZ1111" s="24"/>
      <c r="HA1111" s="24"/>
      <c r="HB1111" s="24"/>
      <c r="HC1111" s="24"/>
      <c r="HD1111" s="24"/>
      <c r="HE1111" s="24"/>
    </row>
    <row r="1112" spans="1:213">
      <c r="A1112" s="24"/>
      <c r="B1112" s="440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/>
      <c r="BU1112" s="24"/>
      <c r="BV1112" s="24"/>
      <c r="BW1112" s="24"/>
      <c r="BX1112" s="24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24"/>
      <c r="CI1112" s="24"/>
      <c r="CJ1112" s="24"/>
      <c r="CK1112" s="24"/>
      <c r="CL1112" s="24"/>
      <c r="CM1112" s="24"/>
      <c r="CN1112" s="24"/>
      <c r="CO1112" s="24"/>
      <c r="CP1112" s="24"/>
      <c r="CQ1112" s="24"/>
      <c r="DP1112" s="24"/>
      <c r="DQ1112" s="24"/>
      <c r="DR1112" s="24"/>
      <c r="DS1112" s="24"/>
      <c r="DT1112" s="24"/>
      <c r="DU1112" s="24"/>
      <c r="DV1112" s="24"/>
      <c r="DW1112" s="24"/>
      <c r="DX1112" s="24"/>
      <c r="DY1112" s="24"/>
      <c r="DZ1112" s="24"/>
      <c r="EA1112" s="24"/>
      <c r="EB1112" s="24"/>
      <c r="EC1112" s="24"/>
      <c r="ED1112" s="24"/>
      <c r="EE1112" s="24"/>
      <c r="EF1112" s="24"/>
      <c r="EG1112" s="24"/>
      <c r="EH1112" s="24"/>
      <c r="EI1112" s="24"/>
      <c r="EJ1112" s="24"/>
      <c r="EK1112" s="24"/>
      <c r="EL1112" s="24"/>
      <c r="EM1112" s="24"/>
      <c r="EN1112" s="24"/>
      <c r="EO1112" s="24"/>
      <c r="EP1112" s="24"/>
      <c r="EQ1112" s="24"/>
      <c r="ER1112" s="24"/>
      <c r="ES1112" s="24"/>
      <c r="ET1112" s="24"/>
      <c r="EU1112" s="24"/>
      <c r="EV1112" s="24"/>
      <c r="EW1112" s="24"/>
      <c r="EX1112" s="24"/>
      <c r="EY1112" s="24"/>
      <c r="EZ1112" s="24"/>
      <c r="FA1112" s="24"/>
      <c r="FB1112" s="24"/>
      <c r="FC1112" s="24"/>
      <c r="FD1112" s="24"/>
      <c r="FE1112" s="24"/>
      <c r="FF1112" s="24"/>
      <c r="FG1112" s="24"/>
      <c r="FH1112" s="24"/>
      <c r="FI1112" s="24"/>
      <c r="FJ1112" s="24"/>
      <c r="FK1112" s="24"/>
      <c r="FL1112" s="24"/>
      <c r="FM1112" s="24"/>
      <c r="FN1112" s="24"/>
      <c r="FO1112" s="24"/>
      <c r="FP1112" s="24"/>
      <c r="FQ1112" s="24"/>
      <c r="FR1112" s="24"/>
      <c r="FS1112" s="24"/>
      <c r="FT1112" s="24"/>
      <c r="FU1112" s="24"/>
      <c r="FV1112" s="24"/>
      <c r="FW1112" s="24"/>
      <c r="FX1112" s="24"/>
      <c r="FY1112" s="24"/>
      <c r="FZ1112" s="24"/>
      <c r="GA1112" s="24"/>
      <c r="GB1112" s="24"/>
      <c r="GC1112" s="24"/>
      <c r="GD1112" s="24"/>
      <c r="GE1112" s="24"/>
      <c r="GF1112" s="24"/>
      <c r="GG1112" s="24"/>
      <c r="GH1112" s="24"/>
      <c r="GI1112" s="24"/>
      <c r="GJ1112" s="24"/>
      <c r="GK1112" s="24"/>
      <c r="GL1112" s="24"/>
      <c r="GM1112" s="24"/>
      <c r="GN1112" s="24"/>
      <c r="GO1112" s="24"/>
      <c r="GP1112" s="24"/>
      <c r="GQ1112" s="24"/>
      <c r="GR1112" s="24"/>
      <c r="GS1112" s="24"/>
      <c r="GT1112" s="24"/>
      <c r="GU1112" s="24"/>
      <c r="GV1112" s="24"/>
      <c r="GW1112" s="24"/>
      <c r="GX1112" s="24"/>
      <c r="GY1112" s="24"/>
      <c r="GZ1112" s="24"/>
      <c r="HA1112" s="24"/>
      <c r="HB1112" s="24"/>
      <c r="HC1112" s="24"/>
      <c r="HD1112" s="24"/>
      <c r="HE1112" s="24"/>
    </row>
    <row r="1113" spans="1:213">
      <c r="A1113" s="24"/>
      <c r="B1113" s="440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/>
      <c r="BU1113" s="24"/>
      <c r="BV1113" s="24"/>
      <c r="BW1113" s="24"/>
      <c r="BX1113" s="24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24"/>
      <c r="CI1113" s="24"/>
      <c r="CJ1113" s="24"/>
      <c r="CK1113" s="24"/>
      <c r="CL1113" s="24"/>
      <c r="CM1113" s="24"/>
      <c r="CN1113" s="24"/>
      <c r="CO1113" s="24"/>
      <c r="CP1113" s="24"/>
      <c r="CQ1113" s="24"/>
      <c r="DP1113" s="24"/>
      <c r="DQ1113" s="24"/>
      <c r="DR1113" s="24"/>
      <c r="DS1113" s="24"/>
      <c r="DT1113" s="24"/>
      <c r="DU1113" s="24"/>
      <c r="DV1113" s="24"/>
      <c r="DW1113" s="24"/>
      <c r="DX1113" s="24"/>
      <c r="DY1113" s="24"/>
      <c r="DZ1113" s="24"/>
      <c r="EA1113" s="24"/>
      <c r="EB1113" s="24"/>
      <c r="EC1113" s="24"/>
      <c r="ED1113" s="24"/>
      <c r="EE1113" s="24"/>
      <c r="EF1113" s="24"/>
      <c r="EG1113" s="24"/>
      <c r="EH1113" s="24"/>
      <c r="EI1113" s="24"/>
      <c r="EJ1113" s="24"/>
      <c r="EK1113" s="24"/>
      <c r="EL1113" s="24"/>
      <c r="EM1113" s="24"/>
      <c r="EN1113" s="24"/>
      <c r="EO1113" s="24"/>
      <c r="EP1113" s="24"/>
      <c r="EQ1113" s="24"/>
      <c r="ER1113" s="24"/>
      <c r="ES1113" s="24"/>
      <c r="ET1113" s="24"/>
      <c r="EU1113" s="24"/>
      <c r="EV1113" s="24"/>
      <c r="EW1113" s="24"/>
      <c r="EX1113" s="24"/>
      <c r="EY1113" s="24"/>
      <c r="EZ1113" s="24"/>
      <c r="FA1113" s="24"/>
      <c r="FB1113" s="24"/>
      <c r="FC1113" s="24"/>
      <c r="FD1113" s="24"/>
      <c r="FE1113" s="24"/>
      <c r="FF1113" s="24"/>
      <c r="FG1113" s="24"/>
      <c r="FH1113" s="24"/>
      <c r="FI1113" s="24"/>
      <c r="FJ1113" s="24"/>
      <c r="FK1113" s="24"/>
      <c r="FL1113" s="24"/>
      <c r="FM1113" s="24"/>
      <c r="FN1113" s="24"/>
      <c r="FO1113" s="24"/>
      <c r="FP1113" s="24"/>
      <c r="FQ1113" s="24"/>
      <c r="FR1113" s="24"/>
      <c r="FS1113" s="24"/>
      <c r="FT1113" s="24"/>
      <c r="FU1113" s="24"/>
      <c r="FV1113" s="24"/>
      <c r="FW1113" s="24"/>
      <c r="FX1113" s="24"/>
      <c r="FY1113" s="24"/>
      <c r="FZ1113" s="24"/>
      <c r="GA1113" s="24"/>
      <c r="GB1113" s="24"/>
      <c r="GC1113" s="24"/>
      <c r="GD1113" s="24"/>
      <c r="GE1113" s="24"/>
      <c r="GF1113" s="24"/>
      <c r="GG1113" s="24"/>
      <c r="GH1113" s="24"/>
      <c r="GI1113" s="24"/>
      <c r="GJ1113" s="24"/>
      <c r="GK1113" s="24"/>
      <c r="GL1113" s="24"/>
      <c r="GM1113" s="24"/>
      <c r="GN1113" s="24"/>
      <c r="GO1113" s="24"/>
      <c r="GP1113" s="24"/>
      <c r="GQ1113" s="24"/>
      <c r="GR1113" s="24"/>
      <c r="GS1113" s="24"/>
      <c r="GT1113" s="24"/>
      <c r="GU1113" s="24"/>
      <c r="GV1113" s="24"/>
      <c r="GW1113" s="24"/>
      <c r="GX1113" s="24"/>
      <c r="GY1113" s="24"/>
      <c r="GZ1113" s="24"/>
      <c r="HA1113" s="24"/>
      <c r="HB1113" s="24"/>
      <c r="HC1113" s="24"/>
      <c r="HD1113" s="24"/>
      <c r="HE1113" s="24"/>
    </row>
    <row r="1114" spans="1:213">
      <c r="A1114" s="24"/>
      <c r="B1114" s="440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  <c r="AX1114" s="24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4"/>
      <c r="BP1114" s="24"/>
      <c r="BQ1114" s="24"/>
      <c r="BR1114" s="24"/>
      <c r="BS1114" s="24"/>
      <c r="BT1114" s="24"/>
      <c r="BU1114" s="24"/>
      <c r="BV1114" s="24"/>
      <c r="BW1114" s="24"/>
      <c r="BX1114" s="24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24"/>
      <c r="CI1114" s="24"/>
      <c r="CJ1114" s="24"/>
      <c r="CK1114" s="24"/>
      <c r="CL1114" s="24"/>
      <c r="CM1114" s="24"/>
      <c r="CN1114" s="24"/>
      <c r="CO1114" s="24"/>
      <c r="CP1114" s="24"/>
      <c r="CQ1114" s="24"/>
      <c r="DP1114" s="24"/>
      <c r="DQ1114" s="24"/>
      <c r="DR1114" s="24"/>
      <c r="DS1114" s="24"/>
      <c r="DT1114" s="24"/>
      <c r="DU1114" s="24"/>
      <c r="DV1114" s="24"/>
      <c r="DW1114" s="24"/>
      <c r="DX1114" s="24"/>
      <c r="DY1114" s="24"/>
      <c r="DZ1114" s="24"/>
      <c r="EA1114" s="24"/>
      <c r="EB1114" s="24"/>
      <c r="EC1114" s="24"/>
      <c r="ED1114" s="24"/>
      <c r="EE1114" s="24"/>
      <c r="EF1114" s="24"/>
      <c r="EG1114" s="24"/>
      <c r="EH1114" s="24"/>
      <c r="EI1114" s="24"/>
      <c r="EJ1114" s="24"/>
      <c r="EK1114" s="24"/>
      <c r="EL1114" s="24"/>
      <c r="EM1114" s="24"/>
      <c r="EN1114" s="24"/>
      <c r="EO1114" s="24"/>
      <c r="EP1114" s="24"/>
      <c r="EQ1114" s="24"/>
      <c r="ER1114" s="24"/>
      <c r="ES1114" s="24"/>
      <c r="ET1114" s="24"/>
      <c r="EU1114" s="24"/>
      <c r="EV1114" s="24"/>
      <c r="EW1114" s="24"/>
      <c r="EX1114" s="24"/>
      <c r="EY1114" s="24"/>
      <c r="EZ1114" s="24"/>
      <c r="FA1114" s="24"/>
      <c r="FB1114" s="24"/>
      <c r="FC1114" s="24"/>
      <c r="FD1114" s="24"/>
      <c r="FE1114" s="24"/>
      <c r="FF1114" s="24"/>
      <c r="FG1114" s="24"/>
      <c r="FH1114" s="24"/>
      <c r="FI1114" s="24"/>
      <c r="FJ1114" s="24"/>
      <c r="FK1114" s="24"/>
      <c r="FL1114" s="24"/>
      <c r="FM1114" s="24"/>
      <c r="FN1114" s="24"/>
      <c r="FO1114" s="24"/>
      <c r="FP1114" s="24"/>
      <c r="FQ1114" s="24"/>
      <c r="FR1114" s="24"/>
      <c r="FS1114" s="24"/>
      <c r="FT1114" s="24"/>
      <c r="FU1114" s="24"/>
      <c r="FV1114" s="24"/>
      <c r="FW1114" s="24"/>
      <c r="FX1114" s="24"/>
      <c r="FY1114" s="24"/>
      <c r="FZ1114" s="24"/>
      <c r="GA1114" s="24"/>
      <c r="GB1114" s="24"/>
      <c r="GC1114" s="24"/>
      <c r="GD1114" s="24"/>
      <c r="GE1114" s="24"/>
      <c r="GF1114" s="24"/>
      <c r="GG1114" s="24"/>
      <c r="GH1114" s="24"/>
      <c r="GI1114" s="24"/>
      <c r="GJ1114" s="24"/>
      <c r="GK1114" s="24"/>
      <c r="GL1114" s="24"/>
      <c r="GM1114" s="24"/>
      <c r="GN1114" s="24"/>
      <c r="GO1114" s="24"/>
      <c r="GP1114" s="24"/>
      <c r="GQ1114" s="24"/>
      <c r="GR1114" s="24"/>
      <c r="GS1114" s="24"/>
      <c r="GT1114" s="24"/>
      <c r="GU1114" s="24"/>
      <c r="GV1114" s="24"/>
      <c r="GW1114" s="24"/>
      <c r="GX1114" s="24"/>
      <c r="GY1114" s="24"/>
      <c r="GZ1114" s="24"/>
      <c r="HA1114" s="24"/>
      <c r="HB1114" s="24"/>
      <c r="HC1114" s="24"/>
      <c r="HD1114" s="24"/>
      <c r="HE1114" s="24"/>
    </row>
    <row r="1115" spans="1:213">
      <c r="A1115" s="24"/>
      <c r="B1115" s="440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/>
      <c r="BU1115" s="24"/>
      <c r="BV1115" s="24"/>
      <c r="BW1115" s="24"/>
      <c r="BX1115" s="24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24"/>
      <c r="CI1115" s="24"/>
      <c r="CJ1115" s="24"/>
      <c r="CK1115" s="24"/>
      <c r="CL1115" s="24"/>
      <c r="CM1115" s="24"/>
      <c r="CN1115" s="24"/>
      <c r="CO1115" s="24"/>
      <c r="CP1115" s="24"/>
      <c r="CQ1115" s="24"/>
      <c r="DP1115" s="24"/>
      <c r="DQ1115" s="24"/>
      <c r="DR1115" s="24"/>
      <c r="DS1115" s="24"/>
      <c r="DT1115" s="24"/>
      <c r="DU1115" s="24"/>
      <c r="DV1115" s="24"/>
      <c r="DW1115" s="24"/>
      <c r="DX1115" s="24"/>
      <c r="DY1115" s="24"/>
      <c r="DZ1115" s="24"/>
      <c r="EA1115" s="24"/>
      <c r="EB1115" s="24"/>
      <c r="EC1115" s="24"/>
      <c r="ED1115" s="24"/>
      <c r="EE1115" s="24"/>
      <c r="EF1115" s="24"/>
      <c r="EG1115" s="24"/>
      <c r="EH1115" s="24"/>
      <c r="EI1115" s="24"/>
      <c r="EJ1115" s="24"/>
      <c r="EK1115" s="24"/>
      <c r="EL1115" s="24"/>
      <c r="EM1115" s="24"/>
      <c r="EN1115" s="24"/>
      <c r="EO1115" s="24"/>
      <c r="EP1115" s="24"/>
      <c r="EQ1115" s="24"/>
      <c r="ER1115" s="24"/>
      <c r="ES1115" s="24"/>
      <c r="ET1115" s="24"/>
      <c r="EU1115" s="24"/>
      <c r="EV1115" s="24"/>
      <c r="EW1115" s="24"/>
      <c r="EX1115" s="24"/>
      <c r="EY1115" s="24"/>
      <c r="EZ1115" s="24"/>
      <c r="FA1115" s="24"/>
      <c r="FB1115" s="24"/>
      <c r="FC1115" s="24"/>
      <c r="FD1115" s="24"/>
      <c r="FE1115" s="24"/>
      <c r="FF1115" s="24"/>
      <c r="FG1115" s="24"/>
      <c r="FH1115" s="24"/>
      <c r="FI1115" s="24"/>
      <c r="FJ1115" s="24"/>
      <c r="FK1115" s="24"/>
      <c r="FL1115" s="24"/>
      <c r="FM1115" s="24"/>
      <c r="FN1115" s="24"/>
      <c r="FO1115" s="24"/>
      <c r="FP1115" s="24"/>
      <c r="FQ1115" s="24"/>
      <c r="FR1115" s="24"/>
      <c r="FS1115" s="24"/>
      <c r="FT1115" s="24"/>
      <c r="FU1115" s="24"/>
      <c r="FV1115" s="24"/>
      <c r="FW1115" s="24"/>
      <c r="FX1115" s="24"/>
      <c r="FY1115" s="24"/>
      <c r="FZ1115" s="24"/>
      <c r="GA1115" s="24"/>
      <c r="GB1115" s="24"/>
      <c r="GC1115" s="24"/>
      <c r="GD1115" s="24"/>
      <c r="GE1115" s="24"/>
      <c r="GF1115" s="24"/>
      <c r="GG1115" s="24"/>
      <c r="GH1115" s="24"/>
      <c r="GI1115" s="24"/>
      <c r="GJ1115" s="24"/>
      <c r="GK1115" s="24"/>
      <c r="GL1115" s="24"/>
      <c r="GM1115" s="24"/>
      <c r="GN1115" s="24"/>
      <c r="GO1115" s="24"/>
      <c r="GP1115" s="24"/>
      <c r="GQ1115" s="24"/>
      <c r="GR1115" s="24"/>
      <c r="GS1115" s="24"/>
      <c r="GT1115" s="24"/>
      <c r="GU1115" s="24"/>
      <c r="GV1115" s="24"/>
      <c r="GW1115" s="24"/>
      <c r="GX1115" s="24"/>
      <c r="GY1115" s="24"/>
      <c r="GZ1115" s="24"/>
      <c r="HA1115" s="24"/>
      <c r="HB1115" s="24"/>
      <c r="HC1115" s="24"/>
      <c r="HD1115" s="24"/>
      <c r="HE1115" s="24"/>
    </row>
    <row r="1116" spans="1:213">
      <c r="A1116" s="24"/>
      <c r="B1116" s="440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4"/>
      <c r="BP1116" s="24"/>
      <c r="BQ1116" s="24"/>
      <c r="BR1116" s="24"/>
      <c r="BS1116" s="24"/>
      <c r="BT1116" s="24"/>
      <c r="BU1116" s="24"/>
      <c r="BV1116" s="24"/>
      <c r="BW1116" s="24"/>
      <c r="BX1116" s="24"/>
      <c r="BY1116" s="24"/>
      <c r="BZ1116" s="24"/>
      <c r="CA1116" s="24"/>
      <c r="CB1116" s="24"/>
      <c r="CC1116" s="24"/>
      <c r="CD1116" s="24"/>
      <c r="CE1116" s="24"/>
      <c r="CF1116" s="24"/>
      <c r="CG1116" s="24"/>
      <c r="CH1116" s="24"/>
      <c r="CI1116" s="24"/>
      <c r="CJ1116" s="24"/>
      <c r="CK1116" s="24"/>
      <c r="CL1116" s="24"/>
      <c r="CM1116" s="24"/>
      <c r="CN1116" s="24"/>
      <c r="CO1116" s="24"/>
      <c r="CP1116" s="24"/>
      <c r="CQ1116" s="24"/>
      <c r="DP1116" s="24"/>
      <c r="DQ1116" s="24"/>
      <c r="DR1116" s="24"/>
      <c r="DS1116" s="24"/>
      <c r="DT1116" s="24"/>
      <c r="DU1116" s="24"/>
      <c r="DV1116" s="24"/>
      <c r="DW1116" s="24"/>
      <c r="DX1116" s="24"/>
      <c r="DY1116" s="24"/>
      <c r="DZ1116" s="24"/>
      <c r="EA1116" s="24"/>
      <c r="EB1116" s="24"/>
      <c r="EC1116" s="24"/>
      <c r="ED1116" s="24"/>
      <c r="EE1116" s="24"/>
      <c r="EF1116" s="24"/>
      <c r="EG1116" s="24"/>
      <c r="EH1116" s="24"/>
      <c r="EI1116" s="24"/>
      <c r="EJ1116" s="24"/>
      <c r="EK1116" s="24"/>
      <c r="EL1116" s="24"/>
      <c r="EM1116" s="24"/>
      <c r="EN1116" s="24"/>
      <c r="EO1116" s="24"/>
      <c r="EP1116" s="24"/>
      <c r="EQ1116" s="24"/>
      <c r="ER1116" s="24"/>
      <c r="ES1116" s="24"/>
      <c r="ET1116" s="24"/>
      <c r="EU1116" s="24"/>
      <c r="EV1116" s="24"/>
      <c r="EW1116" s="24"/>
      <c r="EX1116" s="24"/>
      <c r="EY1116" s="24"/>
      <c r="EZ1116" s="24"/>
      <c r="FA1116" s="24"/>
      <c r="FB1116" s="24"/>
      <c r="FC1116" s="24"/>
      <c r="FD1116" s="24"/>
      <c r="FE1116" s="24"/>
      <c r="FF1116" s="24"/>
      <c r="FG1116" s="24"/>
      <c r="FH1116" s="24"/>
      <c r="FI1116" s="24"/>
      <c r="FJ1116" s="24"/>
      <c r="FK1116" s="24"/>
      <c r="FL1116" s="24"/>
      <c r="FM1116" s="24"/>
      <c r="FN1116" s="24"/>
      <c r="FO1116" s="24"/>
      <c r="FP1116" s="24"/>
      <c r="FQ1116" s="24"/>
      <c r="FR1116" s="24"/>
      <c r="FS1116" s="24"/>
      <c r="FT1116" s="24"/>
      <c r="FU1116" s="24"/>
      <c r="FV1116" s="24"/>
      <c r="FW1116" s="24"/>
      <c r="FX1116" s="24"/>
      <c r="FY1116" s="24"/>
      <c r="FZ1116" s="24"/>
      <c r="GA1116" s="24"/>
      <c r="GB1116" s="24"/>
      <c r="GC1116" s="24"/>
      <c r="GD1116" s="24"/>
      <c r="GE1116" s="24"/>
      <c r="GF1116" s="24"/>
      <c r="GG1116" s="24"/>
      <c r="GH1116" s="24"/>
      <c r="GI1116" s="24"/>
      <c r="GJ1116" s="24"/>
      <c r="GK1116" s="24"/>
      <c r="GL1116" s="24"/>
      <c r="GM1116" s="24"/>
      <c r="GN1116" s="24"/>
      <c r="GO1116" s="24"/>
      <c r="GP1116" s="24"/>
      <c r="GQ1116" s="24"/>
      <c r="GR1116" s="24"/>
      <c r="GS1116" s="24"/>
      <c r="GT1116" s="24"/>
      <c r="GU1116" s="24"/>
      <c r="GV1116" s="24"/>
      <c r="GW1116" s="24"/>
      <c r="GX1116" s="24"/>
      <c r="GY1116" s="24"/>
      <c r="GZ1116" s="24"/>
      <c r="HA1116" s="24"/>
      <c r="HB1116" s="24"/>
      <c r="HC1116" s="24"/>
      <c r="HD1116" s="24"/>
      <c r="HE1116" s="24"/>
    </row>
    <row r="1117" spans="1:213">
      <c r="A1117" s="24"/>
      <c r="B1117" s="440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4"/>
      <c r="BP1117" s="24"/>
      <c r="BQ1117" s="24"/>
      <c r="BR1117" s="24"/>
      <c r="BS1117" s="24"/>
      <c r="BT1117" s="24"/>
      <c r="BU1117" s="24"/>
      <c r="BV1117" s="24"/>
      <c r="BW1117" s="24"/>
      <c r="BX1117" s="24"/>
      <c r="BY1117" s="24"/>
      <c r="BZ1117" s="24"/>
      <c r="CA1117" s="24"/>
      <c r="CB1117" s="24"/>
      <c r="CC1117" s="24"/>
      <c r="CD1117" s="24"/>
      <c r="CE1117" s="24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4"/>
      <c r="CP1117" s="24"/>
      <c r="CQ1117" s="24"/>
      <c r="DP1117" s="24"/>
      <c r="DQ1117" s="24"/>
      <c r="DR1117" s="24"/>
      <c r="DS1117" s="24"/>
      <c r="DT1117" s="24"/>
      <c r="DU1117" s="24"/>
      <c r="DV1117" s="24"/>
      <c r="DW1117" s="24"/>
      <c r="DX1117" s="24"/>
      <c r="DY1117" s="24"/>
      <c r="DZ1117" s="24"/>
      <c r="EA1117" s="24"/>
      <c r="EB1117" s="24"/>
      <c r="EC1117" s="24"/>
      <c r="ED1117" s="24"/>
      <c r="EE1117" s="24"/>
      <c r="EF1117" s="24"/>
      <c r="EG1117" s="24"/>
      <c r="EH1117" s="24"/>
      <c r="EI1117" s="24"/>
      <c r="EJ1117" s="24"/>
      <c r="EK1117" s="24"/>
      <c r="EL1117" s="24"/>
      <c r="EM1117" s="24"/>
      <c r="EN1117" s="24"/>
      <c r="EO1117" s="24"/>
      <c r="EP1117" s="24"/>
      <c r="EQ1117" s="24"/>
      <c r="ER1117" s="24"/>
      <c r="ES1117" s="24"/>
      <c r="ET1117" s="24"/>
      <c r="EU1117" s="24"/>
      <c r="EV1117" s="24"/>
      <c r="EW1117" s="24"/>
      <c r="EX1117" s="24"/>
      <c r="EY1117" s="24"/>
      <c r="EZ1117" s="24"/>
      <c r="FA1117" s="24"/>
      <c r="FB1117" s="24"/>
      <c r="FC1117" s="24"/>
      <c r="FD1117" s="24"/>
      <c r="FE1117" s="24"/>
      <c r="FF1117" s="24"/>
      <c r="FG1117" s="24"/>
      <c r="FH1117" s="24"/>
      <c r="FI1117" s="24"/>
      <c r="FJ1117" s="24"/>
      <c r="FK1117" s="24"/>
      <c r="FL1117" s="24"/>
      <c r="FM1117" s="24"/>
      <c r="FN1117" s="24"/>
      <c r="FO1117" s="24"/>
      <c r="FP1117" s="24"/>
      <c r="FQ1117" s="24"/>
      <c r="FR1117" s="24"/>
      <c r="FS1117" s="24"/>
      <c r="FT1117" s="24"/>
      <c r="FU1117" s="24"/>
      <c r="FV1117" s="24"/>
      <c r="FW1117" s="24"/>
      <c r="FX1117" s="24"/>
      <c r="FY1117" s="24"/>
      <c r="FZ1117" s="24"/>
      <c r="GA1117" s="24"/>
      <c r="GB1117" s="24"/>
      <c r="GC1117" s="24"/>
      <c r="GD1117" s="24"/>
      <c r="GE1117" s="24"/>
      <c r="GF1117" s="24"/>
      <c r="GG1117" s="24"/>
      <c r="GH1117" s="24"/>
      <c r="GI1117" s="24"/>
      <c r="GJ1117" s="24"/>
      <c r="GK1117" s="24"/>
      <c r="GL1117" s="24"/>
      <c r="GM1117" s="24"/>
      <c r="GN1117" s="24"/>
      <c r="GO1117" s="24"/>
      <c r="GP1117" s="24"/>
      <c r="GQ1117" s="24"/>
      <c r="GR1117" s="24"/>
      <c r="GS1117" s="24"/>
      <c r="GT1117" s="24"/>
      <c r="GU1117" s="24"/>
      <c r="GV1117" s="24"/>
      <c r="GW1117" s="24"/>
      <c r="GX1117" s="24"/>
      <c r="GY1117" s="24"/>
      <c r="GZ1117" s="24"/>
      <c r="HA1117" s="24"/>
      <c r="HB1117" s="24"/>
      <c r="HC1117" s="24"/>
      <c r="HD1117" s="24"/>
      <c r="HE1117" s="24"/>
    </row>
    <row r="1118" spans="1:213">
      <c r="A1118" s="24"/>
      <c r="B1118" s="440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  <c r="AX1118" s="24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4"/>
      <c r="BP1118" s="24"/>
      <c r="BQ1118" s="24"/>
      <c r="BR1118" s="24"/>
      <c r="BS1118" s="24"/>
      <c r="BT1118" s="24"/>
      <c r="BU1118" s="24"/>
      <c r="BV1118" s="24"/>
      <c r="BW1118" s="24"/>
      <c r="BX1118" s="24"/>
      <c r="BY1118" s="24"/>
      <c r="BZ1118" s="24"/>
      <c r="CA1118" s="24"/>
      <c r="CB1118" s="24"/>
      <c r="CC1118" s="24"/>
      <c r="CD1118" s="24"/>
      <c r="CE1118" s="24"/>
      <c r="CF1118" s="24"/>
      <c r="CG1118" s="24"/>
      <c r="CH1118" s="24"/>
      <c r="CI1118" s="24"/>
      <c r="CJ1118" s="24"/>
      <c r="CK1118" s="24"/>
      <c r="CL1118" s="24"/>
      <c r="CM1118" s="24"/>
      <c r="CN1118" s="24"/>
      <c r="CO1118" s="24"/>
      <c r="CP1118" s="24"/>
      <c r="CQ1118" s="24"/>
      <c r="DP1118" s="24"/>
      <c r="DQ1118" s="24"/>
      <c r="DR1118" s="24"/>
      <c r="DS1118" s="24"/>
      <c r="DT1118" s="24"/>
      <c r="DU1118" s="24"/>
      <c r="DV1118" s="24"/>
      <c r="DW1118" s="24"/>
      <c r="DX1118" s="24"/>
      <c r="DY1118" s="24"/>
      <c r="DZ1118" s="24"/>
      <c r="EA1118" s="24"/>
      <c r="EB1118" s="24"/>
      <c r="EC1118" s="24"/>
      <c r="ED1118" s="24"/>
      <c r="EE1118" s="24"/>
      <c r="EF1118" s="24"/>
      <c r="EG1118" s="24"/>
      <c r="EH1118" s="24"/>
      <c r="EI1118" s="24"/>
      <c r="EJ1118" s="24"/>
      <c r="EK1118" s="24"/>
      <c r="EL1118" s="24"/>
      <c r="EM1118" s="24"/>
      <c r="EN1118" s="24"/>
      <c r="EO1118" s="24"/>
      <c r="EP1118" s="24"/>
      <c r="EQ1118" s="24"/>
      <c r="ER1118" s="24"/>
      <c r="ES1118" s="24"/>
      <c r="ET1118" s="24"/>
      <c r="EU1118" s="24"/>
      <c r="EV1118" s="24"/>
      <c r="EW1118" s="24"/>
      <c r="EX1118" s="24"/>
      <c r="EY1118" s="24"/>
      <c r="EZ1118" s="24"/>
      <c r="FA1118" s="24"/>
      <c r="FB1118" s="24"/>
      <c r="FC1118" s="24"/>
      <c r="FD1118" s="24"/>
      <c r="FE1118" s="24"/>
      <c r="FF1118" s="24"/>
      <c r="FG1118" s="24"/>
      <c r="FH1118" s="24"/>
      <c r="FI1118" s="24"/>
      <c r="FJ1118" s="24"/>
      <c r="FK1118" s="24"/>
      <c r="FL1118" s="24"/>
      <c r="FM1118" s="24"/>
      <c r="FN1118" s="24"/>
      <c r="FO1118" s="24"/>
      <c r="FP1118" s="24"/>
      <c r="FQ1118" s="24"/>
      <c r="FR1118" s="24"/>
      <c r="FS1118" s="24"/>
      <c r="FT1118" s="24"/>
      <c r="FU1118" s="24"/>
      <c r="FV1118" s="24"/>
      <c r="FW1118" s="24"/>
      <c r="FX1118" s="24"/>
      <c r="FY1118" s="24"/>
      <c r="FZ1118" s="24"/>
      <c r="GA1118" s="24"/>
      <c r="GB1118" s="24"/>
      <c r="GC1118" s="24"/>
      <c r="GD1118" s="24"/>
      <c r="GE1118" s="24"/>
      <c r="GF1118" s="24"/>
      <c r="GG1118" s="24"/>
      <c r="GH1118" s="24"/>
      <c r="GI1118" s="24"/>
      <c r="GJ1118" s="24"/>
      <c r="GK1118" s="24"/>
      <c r="GL1118" s="24"/>
      <c r="GM1118" s="24"/>
      <c r="GN1118" s="24"/>
      <c r="GO1118" s="24"/>
      <c r="GP1118" s="24"/>
      <c r="GQ1118" s="24"/>
      <c r="GR1118" s="24"/>
      <c r="GS1118" s="24"/>
      <c r="GT1118" s="24"/>
      <c r="GU1118" s="24"/>
      <c r="GV1118" s="24"/>
      <c r="GW1118" s="24"/>
      <c r="GX1118" s="24"/>
      <c r="GY1118" s="24"/>
      <c r="GZ1118" s="24"/>
      <c r="HA1118" s="24"/>
      <c r="HB1118" s="24"/>
      <c r="HC1118" s="24"/>
      <c r="HD1118" s="24"/>
      <c r="HE1118" s="24"/>
    </row>
    <row r="1119" spans="1:213">
      <c r="A1119" s="24"/>
      <c r="B1119" s="440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/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4"/>
      <c r="CP1119" s="24"/>
      <c r="CQ1119" s="24"/>
      <c r="DP1119" s="24"/>
      <c r="DQ1119" s="24"/>
      <c r="DR1119" s="24"/>
      <c r="DS1119" s="24"/>
      <c r="DT1119" s="24"/>
      <c r="DU1119" s="24"/>
      <c r="DV1119" s="24"/>
      <c r="DW1119" s="24"/>
      <c r="DX1119" s="24"/>
      <c r="DY1119" s="24"/>
      <c r="DZ1119" s="24"/>
      <c r="EA1119" s="24"/>
      <c r="EB1119" s="24"/>
      <c r="EC1119" s="24"/>
      <c r="ED1119" s="24"/>
      <c r="EE1119" s="24"/>
      <c r="EF1119" s="24"/>
      <c r="EG1119" s="24"/>
      <c r="EH1119" s="24"/>
      <c r="EI1119" s="24"/>
      <c r="EJ1119" s="24"/>
      <c r="EK1119" s="24"/>
      <c r="EL1119" s="24"/>
      <c r="EM1119" s="24"/>
      <c r="EN1119" s="24"/>
      <c r="EO1119" s="24"/>
      <c r="EP1119" s="24"/>
      <c r="EQ1119" s="24"/>
      <c r="ER1119" s="24"/>
      <c r="ES1119" s="24"/>
      <c r="ET1119" s="24"/>
      <c r="EU1119" s="24"/>
      <c r="EV1119" s="24"/>
      <c r="EW1119" s="24"/>
      <c r="EX1119" s="24"/>
      <c r="EY1119" s="24"/>
      <c r="EZ1119" s="24"/>
      <c r="FA1119" s="24"/>
      <c r="FB1119" s="24"/>
      <c r="FC1119" s="24"/>
      <c r="FD1119" s="24"/>
      <c r="FE1119" s="24"/>
      <c r="FF1119" s="24"/>
      <c r="FG1119" s="24"/>
      <c r="FH1119" s="24"/>
      <c r="FI1119" s="24"/>
      <c r="FJ1119" s="24"/>
      <c r="FK1119" s="24"/>
      <c r="FL1119" s="24"/>
      <c r="FM1119" s="24"/>
      <c r="FN1119" s="24"/>
      <c r="FO1119" s="24"/>
      <c r="FP1119" s="24"/>
      <c r="FQ1119" s="24"/>
      <c r="FR1119" s="24"/>
      <c r="FS1119" s="24"/>
      <c r="FT1119" s="24"/>
      <c r="FU1119" s="24"/>
      <c r="FV1119" s="24"/>
      <c r="FW1119" s="24"/>
      <c r="FX1119" s="24"/>
      <c r="FY1119" s="24"/>
      <c r="FZ1119" s="24"/>
      <c r="GA1119" s="24"/>
      <c r="GB1119" s="24"/>
      <c r="GC1119" s="24"/>
      <c r="GD1119" s="24"/>
      <c r="GE1119" s="24"/>
      <c r="GF1119" s="24"/>
      <c r="GG1119" s="24"/>
      <c r="GH1119" s="24"/>
      <c r="GI1119" s="24"/>
      <c r="GJ1119" s="24"/>
      <c r="GK1119" s="24"/>
      <c r="GL1119" s="24"/>
      <c r="GM1119" s="24"/>
      <c r="GN1119" s="24"/>
      <c r="GO1119" s="24"/>
      <c r="GP1119" s="24"/>
      <c r="GQ1119" s="24"/>
      <c r="GR1119" s="24"/>
      <c r="GS1119" s="24"/>
      <c r="GT1119" s="24"/>
      <c r="GU1119" s="24"/>
      <c r="GV1119" s="24"/>
      <c r="GW1119" s="24"/>
      <c r="GX1119" s="24"/>
      <c r="GY1119" s="24"/>
      <c r="GZ1119" s="24"/>
      <c r="HA1119" s="24"/>
      <c r="HB1119" s="24"/>
      <c r="HC1119" s="24"/>
      <c r="HD1119" s="24"/>
      <c r="HE1119" s="24"/>
    </row>
    <row r="1120" spans="1:213">
      <c r="A1120" s="24"/>
      <c r="B1120" s="440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/>
      <c r="BS1120" s="24"/>
      <c r="BT1120" s="24"/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DP1120" s="24"/>
      <c r="DQ1120" s="24"/>
      <c r="DR1120" s="24"/>
      <c r="DS1120" s="24"/>
      <c r="DT1120" s="24"/>
      <c r="DU1120" s="24"/>
      <c r="DV1120" s="24"/>
      <c r="DW1120" s="24"/>
      <c r="DX1120" s="24"/>
      <c r="DY1120" s="24"/>
      <c r="DZ1120" s="24"/>
      <c r="EA1120" s="24"/>
      <c r="EB1120" s="24"/>
      <c r="EC1120" s="24"/>
      <c r="ED1120" s="24"/>
      <c r="EE1120" s="24"/>
      <c r="EF1120" s="24"/>
      <c r="EG1120" s="24"/>
      <c r="EH1120" s="24"/>
      <c r="EI1120" s="24"/>
      <c r="EJ1120" s="24"/>
      <c r="EK1120" s="24"/>
      <c r="EL1120" s="24"/>
      <c r="EM1120" s="24"/>
      <c r="EN1120" s="24"/>
      <c r="EO1120" s="24"/>
      <c r="EP1120" s="24"/>
      <c r="EQ1120" s="24"/>
      <c r="ER1120" s="24"/>
      <c r="ES1120" s="24"/>
      <c r="ET1120" s="24"/>
      <c r="EU1120" s="24"/>
      <c r="EV1120" s="24"/>
      <c r="EW1120" s="24"/>
      <c r="EX1120" s="24"/>
      <c r="EY1120" s="24"/>
      <c r="EZ1120" s="24"/>
      <c r="FA1120" s="24"/>
      <c r="FB1120" s="24"/>
      <c r="FC1120" s="24"/>
      <c r="FD1120" s="24"/>
      <c r="FE1120" s="24"/>
      <c r="FF1120" s="24"/>
      <c r="FG1120" s="24"/>
      <c r="FH1120" s="24"/>
      <c r="FI1120" s="24"/>
      <c r="FJ1120" s="24"/>
      <c r="FK1120" s="24"/>
      <c r="FL1120" s="24"/>
      <c r="FM1120" s="24"/>
      <c r="FN1120" s="24"/>
      <c r="FO1120" s="24"/>
      <c r="FP1120" s="24"/>
      <c r="FQ1120" s="24"/>
      <c r="FR1120" s="24"/>
      <c r="FS1120" s="24"/>
      <c r="FT1120" s="24"/>
      <c r="FU1120" s="24"/>
      <c r="FV1120" s="24"/>
      <c r="FW1120" s="24"/>
      <c r="FX1120" s="24"/>
      <c r="FY1120" s="24"/>
      <c r="FZ1120" s="24"/>
      <c r="GA1120" s="24"/>
      <c r="GB1120" s="24"/>
      <c r="GC1120" s="24"/>
      <c r="GD1120" s="24"/>
      <c r="GE1120" s="24"/>
      <c r="GF1120" s="24"/>
      <c r="GG1120" s="24"/>
      <c r="GH1120" s="24"/>
      <c r="GI1120" s="24"/>
      <c r="GJ1120" s="24"/>
      <c r="GK1120" s="24"/>
      <c r="GL1120" s="24"/>
      <c r="GM1120" s="24"/>
      <c r="GN1120" s="24"/>
      <c r="GO1120" s="24"/>
      <c r="GP1120" s="24"/>
      <c r="GQ1120" s="24"/>
      <c r="GR1120" s="24"/>
      <c r="GS1120" s="24"/>
      <c r="GT1120" s="24"/>
      <c r="GU1120" s="24"/>
      <c r="GV1120" s="24"/>
      <c r="GW1120" s="24"/>
      <c r="GX1120" s="24"/>
      <c r="GY1120" s="24"/>
      <c r="GZ1120" s="24"/>
      <c r="HA1120" s="24"/>
      <c r="HB1120" s="24"/>
      <c r="HC1120" s="24"/>
      <c r="HD1120" s="24"/>
      <c r="HE1120" s="24"/>
    </row>
    <row r="1121" spans="1:213">
      <c r="A1121" s="24"/>
      <c r="B1121" s="440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/>
      <c r="BU1121" s="24"/>
      <c r="BV1121" s="24"/>
      <c r="BW1121" s="24"/>
      <c r="BX1121" s="24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24"/>
      <c r="CI1121" s="24"/>
      <c r="CJ1121" s="24"/>
      <c r="CK1121" s="24"/>
      <c r="CL1121" s="24"/>
      <c r="CM1121" s="24"/>
      <c r="CN1121" s="24"/>
      <c r="CO1121" s="24"/>
      <c r="CP1121" s="24"/>
      <c r="CQ1121" s="24"/>
      <c r="DP1121" s="24"/>
      <c r="DQ1121" s="24"/>
      <c r="DR1121" s="24"/>
      <c r="DS1121" s="24"/>
      <c r="DT1121" s="24"/>
      <c r="DU1121" s="24"/>
      <c r="DV1121" s="24"/>
      <c r="DW1121" s="24"/>
      <c r="DX1121" s="24"/>
      <c r="DY1121" s="24"/>
      <c r="DZ1121" s="24"/>
      <c r="EA1121" s="24"/>
      <c r="EB1121" s="24"/>
      <c r="EC1121" s="24"/>
      <c r="ED1121" s="24"/>
      <c r="EE1121" s="24"/>
      <c r="EF1121" s="24"/>
      <c r="EG1121" s="24"/>
      <c r="EH1121" s="24"/>
      <c r="EI1121" s="24"/>
      <c r="EJ1121" s="24"/>
      <c r="EK1121" s="24"/>
      <c r="EL1121" s="24"/>
      <c r="EM1121" s="24"/>
      <c r="EN1121" s="24"/>
      <c r="EO1121" s="24"/>
      <c r="EP1121" s="24"/>
      <c r="EQ1121" s="24"/>
      <c r="ER1121" s="24"/>
      <c r="ES1121" s="24"/>
      <c r="ET1121" s="24"/>
      <c r="EU1121" s="24"/>
      <c r="EV1121" s="24"/>
      <c r="EW1121" s="24"/>
      <c r="EX1121" s="24"/>
      <c r="EY1121" s="24"/>
      <c r="EZ1121" s="24"/>
      <c r="FA1121" s="24"/>
      <c r="FB1121" s="24"/>
      <c r="FC1121" s="24"/>
      <c r="FD1121" s="24"/>
      <c r="FE1121" s="24"/>
      <c r="FF1121" s="24"/>
      <c r="FG1121" s="24"/>
      <c r="FH1121" s="24"/>
      <c r="FI1121" s="24"/>
      <c r="FJ1121" s="24"/>
      <c r="FK1121" s="24"/>
      <c r="FL1121" s="24"/>
      <c r="FM1121" s="24"/>
      <c r="FN1121" s="24"/>
      <c r="FO1121" s="24"/>
      <c r="FP1121" s="24"/>
      <c r="FQ1121" s="24"/>
      <c r="FR1121" s="24"/>
      <c r="FS1121" s="24"/>
      <c r="FT1121" s="24"/>
      <c r="FU1121" s="24"/>
      <c r="FV1121" s="24"/>
      <c r="FW1121" s="24"/>
      <c r="FX1121" s="24"/>
      <c r="FY1121" s="24"/>
      <c r="FZ1121" s="24"/>
      <c r="GA1121" s="24"/>
      <c r="GB1121" s="24"/>
      <c r="GC1121" s="24"/>
      <c r="GD1121" s="24"/>
      <c r="GE1121" s="24"/>
      <c r="GF1121" s="24"/>
      <c r="GG1121" s="24"/>
      <c r="GH1121" s="24"/>
      <c r="GI1121" s="24"/>
      <c r="GJ1121" s="24"/>
      <c r="GK1121" s="24"/>
      <c r="GL1121" s="24"/>
      <c r="GM1121" s="24"/>
      <c r="GN1121" s="24"/>
      <c r="GO1121" s="24"/>
      <c r="GP1121" s="24"/>
      <c r="GQ1121" s="24"/>
      <c r="GR1121" s="24"/>
      <c r="GS1121" s="24"/>
      <c r="GT1121" s="24"/>
      <c r="GU1121" s="24"/>
      <c r="GV1121" s="24"/>
      <c r="GW1121" s="24"/>
      <c r="GX1121" s="24"/>
      <c r="GY1121" s="24"/>
      <c r="GZ1121" s="24"/>
      <c r="HA1121" s="24"/>
      <c r="HB1121" s="24"/>
      <c r="HC1121" s="24"/>
      <c r="HD1121" s="24"/>
      <c r="HE1121" s="24"/>
    </row>
    <row r="1122" spans="1:213">
      <c r="A1122" s="24"/>
      <c r="B1122" s="440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/>
      <c r="BU1122" s="24"/>
      <c r="BV1122" s="24"/>
      <c r="BW1122" s="24"/>
      <c r="BX1122" s="24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24"/>
      <c r="CI1122" s="24"/>
      <c r="CJ1122" s="24"/>
      <c r="CK1122" s="24"/>
      <c r="CL1122" s="24"/>
      <c r="CM1122" s="24"/>
      <c r="CN1122" s="24"/>
      <c r="CO1122" s="24"/>
      <c r="CP1122" s="24"/>
      <c r="CQ1122" s="24"/>
      <c r="DP1122" s="24"/>
      <c r="DQ1122" s="24"/>
      <c r="DR1122" s="24"/>
      <c r="DS1122" s="24"/>
      <c r="DT1122" s="24"/>
      <c r="DU1122" s="24"/>
      <c r="DV1122" s="24"/>
      <c r="DW1122" s="24"/>
      <c r="DX1122" s="24"/>
      <c r="DY1122" s="24"/>
      <c r="DZ1122" s="24"/>
      <c r="EA1122" s="24"/>
      <c r="EB1122" s="24"/>
      <c r="EC1122" s="24"/>
      <c r="ED1122" s="24"/>
      <c r="EE1122" s="24"/>
      <c r="EF1122" s="24"/>
      <c r="EG1122" s="24"/>
      <c r="EH1122" s="24"/>
      <c r="EI1122" s="24"/>
      <c r="EJ1122" s="24"/>
      <c r="EK1122" s="24"/>
      <c r="EL1122" s="24"/>
      <c r="EM1122" s="24"/>
      <c r="EN1122" s="24"/>
      <c r="EO1122" s="24"/>
      <c r="EP1122" s="24"/>
      <c r="EQ1122" s="24"/>
      <c r="ER1122" s="24"/>
      <c r="ES1122" s="24"/>
      <c r="ET1122" s="24"/>
      <c r="EU1122" s="24"/>
      <c r="EV1122" s="24"/>
      <c r="EW1122" s="24"/>
      <c r="EX1122" s="24"/>
      <c r="EY1122" s="24"/>
      <c r="EZ1122" s="24"/>
      <c r="FA1122" s="24"/>
      <c r="FB1122" s="24"/>
      <c r="FC1122" s="24"/>
      <c r="FD1122" s="24"/>
      <c r="FE1122" s="24"/>
      <c r="FF1122" s="24"/>
      <c r="FG1122" s="24"/>
      <c r="FH1122" s="24"/>
      <c r="FI1122" s="24"/>
      <c r="FJ1122" s="24"/>
      <c r="FK1122" s="24"/>
      <c r="FL1122" s="24"/>
      <c r="FM1122" s="24"/>
      <c r="FN1122" s="24"/>
      <c r="FO1122" s="24"/>
      <c r="FP1122" s="24"/>
      <c r="FQ1122" s="24"/>
      <c r="FR1122" s="24"/>
      <c r="FS1122" s="24"/>
      <c r="FT1122" s="24"/>
      <c r="FU1122" s="24"/>
      <c r="FV1122" s="24"/>
      <c r="FW1122" s="24"/>
      <c r="FX1122" s="24"/>
      <c r="FY1122" s="24"/>
      <c r="FZ1122" s="24"/>
      <c r="GA1122" s="24"/>
      <c r="GB1122" s="24"/>
      <c r="GC1122" s="24"/>
      <c r="GD1122" s="24"/>
      <c r="GE1122" s="24"/>
      <c r="GF1122" s="24"/>
      <c r="GG1122" s="24"/>
      <c r="GH1122" s="24"/>
      <c r="GI1122" s="24"/>
      <c r="GJ1122" s="24"/>
      <c r="GK1122" s="24"/>
      <c r="GL1122" s="24"/>
      <c r="GM1122" s="24"/>
      <c r="GN1122" s="24"/>
      <c r="GO1122" s="24"/>
      <c r="GP1122" s="24"/>
      <c r="GQ1122" s="24"/>
      <c r="GR1122" s="24"/>
      <c r="GS1122" s="24"/>
      <c r="GT1122" s="24"/>
      <c r="GU1122" s="24"/>
      <c r="GV1122" s="24"/>
      <c r="GW1122" s="24"/>
      <c r="GX1122" s="24"/>
      <c r="GY1122" s="24"/>
      <c r="GZ1122" s="24"/>
      <c r="HA1122" s="24"/>
      <c r="HB1122" s="24"/>
      <c r="HC1122" s="24"/>
      <c r="HD1122" s="24"/>
      <c r="HE1122" s="24"/>
    </row>
    <row r="1123" spans="1:213">
      <c r="A1123" s="24"/>
      <c r="B1123" s="440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/>
      <c r="BU1123" s="24"/>
      <c r="BV1123" s="24"/>
      <c r="BW1123" s="24"/>
      <c r="BX1123" s="24"/>
      <c r="BY1123" s="24"/>
      <c r="BZ1123" s="24"/>
      <c r="CA1123" s="24"/>
      <c r="CB1123" s="24"/>
      <c r="CC1123" s="24"/>
      <c r="CD1123" s="24"/>
      <c r="CE1123" s="24"/>
      <c r="CF1123" s="24"/>
      <c r="CG1123" s="24"/>
      <c r="CH1123" s="24"/>
      <c r="CI1123" s="24"/>
      <c r="CJ1123" s="24"/>
      <c r="CK1123" s="24"/>
      <c r="CL1123" s="24"/>
      <c r="CM1123" s="24"/>
      <c r="CN1123" s="24"/>
      <c r="CO1123" s="24"/>
      <c r="CP1123" s="24"/>
      <c r="CQ1123" s="24"/>
      <c r="DP1123" s="24"/>
      <c r="DQ1123" s="24"/>
      <c r="DR1123" s="24"/>
      <c r="DS1123" s="24"/>
      <c r="DT1123" s="24"/>
      <c r="DU1123" s="24"/>
      <c r="DV1123" s="24"/>
      <c r="DW1123" s="24"/>
      <c r="DX1123" s="24"/>
      <c r="DY1123" s="24"/>
      <c r="DZ1123" s="24"/>
      <c r="EA1123" s="24"/>
      <c r="EB1123" s="24"/>
      <c r="EC1123" s="24"/>
      <c r="ED1123" s="24"/>
      <c r="EE1123" s="24"/>
      <c r="EF1123" s="24"/>
      <c r="EG1123" s="24"/>
      <c r="EH1123" s="24"/>
      <c r="EI1123" s="24"/>
      <c r="EJ1123" s="24"/>
      <c r="EK1123" s="24"/>
      <c r="EL1123" s="24"/>
      <c r="EM1123" s="24"/>
      <c r="EN1123" s="24"/>
      <c r="EO1123" s="24"/>
      <c r="EP1123" s="24"/>
      <c r="EQ1123" s="24"/>
      <c r="ER1123" s="24"/>
      <c r="ES1123" s="24"/>
      <c r="ET1123" s="24"/>
      <c r="EU1123" s="24"/>
      <c r="EV1123" s="24"/>
      <c r="EW1123" s="24"/>
      <c r="EX1123" s="24"/>
      <c r="EY1123" s="24"/>
      <c r="EZ1123" s="24"/>
      <c r="FA1123" s="24"/>
      <c r="FB1123" s="24"/>
      <c r="FC1123" s="24"/>
      <c r="FD1123" s="24"/>
      <c r="FE1123" s="24"/>
      <c r="FF1123" s="24"/>
      <c r="FG1123" s="24"/>
      <c r="FH1123" s="24"/>
      <c r="FI1123" s="24"/>
      <c r="FJ1123" s="24"/>
      <c r="FK1123" s="24"/>
      <c r="FL1123" s="24"/>
      <c r="FM1123" s="24"/>
      <c r="FN1123" s="24"/>
      <c r="FO1123" s="24"/>
      <c r="FP1123" s="24"/>
      <c r="FQ1123" s="24"/>
      <c r="FR1123" s="24"/>
      <c r="FS1123" s="24"/>
      <c r="FT1123" s="24"/>
      <c r="FU1123" s="24"/>
      <c r="FV1123" s="24"/>
      <c r="FW1123" s="24"/>
      <c r="FX1123" s="24"/>
      <c r="FY1123" s="24"/>
      <c r="FZ1123" s="24"/>
      <c r="GA1123" s="24"/>
      <c r="GB1123" s="24"/>
      <c r="GC1123" s="24"/>
      <c r="GD1123" s="24"/>
      <c r="GE1123" s="24"/>
      <c r="GF1123" s="24"/>
      <c r="GG1123" s="24"/>
      <c r="GH1123" s="24"/>
      <c r="GI1123" s="24"/>
      <c r="GJ1123" s="24"/>
      <c r="GK1123" s="24"/>
      <c r="GL1123" s="24"/>
      <c r="GM1123" s="24"/>
      <c r="GN1123" s="24"/>
      <c r="GO1123" s="24"/>
      <c r="GP1123" s="24"/>
      <c r="GQ1123" s="24"/>
      <c r="GR1123" s="24"/>
      <c r="GS1123" s="24"/>
      <c r="GT1123" s="24"/>
      <c r="GU1123" s="24"/>
      <c r="GV1123" s="24"/>
      <c r="GW1123" s="24"/>
      <c r="GX1123" s="24"/>
      <c r="GY1123" s="24"/>
      <c r="GZ1123" s="24"/>
      <c r="HA1123" s="24"/>
      <c r="HB1123" s="24"/>
      <c r="HC1123" s="24"/>
      <c r="HD1123" s="24"/>
      <c r="HE1123" s="24"/>
    </row>
    <row r="1124" spans="1:213">
      <c r="A1124" s="24"/>
      <c r="B1124" s="440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4"/>
      <c r="BP1124" s="24"/>
      <c r="BQ1124" s="24"/>
      <c r="BR1124" s="24"/>
      <c r="BS1124" s="24"/>
      <c r="BT1124" s="24"/>
      <c r="BU1124" s="24"/>
      <c r="BV1124" s="24"/>
      <c r="BW1124" s="24"/>
      <c r="BX1124" s="24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24"/>
      <c r="CI1124" s="24"/>
      <c r="CJ1124" s="24"/>
      <c r="CK1124" s="24"/>
      <c r="CL1124" s="24"/>
      <c r="CM1124" s="24"/>
      <c r="CN1124" s="24"/>
      <c r="CO1124" s="24"/>
      <c r="CP1124" s="24"/>
      <c r="CQ1124" s="24"/>
      <c r="DP1124" s="24"/>
      <c r="DQ1124" s="24"/>
      <c r="DR1124" s="24"/>
      <c r="DS1124" s="24"/>
      <c r="DT1124" s="24"/>
      <c r="DU1124" s="24"/>
      <c r="DV1124" s="24"/>
      <c r="DW1124" s="24"/>
      <c r="DX1124" s="24"/>
      <c r="DY1124" s="24"/>
      <c r="DZ1124" s="24"/>
      <c r="EA1124" s="24"/>
      <c r="EB1124" s="24"/>
      <c r="EC1124" s="24"/>
      <c r="ED1124" s="24"/>
      <c r="EE1124" s="24"/>
      <c r="EF1124" s="24"/>
      <c r="EG1124" s="24"/>
      <c r="EH1124" s="24"/>
      <c r="EI1124" s="24"/>
      <c r="EJ1124" s="24"/>
      <c r="EK1124" s="24"/>
      <c r="EL1124" s="24"/>
      <c r="EM1124" s="24"/>
      <c r="EN1124" s="24"/>
      <c r="EO1124" s="24"/>
      <c r="EP1124" s="24"/>
      <c r="EQ1124" s="24"/>
      <c r="ER1124" s="24"/>
      <c r="ES1124" s="24"/>
      <c r="ET1124" s="24"/>
      <c r="EU1124" s="24"/>
      <c r="EV1124" s="24"/>
      <c r="EW1124" s="24"/>
      <c r="EX1124" s="24"/>
      <c r="EY1124" s="24"/>
      <c r="EZ1124" s="24"/>
      <c r="FA1124" s="24"/>
      <c r="FB1124" s="24"/>
      <c r="FC1124" s="24"/>
      <c r="FD1124" s="24"/>
      <c r="FE1124" s="24"/>
      <c r="FF1124" s="24"/>
      <c r="FG1124" s="24"/>
      <c r="FH1124" s="24"/>
      <c r="FI1124" s="24"/>
      <c r="FJ1124" s="24"/>
      <c r="FK1124" s="24"/>
      <c r="FL1124" s="24"/>
      <c r="FM1124" s="24"/>
      <c r="FN1124" s="24"/>
      <c r="FO1124" s="24"/>
      <c r="FP1124" s="24"/>
      <c r="FQ1124" s="24"/>
      <c r="FR1124" s="24"/>
      <c r="FS1124" s="24"/>
      <c r="FT1124" s="24"/>
      <c r="FU1124" s="24"/>
      <c r="FV1124" s="24"/>
      <c r="FW1124" s="24"/>
      <c r="FX1124" s="24"/>
      <c r="FY1124" s="24"/>
      <c r="FZ1124" s="24"/>
      <c r="GA1124" s="24"/>
      <c r="GB1124" s="24"/>
      <c r="GC1124" s="24"/>
      <c r="GD1124" s="24"/>
      <c r="GE1124" s="24"/>
      <c r="GF1124" s="24"/>
      <c r="GG1124" s="24"/>
      <c r="GH1124" s="24"/>
      <c r="GI1124" s="24"/>
      <c r="GJ1124" s="24"/>
      <c r="GK1124" s="24"/>
      <c r="GL1124" s="24"/>
      <c r="GM1124" s="24"/>
      <c r="GN1124" s="24"/>
      <c r="GO1124" s="24"/>
      <c r="GP1124" s="24"/>
      <c r="GQ1124" s="24"/>
      <c r="GR1124" s="24"/>
      <c r="GS1124" s="24"/>
      <c r="GT1124" s="24"/>
      <c r="GU1124" s="24"/>
      <c r="GV1124" s="24"/>
      <c r="GW1124" s="24"/>
      <c r="GX1124" s="24"/>
      <c r="GY1124" s="24"/>
      <c r="GZ1124" s="24"/>
      <c r="HA1124" s="24"/>
      <c r="HB1124" s="24"/>
      <c r="HC1124" s="24"/>
      <c r="HD1124" s="24"/>
      <c r="HE1124" s="24"/>
    </row>
    <row r="1125" spans="1:213">
      <c r="A1125" s="24"/>
      <c r="B1125" s="440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/>
      <c r="BS1125" s="24"/>
      <c r="BT1125" s="24"/>
      <c r="BU1125" s="24"/>
      <c r="BV1125" s="24"/>
      <c r="BW1125" s="24"/>
      <c r="BX1125" s="24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24"/>
      <c r="CI1125" s="24"/>
      <c r="CJ1125" s="24"/>
      <c r="CK1125" s="24"/>
      <c r="CL1125" s="24"/>
      <c r="CM1125" s="24"/>
      <c r="CN1125" s="24"/>
      <c r="CO1125" s="24"/>
      <c r="CP1125" s="24"/>
      <c r="CQ1125" s="24"/>
      <c r="DP1125" s="24"/>
      <c r="DQ1125" s="24"/>
      <c r="DR1125" s="24"/>
      <c r="DS1125" s="24"/>
      <c r="DT1125" s="24"/>
      <c r="DU1125" s="24"/>
      <c r="DV1125" s="24"/>
      <c r="DW1125" s="24"/>
      <c r="DX1125" s="24"/>
      <c r="DY1125" s="24"/>
      <c r="DZ1125" s="24"/>
      <c r="EA1125" s="24"/>
      <c r="EB1125" s="24"/>
      <c r="EC1125" s="24"/>
      <c r="ED1125" s="24"/>
      <c r="EE1125" s="24"/>
      <c r="EF1125" s="24"/>
      <c r="EG1125" s="24"/>
      <c r="EH1125" s="24"/>
      <c r="EI1125" s="24"/>
      <c r="EJ1125" s="24"/>
      <c r="EK1125" s="24"/>
      <c r="EL1125" s="24"/>
      <c r="EM1125" s="24"/>
      <c r="EN1125" s="24"/>
      <c r="EO1125" s="24"/>
      <c r="EP1125" s="24"/>
      <c r="EQ1125" s="24"/>
      <c r="ER1125" s="24"/>
      <c r="ES1125" s="24"/>
      <c r="ET1125" s="24"/>
      <c r="EU1125" s="24"/>
      <c r="EV1125" s="24"/>
      <c r="EW1125" s="24"/>
      <c r="EX1125" s="24"/>
      <c r="EY1125" s="24"/>
      <c r="EZ1125" s="24"/>
      <c r="FA1125" s="24"/>
      <c r="FB1125" s="24"/>
      <c r="FC1125" s="24"/>
      <c r="FD1125" s="24"/>
      <c r="FE1125" s="24"/>
      <c r="FF1125" s="24"/>
      <c r="FG1125" s="24"/>
      <c r="FH1125" s="24"/>
      <c r="FI1125" s="24"/>
      <c r="FJ1125" s="24"/>
      <c r="FK1125" s="24"/>
      <c r="FL1125" s="24"/>
      <c r="FM1125" s="24"/>
      <c r="FN1125" s="24"/>
      <c r="FO1125" s="24"/>
      <c r="FP1125" s="24"/>
      <c r="FQ1125" s="24"/>
      <c r="FR1125" s="24"/>
      <c r="FS1125" s="24"/>
      <c r="FT1125" s="24"/>
      <c r="FU1125" s="24"/>
      <c r="FV1125" s="24"/>
      <c r="FW1125" s="24"/>
      <c r="FX1125" s="24"/>
      <c r="FY1125" s="24"/>
      <c r="FZ1125" s="24"/>
      <c r="GA1125" s="24"/>
      <c r="GB1125" s="24"/>
      <c r="GC1125" s="24"/>
      <c r="GD1125" s="24"/>
      <c r="GE1125" s="24"/>
      <c r="GF1125" s="24"/>
      <c r="GG1125" s="24"/>
      <c r="GH1125" s="24"/>
      <c r="GI1125" s="24"/>
      <c r="GJ1125" s="24"/>
      <c r="GK1125" s="24"/>
      <c r="GL1125" s="24"/>
      <c r="GM1125" s="24"/>
      <c r="GN1125" s="24"/>
      <c r="GO1125" s="24"/>
      <c r="GP1125" s="24"/>
      <c r="GQ1125" s="24"/>
      <c r="GR1125" s="24"/>
      <c r="GS1125" s="24"/>
      <c r="GT1125" s="24"/>
      <c r="GU1125" s="24"/>
      <c r="GV1125" s="24"/>
      <c r="GW1125" s="24"/>
      <c r="GX1125" s="24"/>
      <c r="GY1125" s="24"/>
      <c r="GZ1125" s="24"/>
      <c r="HA1125" s="24"/>
      <c r="HB1125" s="24"/>
      <c r="HC1125" s="24"/>
      <c r="HD1125" s="24"/>
      <c r="HE1125" s="24"/>
    </row>
    <row r="1126" spans="1:213">
      <c r="A1126" s="24"/>
      <c r="B1126" s="440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  <c r="AX1126" s="24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/>
      <c r="BU1126" s="24"/>
      <c r="BV1126" s="24"/>
      <c r="BW1126" s="24"/>
      <c r="BX1126" s="24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24"/>
      <c r="CI1126" s="24"/>
      <c r="CJ1126" s="24"/>
      <c r="CK1126" s="24"/>
      <c r="CL1126" s="24"/>
      <c r="CM1126" s="24"/>
      <c r="CN1126" s="24"/>
      <c r="CO1126" s="24"/>
      <c r="CP1126" s="24"/>
      <c r="CQ1126" s="24"/>
      <c r="DP1126" s="24"/>
      <c r="DQ1126" s="24"/>
      <c r="DR1126" s="24"/>
      <c r="DS1126" s="24"/>
      <c r="DT1126" s="24"/>
      <c r="DU1126" s="24"/>
      <c r="DV1126" s="24"/>
      <c r="DW1126" s="24"/>
      <c r="DX1126" s="24"/>
      <c r="DY1126" s="24"/>
      <c r="DZ1126" s="24"/>
      <c r="EA1126" s="24"/>
      <c r="EB1126" s="24"/>
      <c r="EC1126" s="24"/>
      <c r="ED1126" s="24"/>
      <c r="EE1126" s="24"/>
      <c r="EF1126" s="24"/>
      <c r="EG1126" s="24"/>
      <c r="EH1126" s="24"/>
      <c r="EI1126" s="24"/>
      <c r="EJ1126" s="24"/>
      <c r="EK1126" s="24"/>
      <c r="EL1126" s="24"/>
      <c r="EM1126" s="24"/>
      <c r="EN1126" s="24"/>
      <c r="EO1126" s="24"/>
      <c r="EP1126" s="24"/>
      <c r="EQ1126" s="24"/>
      <c r="ER1126" s="24"/>
      <c r="ES1126" s="24"/>
      <c r="ET1126" s="24"/>
      <c r="EU1126" s="24"/>
      <c r="EV1126" s="24"/>
      <c r="EW1126" s="24"/>
      <c r="EX1126" s="24"/>
      <c r="EY1126" s="24"/>
      <c r="EZ1126" s="24"/>
      <c r="FA1126" s="24"/>
      <c r="FB1126" s="24"/>
      <c r="FC1126" s="24"/>
      <c r="FD1126" s="24"/>
      <c r="FE1126" s="24"/>
      <c r="FF1126" s="24"/>
      <c r="FG1126" s="24"/>
      <c r="FH1126" s="24"/>
      <c r="FI1126" s="24"/>
      <c r="FJ1126" s="24"/>
      <c r="FK1126" s="24"/>
      <c r="FL1126" s="24"/>
      <c r="FM1126" s="24"/>
      <c r="FN1126" s="24"/>
      <c r="FO1126" s="24"/>
      <c r="FP1126" s="24"/>
      <c r="FQ1126" s="24"/>
      <c r="FR1126" s="24"/>
      <c r="FS1126" s="24"/>
      <c r="FT1126" s="24"/>
      <c r="FU1126" s="24"/>
      <c r="FV1126" s="24"/>
      <c r="FW1126" s="24"/>
      <c r="FX1126" s="24"/>
      <c r="FY1126" s="24"/>
      <c r="FZ1126" s="24"/>
      <c r="GA1126" s="24"/>
      <c r="GB1126" s="24"/>
      <c r="GC1126" s="24"/>
      <c r="GD1126" s="24"/>
      <c r="GE1126" s="24"/>
      <c r="GF1126" s="24"/>
      <c r="GG1126" s="24"/>
      <c r="GH1126" s="24"/>
      <c r="GI1126" s="24"/>
      <c r="GJ1126" s="24"/>
      <c r="GK1126" s="24"/>
      <c r="GL1126" s="24"/>
      <c r="GM1126" s="24"/>
      <c r="GN1126" s="24"/>
      <c r="GO1126" s="24"/>
      <c r="GP1126" s="24"/>
      <c r="GQ1126" s="24"/>
      <c r="GR1126" s="24"/>
      <c r="GS1126" s="24"/>
      <c r="GT1126" s="24"/>
      <c r="GU1126" s="24"/>
      <c r="GV1126" s="24"/>
      <c r="GW1126" s="24"/>
      <c r="GX1126" s="24"/>
      <c r="GY1126" s="24"/>
      <c r="GZ1126" s="24"/>
      <c r="HA1126" s="24"/>
      <c r="HB1126" s="24"/>
      <c r="HC1126" s="24"/>
      <c r="HD1126" s="24"/>
      <c r="HE1126" s="24"/>
    </row>
    <row r="1127" spans="1:213">
      <c r="A1127" s="24"/>
      <c r="B1127" s="440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/>
      <c r="BU1127" s="24"/>
      <c r="BV1127" s="24"/>
      <c r="BW1127" s="24"/>
      <c r="BX1127" s="24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24"/>
      <c r="CI1127" s="24"/>
      <c r="CJ1127" s="24"/>
      <c r="CK1127" s="24"/>
      <c r="CL1127" s="24"/>
      <c r="CM1127" s="24"/>
      <c r="CN1127" s="24"/>
      <c r="CO1127" s="24"/>
      <c r="CP1127" s="24"/>
      <c r="CQ1127" s="24"/>
      <c r="DP1127" s="24"/>
      <c r="DQ1127" s="24"/>
      <c r="DR1127" s="24"/>
      <c r="DS1127" s="24"/>
      <c r="DT1127" s="24"/>
      <c r="DU1127" s="24"/>
      <c r="DV1127" s="24"/>
      <c r="DW1127" s="24"/>
      <c r="DX1127" s="24"/>
      <c r="DY1127" s="24"/>
      <c r="DZ1127" s="24"/>
      <c r="EA1127" s="24"/>
      <c r="EB1127" s="24"/>
      <c r="EC1127" s="24"/>
      <c r="ED1127" s="24"/>
      <c r="EE1127" s="24"/>
      <c r="EF1127" s="24"/>
      <c r="EG1127" s="24"/>
      <c r="EH1127" s="24"/>
      <c r="EI1127" s="24"/>
      <c r="EJ1127" s="24"/>
      <c r="EK1127" s="24"/>
      <c r="EL1127" s="24"/>
      <c r="EM1127" s="24"/>
      <c r="EN1127" s="24"/>
      <c r="EO1127" s="24"/>
      <c r="EP1127" s="24"/>
      <c r="EQ1127" s="24"/>
      <c r="ER1127" s="24"/>
      <c r="ES1127" s="24"/>
      <c r="ET1127" s="24"/>
      <c r="EU1127" s="24"/>
      <c r="EV1127" s="24"/>
      <c r="EW1127" s="24"/>
      <c r="EX1127" s="24"/>
      <c r="EY1127" s="24"/>
      <c r="EZ1127" s="24"/>
      <c r="FA1127" s="24"/>
      <c r="FB1127" s="24"/>
      <c r="FC1127" s="24"/>
      <c r="FD1127" s="24"/>
      <c r="FE1127" s="24"/>
      <c r="FF1127" s="24"/>
      <c r="FG1127" s="24"/>
      <c r="FH1127" s="24"/>
      <c r="FI1127" s="24"/>
      <c r="FJ1127" s="24"/>
      <c r="FK1127" s="24"/>
      <c r="FL1127" s="24"/>
      <c r="FM1127" s="24"/>
      <c r="FN1127" s="24"/>
      <c r="FO1127" s="24"/>
      <c r="FP1127" s="24"/>
      <c r="FQ1127" s="24"/>
      <c r="FR1127" s="24"/>
      <c r="FS1127" s="24"/>
      <c r="FT1127" s="24"/>
      <c r="FU1127" s="24"/>
      <c r="FV1127" s="24"/>
      <c r="FW1127" s="24"/>
      <c r="FX1127" s="24"/>
      <c r="FY1127" s="24"/>
      <c r="FZ1127" s="24"/>
      <c r="GA1127" s="24"/>
      <c r="GB1127" s="24"/>
      <c r="GC1127" s="24"/>
      <c r="GD1127" s="24"/>
      <c r="GE1127" s="24"/>
      <c r="GF1127" s="24"/>
      <c r="GG1127" s="24"/>
      <c r="GH1127" s="24"/>
      <c r="GI1127" s="24"/>
      <c r="GJ1127" s="24"/>
      <c r="GK1127" s="24"/>
      <c r="GL1127" s="24"/>
      <c r="GM1127" s="24"/>
      <c r="GN1127" s="24"/>
      <c r="GO1127" s="24"/>
      <c r="GP1127" s="24"/>
      <c r="GQ1127" s="24"/>
      <c r="GR1127" s="24"/>
      <c r="GS1127" s="24"/>
      <c r="GT1127" s="24"/>
      <c r="GU1127" s="24"/>
      <c r="GV1127" s="24"/>
      <c r="GW1127" s="24"/>
      <c r="GX1127" s="24"/>
      <c r="GY1127" s="24"/>
      <c r="GZ1127" s="24"/>
      <c r="HA1127" s="24"/>
      <c r="HB1127" s="24"/>
      <c r="HC1127" s="24"/>
      <c r="HD1127" s="24"/>
      <c r="HE1127" s="24"/>
    </row>
    <row r="1128" spans="1:213">
      <c r="A1128" s="24"/>
      <c r="B1128" s="440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  <c r="AX1128" s="24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/>
      <c r="BU1128" s="24"/>
      <c r="BV1128" s="24"/>
      <c r="BW1128" s="24"/>
      <c r="BX1128" s="24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24"/>
      <c r="CI1128" s="24"/>
      <c r="CJ1128" s="24"/>
      <c r="CK1128" s="24"/>
      <c r="CL1128" s="24"/>
      <c r="CM1128" s="24"/>
      <c r="CN1128" s="24"/>
      <c r="CO1128" s="24"/>
      <c r="CP1128" s="24"/>
      <c r="CQ1128" s="24"/>
      <c r="DP1128" s="24"/>
      <c r="DQ1128" s="24"/>
      <c r="DR1128" s="24"/>
      <c r="DS1128" s="24"/>
      <c r="DT1128" s="24"/>
      <c r="DU1128" s="24"/>
      <c r="DV1128" s="24"/>
      <c r="DW1128" s="24"/>
      <c r="DX1128" s="24"/>
      <c r="DY1128" s="24"/>
      <c r="DZ1128" s="24"/>
      <c r="EA1128" s="24"/>
      <c r="EB1128" s="24"/>
      <c r="EC1128" s="24"/>
      <c r="ED1128" s="24"/>
      <c r="EE1128" s="24"/>
      <c r="EF1128" s="24"/>
      <c r="EG1128" s="24"/>
      <c r="EH1128" s="24"/>
      <c r="EI1128" s="24"/>
      <c r="EJ1128" s="24"/>
      <c r="EK1128" s="24"/>
      <c r="EL1128" s="24"/>
      <c r="EM1128" s="24"/>
      <c r="EN1128" s="24"/>
      <c r="EO1128" s="24"/>
      <c r="EP1128" s="24"/>
      <c r="EQ1128" s="24"/>
      <c r="ER1128" s="24"/>
      <c r="ES1128" s="24"/>
      <c r="ET1128" s="24"/>
      <c r="EU1128" s="24"/>
      <c r="EV1128" s="24"/>
      <c r="EW1128" s="24"/>
      <c r="EX1128" s="24"/>
      <c r="EY1128" s="24"/>
      <c r="EZ1128" s="24"/>
      <c r="FA1128" s="24"/>
      <c r="FB1128" s="24"/>
      <c r="FC1128" s="24"/>
      <c r="FD1128" s="24"/>
      <c r="FE1128" s="24"/>
      <c r="FF1128" s="24"/>
      <c r="FG1128" s="24"/>
      <c r="FH1128" s="24"/>
      <c r="FI1128" s="24"/>
      <c r="FJ1128" s="24"/>
      <c r="FK1128" s="24"/>
      <c r="FL1128" s="24"/>
      <c r="FM1128" s="24"/>
      <c r="FN1128" s="24"/>
      <c r="FO1128" s="24"/>
      <c r="FP1128" s="24"/>
      <c r="FQ1128" s="24"/>
      <c r="FR1128" s="24"/>
      <c r="FS1128" s="24"/>
      <c r="FT1128" s="24"/>
      <c r="FU1128" s="24"/>
      <c r="FV1128" s="24"/>
      <c r="FW1128" s="24"/>
      <c r="FX1128" s="24"/>
      <c r="FY1128" s="24"/>
      <c r="FZ1128" s="24"/>
      <c r="GA1128" s="24"/>
      <c r="GB1128" s="24"/>
      <c r="GC1128" s="24"/>
      <c r="GD1128" s="24"/>
      <c r="GE1128" s="24"/>
      <c r="GF1128" s="24"/>
      <c r="GG1128" s="24"/>
      <c r="GH1128" s="24"/>
      <c r="GI1128" s="24"/>
      <c r="GJ1128" s="24"/>
      <c r="GK1128" s="24"/>
      <c r="GL1128" s="24"/>
      <c r="GM1128" s="24"/>
      <c r="GN1128" s="24"/>
      <c r="GO1128" s="24"/>
      <c r="GP1128" s="24"/>
      <c r="GQ1128" s="24"/>
      <c r="GR1128" s="24"/>
      <c r="GS1128" s="24"/>
      <c r="GT1128" s="24"/>
      <c r="GU1128" s="24"/>
      <c r="GV1128" s="24"/>
      <c r="GW1128" s="24"/>
      <c r="GX1128" s="24"/>
      <c r="GY1128" s="24"/>
      <c r="GZ1128" s="24"/>
      <c r="HA1128" s="24"/>
      <c r="HB1128" s="24"/>
      <c r="HC1128" s="24"/>
      <c r="HD1128" s="24"/>
      <c r="HE1128" s="24"/>
    </row>
    <row r="1129" spans="1:213">
      <c r="A1129" s="24"/>
      <c r="B1129" s="440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/>
      <c r="BU1129" s="24"/>
      <c r="BV1129" s="24"/>
      <c r="BW1129" s="24"/>
      <c r="BX1129" s="24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24"/>
      <c r="CI1129" s="24"/>
      <c r="CJ1129" s="24"/>
      <c r="CK1129" s="24"/>
      <c r="CL1129" s="24"/>
      <c r="CM1129" s="24"/>
      <c r="CN1129" s="24"/>
      <c r="CO1129" s="24"/>
      <c r="CP1129" s="24"/>
      <c r="CQ1129" s="24"/>
      <c r="DP1129" s="24"/>
      <c r="DQ1129" s="24"/>
      <c r="DR1129" s="24"/>
      <c r="DS1129" s="24"/>
      <c r="DT1129" s="24"/>
      <c r="DU1129" s="24"/>
      <c r="DV1129" s="24"/>
      <c r="DW1129" s="24"/>
      <c r="DX1129" s="24"/>
      <c r="DY1129" s="24"/>
      <c r="DZ1129" s="24"/>
      <c r="EA1129" s="24"/>
      <c r="EB1129" s="24"/>
      <c r="EC1129" s="24"/>
      <c r="ED1129" s="24"/>
      <c r="EE1129" s="24"/>
      <c r="EF1129" s="24"/>
      <c r="EG1129" s="24"/>
      <c r="EH1129" s="24"/>
      <c r="EI1129" s="24"/>
      <c r="EJ1129" s="24"/>
      <c r="EK1129" s="24"/>
      <c r="EL1129" s="24"/>
      <c r="EM1129" s="24"/>
      <c r="EN1129" s="24"/>
      <c r="EO1129" s="24"/>
      <c r="EP1129" s="24"/>
      <c r="EQ1129" s="24"/>
      <c r="ER1129" s="24"/>
      <c r="ES1129" s="24"/>
      <c r="ET1129" s="24"/>
      <c r="EU1129" s="24"/>
      <c r="EV1129" s="24"/>
      <c r="EW1129" s="24"/>
      <c r="EX1129" s="24"/>
      <c r="EY1129" s="24"/>
      <c r="EZ1129" s="24"/>
      <c r="FA1129" s="24"/>
      <c r="FB1129" s="24"/>
      <c r="FC1129" s="24"/>
      <c r="FD1129" s="24"/>
      <c r="FE1129" s="24"/>
      <c r="FF1129" s="24"/>
      <c r="FG1129" s="24"/>
      <c r="FH1129" s="24"/>
      <c r="FI1129" s="24"/>
      <c r="FJ1129" s="24"/>
      <c r="FK1129" s="24"/>
      <c r="FL1129" s="24"/>
      <c r="FM1129" s="24"/>
      <c r="FN1129" s="24"/>
      <c r="FO1129" s="24"/>
      <c r="FP1129" s="24"/>
      <c r="FQ1129" s="24"/>
      <c r="FR1129" s="24"/>
      <c r="FS1129" s="24"/>
      <c r="FT1129" s="24"/>
      <c r="FU1129" s="24"/>
      <c r="FV1129" s="24"/>
      <c r="FW1129" s="24"/>
      <c r="FX1129" s="24"/>
      <c r="FY1129" s="24"/>
      <c r="FZ1129" s="24"/>
      <c r="GA1129" s="24"/>
      <c r="GB1129" s="24"/>
      <c r="GC1129" s="24"/>
      <c r="GD1129" s="24"/>
      <c r="GE1129" s="24"/>
      <c r="GF1129" s="24"/>
      <c r="GG1129" s="24"/>
      <c r="GH1129" s="24"/>
      <c r="GI1129" s="24"/>
      <c r="GJ1129" s="24"/>
      <c r="GK1129" s="24"/>
      <c r="GL1129" s="24"/>
      <c r="GM1129" s="24"/>
      <c r="GN1129" s="24"/>
      <c r="GO1129" s="24"/>
      <c r="GP1129" s="24"/>
      <c r="GQ1129" s="24"/>
      <c r="GR1129" s="24"/>
      <c r="GS1129" s="24"/>
      <c r="GT1129" s="24"/>
      <c r="GU1129" s="24"/>
      <c r="GV1129" s="24"/>
      <c r="GW1129" s="24"/>
      <c r="GX1129" s="24"/>
      <c r="GY1129" s="24"/>
      <c r="GZ1129" s="24"/>
      <c r="HA1129" s="24"/>
      <c r="HB1129" s="24"/>
      <c r="HC1129" s="24"/>
      <c r="HD1129" s="24"/>
      <c r="HE1129" s="24"/>
    </row>
    <row r="1130" spans="1:213">
      <c r="A1130" s="24"/>
      <c r="B1130" s="440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4"/>
      <c r="BP1130" s="24"/>
      <c r="BQ1130" s="24"/>
      <c r="BR1130" s="24"/>
      <c r="BS1130" s="24"/>
      <c r="BT1130" s="24"/>
      <c r="BU1130" s="24"/>
      <c r="BV1130" s="24"/>
      <c r="BW1130" s="24"/>
      <c r="BX1130" s="24"/>
      <c r="BY1130" s="24"/>
      <c r="BZ1130" s="24"/>
      <c r="CA1130" s="24"/>
      <c r="CB1130" s="24"/>
      <c r="CC1130" s="24"/>
      <c r="CD1130" s="24"/>
      <c r="CE1130" s="24"/>
      <c r="CF1130" s="24"/>
      <c r="CG1130" s="24"/>
      <c r="CH1130" s="24"/>
      <c r="CI1130" s="24"/>
      <c r="CJ1130" s="24"/>
      <c r="CK1130" s="24"/>
      <c r="CL1130" s="24"/>
      <c r="CM1130" s="24"/>
      <c r="CN1130" s="24"/>
      <c r="CO1130" s="24"/>
      <c r="CP1130" s="24"/>
      <c r="CQ1130" s="24"/>
      <c r="DP1130" s="24"/>
      <c r="DQ1130" s="24"/>
      <c r="DR1130" s="24"/>
      <c r="DS1130" s="24"/>
      <c r="DT1130" s="24"/>
      <c r="DU1130" s="24"/>
      <c r="DV1130" s="24"/>
      <c r="DW1130" s="24"/>
      <c r="DX1130" s="24"/>
      <c r="DY1130" s="24"/>
      <c r="DZ1130" s="24"/>
      <c r="EA1130" s="24"/>
      <c r="EB1130" s="24"/>
      <c r="EC1130" s="24"/>
      <c r="ED1130" s="24"/>
      <c r="EE1130" s="24"/>
      <c r="EF1130" s="24"/>
      <c r="EG1130" s="24"/>
      <c r="EH1130" s="24"/>
      <c r="EI1130" s="24"/>
      <c r="EJ1130" s="24"/>
      <c r="EK1130" s="24"/>
      <c r="EL1130" s="24"/>
      <c r="EM1130" s="24"/>
      <c r="EN1130" s="24"/>
      <c r="EO1130" s="24"/>
      <c r="EP1130" s="24"/>
      <c r="EQ1130" s="24"/>
      <c r="ER1130" s="24"/>
      <c r="ES1130" s="24"/>
      <c r="ET1130" s="24"/>
      <c r="EU1130" s="24"/>
      <c r="EV1130" s="24"/>
      <c r="EW1130" s="24"/>
      <c r="EX1130" s="24"/>
      <c r="EY1130" s="24"/>
      <c r="EZ1130" s="24"/>
      <c r="FA1130" s="24"/>
      <c r="FB1130" s="24"/>
      <c r="FC1130" s="24"/>
      <c r="FD1130" s="24"/>
      <c r="FE1130" s="24"/>
      <c r="FF1130" s="24"/>
      <c r="FG1130" s="24"/>
      <c r="FH1130" s="24"/>
      <c r="FI1130" s="24"/>
      <c r="FJ1130" s="24"/>
      <c r="FK1130" s="24"/>
      <c r="FL1130" s="24"/>
      <c r="FM1130" s="24"/>
      <c r="FN1130" s="24"/>
      <c r="FO1130" s="24"/>
      <c r="FP1130" s="24"/>
      <c r="FQ1130" s="24"/>
      <c r="FR1130" s="24"/>
      <c r="FS1130" s="24"/>
      <c r="FT1130" s="24"/>
      <c r="FU1130" s="24"/>
      <c r="FV1130" s="24"/>
      <c r="FW1130" s="24"/>
      <c r="FX1130" s="24"/>
      <c r="FY1130" s="24"/>
      <c r="FZ1130" s="24"/>
      <c r="GA1130" s="24"/>
      <c r="GB1130" s="24"/>
      <c r="GC1130" s="24"/>
      <c r="GD1130" s="24"/>
      <c r="GE1130" s="24"/>
      <c r="GF1130" s="24"/>
      <c r="GG1130" s="24"/>
      <c r="GH1130" s="24"/>
      <c r="GI1130" s="24"/>
      <c r="GJ1130" s="24"/>
      <c r="GK1130" s="24"/>
      <c r="GL1130" s="24"/>
      <c r="GM1130" s="24"/>
      <c r="GN1130" s="24"/>
      <c r="GO1130" s="24"/>
      <c r="GP1130" s="24"/>
      <c r="GQ1130" s="24"/>
      <c r="GR1130" s="24"/>
      <c r="GS1130" s="24"/>
      <c r="GT1130" s="24"/>
      <c r="GU1130" s="24"/>
      <c r="GV1130" s="24"/>
      <c r="GW1130" s="24"/>
      <c r="GX1130" s="24"/>
      <c r="GY1130" s="24"/>
      <c r="GZ1130" s="24"/>
      <c r="HA1130" s="24"/>
      <c r="HB1130" s="24"/>
      <c r="HC1130" s="24"/>
      <c r="HD1130" s="24"/>
      <c r="HE1130" s="24"/>
    </row>
    <row r="1131" spans="1:213">
      <c r="A1131" s="24"/>
      <c r="B1131" s="440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4"/>
      <c r="BP1131" s="24"/>
      <c r="BQ1131" s="24"/>
      <c r="BR1131" s="24"/>
      <c r="BS1131" s="24"/>
      <c r="BT1131" s="24"/>
      <c r="BU1131" s="24"/>
      <c r="BV1131" s="24"/>
      <c r="BW1131" s="24"/>
      <c r="BX1131" s="24"/>
      <c r="BY1131" s="24"/>
      <c r="BZ1131" s="24"/>
      <c r="CA1131" s="24"/>
      <c r="CB1131" s="24"/>
      <c r="CC1131" s="24"/>
      <c r="CD1131" s="24"/>
      <c r="CE1131" s="24"/>
      <c r="CF1131" s="24"/>
      <c r="CG1131" s="24"/>
      <c r="CH1131" s="24"/>
      <c r="CI1131" s="24"/>
      <c r="CJ1131" s="24"/>
      <c r="CK1131" s="24"/>
      <c r="CL1131" s="24"/>
      <c r="CM1131" s="24"/>
      <c r="CN1131" s="24"/>
      <c r="CO1131" s="24"/>
      <c r="CP1131" s="24"/>
      <c r="CQ1131" s="24"/>
      <c r="DP1131" s="24"/>
      <c r="DQ1131" s="24"/>
      <c r="DR1131" s="24"/>
      <c r="DS1131" s="24"/>
      <c r="DT1131" s="24"/>
      <c r="DU1131" s="24"/>
      <c r="DV1131" s="24"/>
      <c r="DW1131" s="24"/>
      <c r="DX1131" s="24"/>
      <c r="DY1131" s="24"/>
      <c r="DZ1131" s="24"/>
      <c r="EA1131" s="24"/>
      <c r="EB1131" s="24"/>
      <c r="EC1131" s="24"/>
      <c r="ED1131" s="24"/>
      <c r="EE1131" s="24"/>
      <c r="EF1131" s="24"/>
      <c r="EG1131" s="24"/>
      <c r="EH1131" s="24"/>
      <c r="EI1131" s="24"/>
      <c r="EJ1131" s="24"/>
      <c r="EK1131" s="24"/>
      <c r="EL1131" s="24"/>
      <c r="EM1131" s="24"/>
      <c r="EN1131" s="24"/>
      <c r="EO1131" s="24"/>
      <c r="EP1131" s="24"/>
      <c r="EQ1131" s="24"/>
      <c r="ER1131" s="24"/>
      <c r="ES1131" s="24"/>
      <c r="ET1131" s="24"/>
      <c r="EU1131" s="24"/>
      <c r="EV1131" s="24"/>
      <c r="EW1131" s="24"/>
      <c r="EX1131" s="24"/>
      <c r="EY1131" s="24"/>
      <c r="EZ1131" s="24"/>
      <c r="FA1131" s="24"/>
      <c r="FB1131" s="24"/>
      <c r="FC1131" s="24"/>
      <c r="FD1131" s="24"/>
      <c r="FE1131" s="24"/>
      <c r="FF1131" s="24"/>
      <c r="FG1131" s="24"/>
      <c r="FH1131" s="24"/>
      <c r="FI1131" s="24"/>
      <c r="FJ1131" s="24"/>
      <c r="FK1131" s="24"/>
      <c r="FL1131" s="24"/>
      <c r="FM1131" s="24"/>
      <c r="FN1131" s="24"/>
      <c r="FO1131" s="24"/>
      <c r="FP1131" s="24"/>
      <c r="FQ1131" s="24"/>
      <c r="FR1131" s="24"/>
      <c r="FS1131" s="24"/>
      <c r="FT1131" s="24"/>
      <c r="FU1131" s="24"/>
      <c r="FV1131" s="24"/>
      <c r="FW1131" s="24"/>
      <c r="FX1131" s="24"/>
      <c r="FY1131" s="24"/>
      <c r="FZ1131" s="24"/>
      <c r="GA1131" s="24"/>
      <c r="GB1131" s="24"/>
      <c r="GC1131" s="24"/>
      <c r="GD1131" s="24"/>
      <c r="GE1131" s="24"/>
      <c r="GF1131" s="24"/>
      <c r="GG1131" s="24"/>
      <c r="GH1131" s="24"/>
      <c r="GI1131" s="24"/>
      <c r="GJ1131" s="24"/>
      <c r="GK1131" s="24"/>
      <c r="GL1131" s="24"/>
      <c r="GM1131" s="24"/>
      <c r="GN1131" s="24"/>
      <c r="GO1131" s="24"/>
      <c r="GP1131" s="24"/>
      <c r="GQ1131" s="24"/>
      <c r="GR1131" s="24"/>
      <c r="GS1131" s="24"/>
      <c r="GT1131" s="24"/>
      <c r="GU1131" s="24"/>
      <c r="GV1131" s="24"/>
      <c r="GW1131" s="24"/>
      <c r="GX1131" s="24"/>
      <c r="GY1131" s="24"/>
      <c r="GZ1131" s="24"/>
      <c r="HA1131" s="24"/>
      <c r="HB1131" s="24"/>
      <c r="HC1131" s="24"/>
      <c r="HD1131" s="24"/>
      <c r="HE1131" s="24"/>
    </row>
    <row r="1132" spans="1:213">
      <c r="A1132" s="24"/>
      <c r="B1132" s="440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4"/>
      <c r="BP1132" s="24"/>
      <c r="BQ1132" s="24"/>
      <c r="BR1132" s="24"/>
      <c r="BS1132" s="24"/>
      <c r="BT1132" s="24"/>
      <c r="BU1132" s="24"/>
      <c r="BV1132" s="24"/>
      <c r="BW1132" s="24"/>
      <c r="BX1132" s="24"/>
      <c r="BY1132" s="24"/>
      <c r="BZ1132" s="24"/>
      <c r="CA1132" s="24"/>
      <c r="CB1132" s="24"/>
      <c r="CC1132" s="24"/>
      <c r="CD1132" s="24"/>
      <c r="CE1132" s="24"/>
      <c r="CF1132" s="24"/>
      <c r="CG1132" s="24"/>
      <c r="CH1132" s="24"/>
      <c r="CI1132" s="24"/>
      <c r="CJ1132" s="24"/>
      <c r="CK1132" s="24"/>
      <c r="CL1132" s="24"/>
      <c r="CM1132" s="24"/>
      <c r="CN1132" s="24"/>
      <c r="CO1132" s="24"/>
      <c r="CP1132" s="24"/>
      <c r="CQ1132" s="24"/>
      <c r="DP1132" s="24"/>
      <c r="DQ1132" s="24"/>
      <c r="DR1132" s="24"/>
      <c r="DS1132" s="24"/>
      <c r="DT1132" s="24"/>
      <c r="DU1132" s="24"/>
      <c r="DV1132" s="24"/>
      <c r="DW1132" s="24"/>
      <c r="DX1132" s="24"/>
      <c r="DY1132" s="24"/>
      <c r="DZ1132" s="24"/>
      <c r="EA1132" s="24"/>
      <c r="EB1132" s="24"/>
      <c r="EC1132" s="24"/>
      <c r="ED1132" s="24"/>
      <c r="EE1132" s="24"/>
      <c r="EF1132" s="24"/>
      <c r="EG1132" s="24"/>
      <c r="EH1132" s="24"/>
      <c r="EI1132" s="24"/>
      <c r="EJ1132" s="24"/>
      <c r="EK1132" s="24"/>
      <c r="EL1132" s="24"/>
      <c r="EM1132" s="24"/>
      <c r="EN1132" s="24"/>
      <c r="EO1132" s="24"/>
      <c r="EP1132" s="24"/>
      <c r="EQ1132" s="24"/>
      <c r="ER1132" s="24"/>
      <c r="ES1132" s="24"/>
      <c r="ET1132" s="24"/>
      <c r="EU1132" s="24"/>
      <c r="EV1132" s="24"/>
      <c r="EW1132" s="24"/>
      <c r="EX1132" s="24"/>
      <c r="EY1132" s="24"/>
      <c r="EZ1132" s="24"/>
      <c r="FA1132" s="24"/>
      <c r="FB1132" s="24"/>
      <c r="FC1132" s="24"/>
      <c r="FD1132" s="24"/>
      <c r="FE1132" s="24"/>
      <c r="FF1132" s="24"/>
      <c r="FG1132" s="24"/>
      <c r="FH1132" s="24"/>
      <c r="FI1132" s="24"/>
      <c r="FJ1132" s="24"/>
      <c r="FK1132" s="24"/>
      <c r="FL1132" s="24"/>
      <c r="FM1132" s="24"/>
      <c r="FN1132" s="24"/>
      <c r="FO1132" s="24"/>
      <c r="FP1132" s="24"/>
      <c r="FQ1132" s="24"/>
      <c r="FR1132" s="24"/>
      <c r="FS1132" s="24"/>
      <c r="FT1132" s="24"/>
      <c r="FU1132" s="24"/>
      <c r="FV1132" s="24"/>
      <c r="FW1132" s="24"/>
      <c r="FX1132" s="24"/>
      <c r="FY1132" s="24"/>
      <c r="FZ1132" s="24"/>
      <c r="GA1132" s="24"/>
      <c r="GB1132" s="24"/>
      <c r="GC1132" s="24"/>
      <c r="GD1132" s="24"/>
      <c r="GE1132" s="24"/>
      <c r="GF1132" s="24"/>
      <c r="GG1132" s="24"/>
      <c r="GH1132" s="24"/>
      <c r="GI1132" s="24"/>
      <c r="GJ1132" s="24"/>
      <c r="GK1132" s="24"/>
      <c r="GL1132" s="24"/>
      <c r="GM1132" s="24"/>
      <c r="GN1132" s="24"/>
      <c r="GO1132" s="24"/>
      <c r="GP1132" s="24"/>
      <c r="GQ1132" s="24"/>
      <c r="GR1132" s="24"/>
      <c r="GS1132" s="24"/>
      <c r="GT1132" s="24"/>
      <c r="GU1132" s="24"/>
      <c r="GV1132" s="24"/>
      <c r="GW1132" s="24"/>
      <c r="GX1132" s="24"/>
      <c r="GY1132" s="24"/>
      <c r="GZ1132" s="24"/>
      <c r="HA1132" s="24"/>
      <c r="HB1132" s="24"/>
      <c r="HC1132" s="24"/>
      <c r="HD1132" s="24"/>
      <c r="HE1132" s="24"/>
    </row>
    <row r="1133" spans="1:213">
      <c r="A1133" s="24"/>
      <c r="B1133" s="440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4"/>
      <c r="BP1133" s="24"/>
      <c r="BQ1133" s="24"/>
      <c r="BR1133" s="24"/>
      <c r="BS1133" s="24"/>
      <c r="BT1133" s="24"/>
      <c r="BU1133" s="24"/>
      <c r="BV1133" s="24"/>
      <c r="BW1133" s="24"/>
      <c r="BX1133" s="24"/>
      <c r="BY1133" s="24"/>
      <c r="BZ1133" s="24"/>
      <c r="CA1133" s="24"/>
      <c r="CB1133" s="24"/>
      <c r="CC1133" s="24"/>
      <c r="CD1133" s="24"/>
      <c r="CE1133" s="24"/>
      <c r="CF1133" s="24"/>
      <c r="CG1133" s="24"/>
      <c r="CH1133" s="24"/>
      <c r="CI1133" s="24"/>
      <c r="CJ1133" s="24"/>
      <c r="CK1133" s="24"/>
      <c r="CL1133" s="24"/>
      <c r="CM1133" s="24"/>
      <c r="CN1133" s="24"/>
      <c r="CO1133" s="24"/>
      <c r="CP1133" s="24"/>
      <c r="CQ1133" s="24"/>
      <c r="DP1133" s="24"/>
      <c r="DQ1133" s="24"/>
      <c r="DR1133" s="24"/>
      <c r="DS1133" s="24"/>
      <c r="DT1133" s="24"/>
      <c r="DU1133" s="24"/>
      <c r="DV1133" s="24"/>
      <c r="DW1133" s="24"/>
      <c r="DX1133" s="24"/>
      <c r="DY1133" s="24"/>
      <c r="DZ1133" s="24"/>
      <c r="EA1133" s="24"/>
      <c r="EB1133" s="24"/>
      <c r="EC1133" s="24"/>
      <c r="ED1133" s="24"/>
      <c r="EE1133" s="24"/>
      <c r="EF1133" s="24"/>
      <c r="EG1133" s="24"/>
      <c r="EH1133" s="24"/>
      <c r="EI1133" s="24"/>
      <c r="EJ1133" s="24"/>
      <c r="EK1133" s="24"/>
      <c r="EL1133" s="24"/>
      <c r="EM1133" s="24"/>
      <c r="EN1133" s="24"/>
      <c r="EO1133" s="24"/>
      <c r="EP1133" s="24"/>
      <c r="EQ1133" s="24"/>
      <c r="ER1133" s="24"/>
      <c r="ES1133" s="24"/>
      <c r="ET1133" s="24"/>
      <c r="EU1133" s="24"/>
      <c r="EV1133" s="24"/>
      <c r="EW1133" s="24"/>
      <c r="EX1133" s="24"/>
      <c r="EY1133" s="24"/>
      <c r="EZ1133" s="24"/>
      <c r="FA1133" s="24"/>
      <c r="FB1133" s="24"/>
      <c r="FC1133" s="24"/>
      <c r="FD1133" s="24"/>
      <c r="FE1133" s="24"/>
      <c r="FF1133" s="24"/>
      <c r="FG1133" s="24"/>
      <c r="FH1133" s="24"/>
      <c r="FI1133" s="24"/>
      <c r="FJ1133" s="24"/>
      <c r="FK1133" s="24"/>
      <c r="FL1133" s="24"/>
      <c r="FM1133" s="24"/>
      <c r="FN1133" s="24"/>
      <c r="FO1133" s="24"/>
      <c r="FP1133" s="24"/>
      <c r="FQ1133" s="24"/>
      <c r="FR1133" s="24"/>
      <c r="FS1133" s="24"/>
      <c r="FT1133" s="24"/>
      <c r="FU1133" s="24"/>
      <c r="FV1133" s="24"/>
      <c r="FW1133" s="24"/>
      <c r="FX1133" s="24"/>
      <c r="FY1133" s="24"/>
      <c r="FZ1133" s="24"/>
      <c r="GA1133" s="24"/>
      <c r="GB1133" s="24"/>
      <c r="GC1133" s="24"/>
      <c r="GD1133" s="24"/>
      <c r="GE1133" s="24"/>
      <c r="GF1133" s="24"/>
      <c r="GG1133" s="24"/>
      <c r="GH1133" s="24"/>
      <c r="GI1133" s="24"/>
      <c r="GJ1133" s="24"/>
      <c r="GK1133" s="24"/>
      <c r="GL1133" s="24"/>
      <c r="GM1133" s="24"/>
      <c r="GN1133" s="24"/>
      <c r="GO1133" s="24"/>
      <c r="GP1133" s="24"/>
      <c r="GQ1133" s="24"/>
      <c r="GR1133" s="24"/>
      <c r="GS1133" s="24"/>
      <c r="GT1133" s="24"/>
      <c r="GU1133" s="24"/>
      <c r="GV1133" s="24"/>
      <c r="GW1133" s="24"/>
      <c r="GX1133" s="24"/>
      <c r="GY1133" s="24"/>
      <c r="GZ1133" s="24"/>
      <c r="HA1133" s="24"/>
      <c r="HB1133" s="24"/>
      <c r="HC1133" s="24"/>
      <c r="HD1133" s="24"/>
      <c r="HE1133" s="24"/>
    </row>
    <row r="1134" spans="1:213">
      <c r="A1134" s="24"/>
      <c r="B1134" s="440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/>
      <c r="BU1134" s="24"/>
      <c r="BV1134" s="24"/>
      <c r="BW1134" s="24"/>
      <c r="BX1134" s="24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24"/>
      <c r="CI1134" s="24"/>
      <c r="CJ1134" s="24"/>
      <c r="CK1134" s="24"/>
      <c r="CL1134" s="24"/>
      <c r="CM1134" s="24"/>
      <c r="CN1134" s="24"/>
      <c r="CO1134" s="24"/>
      <c r="CP1134" s="24"/>
      <c r="CQ1134" s="24"/>
      <c r="DP1134" s="24"/>
      <c r="DQ1134" s="24"/>
      <c r="DR1134" s="24"/>
      <c r="DS1134" s="24"/>
      <c r="DT1134" s="24"/>
      <c r="DU1134" s="24"/>
      <c r="DV1134" s="24"/>
      <c r="DW1134" s="24"/>
      <c r="DX1134" s="24"/>
      <c r="DY1134" s="24"/>
      <c r="DZ1134" s="24"/>
      <c r="EA1134" s="24"/>
      <c r="EB1134" s="24"/>
      <c r="EC1134" s="24"/>
      <c r="ED1134" s="24"/>
      <c r="EE1134" s="24"/>
      <c r="EF1134" s="24"/>
      <c r="EG1134" s="24"/>
      <c r="EH1134" s="24"/>
      <c r="EI1134" s="24"/>
      <c r="EJ1134" s="24"/>
      <c r="EK1134" s="24"/>
      <c r="EL1134" s="24"/>
      <c r="EM1134" s="24"/>
      <c r="EN1134" s="24"/>
      <c r="EO1134" s="24"/>
      <c r="EP1134" s="24"/>
      <c r="EQ1134" s="24"/>
      <c r="ER1134" s="24"/>
      <c r="ES1134" s="24"/>
      <c r="ET1134" s="24"/>
      <c r="EU1134" s="24"/>
      <c r="EV1134" s="24"/>
      <c r="EW1134" s="24"/>
      <c r="EX1134" s="24"/>
      <c r="EY1134" s="24"/>
      <c r="EZ1134" s="24"/>
      <c r="FA1134" s="24"/>
      <c r="FB1134" s="24"/>
      <c r="FC1134" s="24"/>
      <c r="FD1134" s="24"/>
      <c r="FE1134" s="24"/>
      <c r="FF1134" s="24"/>
      <c r="FG1134" s="24"/>
      <c r="FH1134" s="24"/>
      <c r="FI1134" s="24"/>
      <c r="FJ1134" s="24"/>
      <c r="FK1134" s="24"/>
      <c r="FL1134" s="24"/>
      <c r="FM1134" s="24"/>
      <c r="FN1134" s="24"/>
      <c r="FO1134" s="24"/>
      <c r="FP1134" s="24"/>
      <c r="FQ1134" s="24"/>
      <c r="FR1134" s="24"/>
      <c r="FS1134" s="24"/>
      <c r="FT1134" s="24"/>
      <c r="FU1134" s="24"/>
      <c r="FV1134" s="24"/>
      <c r="FW1134" s="24"/>
      <c r="FX1134" s="24"/>
      <c r="FY1134" s="24"/>
      <c r="FZ1134" s="24"/>
      <c r="GA1134" s="24"/>
      <c r="GB1134" s="24"/>
      <c r="GC1134" s="24"/>
      <c r="GD1134" s="24"/>
      <c r="GE1134" s="24"/>
      <c r="GF1134" s="24"/>
      <c r="GG1134" s="24"/>
      <c r="GH1134" s="24"/>
      <c r="GI1134" s="24"/>
      <c r="GJ1134" s="24"/>
      <c r="GK1134" s="24"/>
      <c r="GL1134" s="24"/>
      <c r="GM1134" s="24"/>
      <c r="GN1134" s="24"/>
      <c r="GO1134" s="24"/>
      <c r="GP1134" s="24"/>
      <c r="GQ1134" s="24"/>
      <c r="GR1134" s="24"/>
      <c r="GS1134" s="24"/>
      <c r="GT1134" s="24"/>
      <c r="GU1134" s="24"/>
      <c r="GV1134" s="24"/>
      <c r="GW1134" s="24"/>
      <c r="GX1134" s="24"/>
      <c r="GY1134" s="24"/>
      <c r="GZ1134" s="24"/>
      <c r="HA1134" s="24"/>
      <c r="HB1134" s="24"/>
      <c r="HC1134" s="24"/>
      <c r="HD1134" s="24"/>
      <c r="HE1134" s="24"/>
    </row>
    <row r="1135" spans="1:213">
      <c r="A1135" s="24"/>
      <c r="B1135" s="440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/>
      <c r="BU1135" s="24"/>
      <c r="BV1135" s="24"/>
      <c r="BW1135" s="24"/>
      <c r="BX1135" s="24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24"/>
      <c r="CI1135" s="24"/>
      <c r="CJ1135" s="24"/>
      <c r="CK1135" s="24"/>
      <c r="CL1135" s="24"/>
      <c r="CM1135" s="24"/>
      <c r="CN1135" s="24"/>
      <c r="CO1135" s="24"/>
      <c r="CP1135" s="24"/>
      <c r="CQ1135" s="24"/>
      <c r="DP1135" s="24"/>
      <c r="DQ1135" s="24"/>
      <c r="DR1135" s="24"/>
      <c r="DS1135" s="24"/>
      <c r="DT1135" s="24"/>
      <c r="DU1135" s="24"/>
      <c r="DV1135" s="24"/>
      <c r="DW1135" s="24"/>
      <c r="DX1135" s="24"/>
      <c r="DY1135" s="24"/>
      <c r="DZ1135" s="24"/>
      <c r="EA1135" s="24"/>
      <c r="EB1135" s="24"/>
      <c r="EC1135" s="24"/>
      <c r="ED1135" s="24"/>
      <c r="EE1135" s="24"/>
      <c r="EF1135" s="24"/>
      <c r="EG1135" s="24"/>
      <c r="EH1135" s="24"/>
      <c r="EI1135" s="24"/>
      <c r="EJ1135" s="24"/>
      <c r="EK1135" s="24"/>
      <c r="EL1135" s="24"/>
      <c r="EM1135" s="24"/>
      <c r="EN1135" s="24"/>
      <c r="EO1135" s="24"/>
      <c r="EP1135" s="24"/>
      <c r="EQ1135" s="24"/>
      <c r="ER1135" s="24"/>
      <c r="ES1135" s="24"/>
      <c r="ET1135" s="24"/>
      <c r="EU1135" s="24"/>
      <c r="EV1135" s="24"/>
      <c r="EW1135" s="24"/>
      <c r="EX1135" s="24"/>
      <c r="EY1135" s="24"/>
      <c r="EZ1135" s="24"/>
      <c r="FA1135" s="24"/>
      <c r="FB1135" s="24"/>
      <c r="FC1135" s="24"/>
      <c r="FD1135" s="24"/>
      <c r="FE1135" s="24"/>
      <c r="FF1135" s="24"/>
      <c r="FG1135" s="24"/>
      <c r="FH1135" s="24"/>
      <c r="FI1135" s="24"/>
      <c r="FJ1135" s="24"/>
      <c r="FK1135" s="24"/>
      <c r="FL1135" s="24"/>
      <c r="FM1135" s="24"/>
      <c r="FN1135" s="24"/>
      <c r="FO1135" s="24"/>
      <c r="FP1135" s="24"/>
      <c r="FQ1135" s="24"/>
      <c r="FR1135" s="24"/>
      <c r="FS1135" s="24"/>
      <c r="FT1135" s="24"/>
      <c r="FU1135" s="24"/>
      <c r="FV1135" s="24"/>
      <c r="FW1135" s="24"/>
      <c r="FX1135" s="24"/>
      <c r="FY1135" s="24"/>
      <c r="FZ1135" s="24"/>
      <c r="GA1135" s="24"/>
      <c r="GB1135" s="24"/>
      <c r="GC1135" s="24"/>
      <c r="GD1135" s="24"/>
      <c r="GE1135" s="24"/>
      <c r="GF1135" s="24"/>
      <c r="GG1135" s="24"/>
      <c r="GH1135" s="24"/>
      <c r="GI1135" s="24"/>
      <c r="GJ1135" s="24"/>
      <c r="GK1135" s="24"/>
      <c r="GL1135" s="24"/>
      <c r="GM1135" s="24"/>
      <c r="GN1135" s="24"/>
      <c r="GO1135" s="24"/>
      <c r="GP1135" s="24"/>
      <c r="GQ1135" s="24"/>
      <c r="GR1135" s="24"/>
      <c r="GS1135" s="24"/>
      <c r="GT1135" s="24"/>
      <c r="GU1135" s="24"/>
      <c r="GV1135" s="24"/>
      <c r="GW1135" s="24"/>
      <c r="GX1135" s="24"/>
      <c r="GY1135" s="24"/>
      <c r="GZ1135" s="24"/>
      <c r="HA1135" s="24"/>
      <c r="HB1135" s="24"/>
      <c r="HC1135" s="24"/>
      <c r="HD1135" s="24"/>
      <c r="HE1135" s="24"/>
    </row>
    <row r="1136" spans="1:213">
      <c r="A1136" s="24"/>
      <c r="B1136" s="440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  <c r="AS1136" s="24"/>
      <c r="AT1136" s="24"/>
      <c r="AU1136" s="24"/>
      <c r="AV1136" s="24"/>
      <c r="AW1136" s="24"/>
      <c r="AX1136" s="24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/>
      <c r="BU1136" s="24"/>
      <c r="BV1136" s="24"/>
      <c r="BW1136" s="24"/>
      <c r="BX1136" s="24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24"/>
      <c r="CI1136" s="24"/>
      <c r="CJ1136" s="24"/>
      <c r="CK1136" s="24"/>
      <c r="CL1136" s="24"/>
      <c r="CM1136" s="24"/>
      <c r="CN1136" s="24"/>
      <c r="CO1136" s="24"/>
      <c r="CP1136" s="24"/>
      <c r="CQ1136" s="24"/>
      <c r="DP1136" s="24"/>
      <c r="DQ1136" s="24"/>
      <c r="DR1136" s="24"/>
      <c r="DS1136" s="24"/>
      <c r="DT1136" s="24"/>
      <c r="DU1136" s="24"/>
      <c r="DV1136" s="24"/>
      <c r="DW1136" s="24"/>
      <c r="DX1136" s="24"/>
      <c r="DY1136" s="24"/>
      <c r="DZ1136" s="24"/>
      <c r="EA1136" s="24"/>
      <c r="EB1136" s="24"/>
      <c r="EC1136" s="24"/>
      <c r="ED1136" s="24"/>
      <c r="EE1136" s="24"/>
      <c r="EF1136" s="24"/>
      <c r="EG1136" s="24"/>
      <c r="EH1136" s="24"/>
      <c r="EI1136" s="24"/>
      <c r="EJ1136" s="24"/>
      <c r="EK1136" s="24"/>
      <c r="EL1136" s="24"/>
      <c r="EM1136" s="24"/>
      <c r="EN1136" s="24"/>
      <c r="EO1136" s="24"/>
      <c r="EP1136" s="24"/>
      <c r="EQ1136" s="24"/>
      <c r="ER1136" s="24"/>
      <c r="ES1136" s="24"/>
      <c r="ET1136" s="24"/>
      <c r="EU1136" s="24"/>
      <c r="EV1136" s="24"/>
      <c r="EW1136" s="24"/>
      <c r="EX1136" s="24"/>
      <c r="EY1136" s="24"/>
      <c r="EZ1136" s="24"/>
      <c r="FA1136" s="24"/>
      <c r="FB1136" s="24"/>
      <c r="FC1136" s="24"/>
      <c r="FD1136" s="24"/>
      <c r="FE1136" s="24"/>
      <c r="FF1136" s="24"/>
      <c r="FG1136" s="24"/>
      <c r="FH1136" s="24"/>
      <c r="FI1136" s="24"/>
      <c r="FJ1136" s="24"/>
      <c r="FK1136" s="24"/>
      <c r="FL1136" s="24"/>
      <c r="FM1136" s="24"/>
      <c r="FN1136" s="24"/>
      <c r="FO1136" s="24"/>
      <c r="FP1136" s="24"/>
      <c r="FQ1136" s="24"/>
      <c r="FR1136" s="24"/>
      <c r="FS1136" s="24"/>
      <c r="FT1136" s="24"/>
      <c r="FU1136" s="24"/>
      <c r="FV1136" s="24"/>
      <c r="FW1136" s="24"/>
      <c r="FX1136" s="24"/>
      <c r="FY1136" s="24"/>
      <c r="FZ1136" s="24"/>
      <c r="GA1136" s="24"/>
      <c r="GB1136" s="24"/>
      <c r="GC1136" s="24"/>
      <c r="GD1136" s="24"/>
      <c r="GE1136" s="24"/>
      <c r="GF1136" s="24"/>
      <c r="GG1136" s="24"/>
      <c r="GH1136" s="24"/>
      <c r="GI1136" s="24"/>
      <c r="GJ1136" s="24"/>
      <c r="GK1136" s="24"/>
      <c r="GL1136" s="24"/>
      <c r="GM1136" s="24"/>
      <c r="GN1136" s="24"/>
      <c r="GO1136" s="24"/>
      <c r="GP1136" s="24"/>
      <c r="GQ1136" s="24"/>
      <c r="GR1136" s="24"/>
      <c r="GS1136" s="24"/>
      <c r="GT1136" s="24"/>
      <c r="GU1136" s="24"/>
      <c r="GV1136" s="24"/>
      <c r="GW1136" s="24"/>
      <c r="GX1136" s="24"/>
      <c r="GY1136" s="24"/>
      <c r="GZ1136" s="24"/>
      <c r="HA1136" s="24"/>
      <c r="HB1136" s="24"/>
      <c r="HC1136" s="24"/>
      <c r="HD1136" s="24"/>
      <c r="HE1136" s="24"/>
    </row>
    <row r="1137" spans="1:213">
      <c r="A1137" s="24"/>
      <c r="B1137" s="440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/>
      <c r="BU1137" s="24"/>
      <c r="BV1137" s="24"/>
      <c r="BW1137" s="24"/>
      <c r="BX1137" s="24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24"/>
      <c r="CI1137" s="24"/>
      <c r="CJ1137" s="24"/>
      <c r="CK1137" s="24"/>
      <c r="CL1137" s="24"/>
      <c r="CM1137" s="24"/>
      <c r="CN1137" s="24"/>
      <c r="CO1137" s="24"/>
      <c r="CP1137" s="24"/>
      <c r="CQ1137" s="24"/>
      <c r="DP1137" s="24"/>
      <c r="DQ1137" s="24"/>
      <c r="DR1137" s="24"/>
      <c r="DS1137" s="24"/>
      <c r="DT1137" s="24"/>
      <c r="DU1137" s="24"/>
      <c r="DV1137" s="24"/>
      <c r="DW1137" s="24"/>
      <c r="DX1137" s="24"/>
      <c r="DY1137" s="24"/>
      <c r="DZ1137" s="24"/>
      <c r="EA1137" s="24"/>
      <c r="EB1137" s="24"/>
      <c r="EC1137" s="24"/>
      <c r="ED1137" s="24"/>
      <c r="EE1137" s="24"/>
      <c r="EF1137" s="24"/>
      <c r="EG1137" s="24"/>
      <c r="EH1137" s="24"/>
      <c r="EI1137" s="24"/>
      <c r="EJ1137" s="24"/>
      <c r="EK1137" s="24"/>
      <c r="EL1137" s="24"/>
      <c r="EM1137" s="24"/>
      <c r="EN1137" s="24"/>
      <c r="EO1137" s="24"/>
      <c r="EP1137" s="24"/>
      <c r="EQ1137" s="24"/>
      <c r="ER1137" s="24"/>
      <c r="ES1137" s="24"/>
      <c r="ET1137" s="24"/>
      <c r="EU1137" s="24"/>
      <c r="EV1137" s="24"/>
      <c r="EW1137" s="24"/>
      <c r="EX1137" s="24"/>
      <c r="EY1137" s="24"/>
      <c r="EZ1137" s="24"/>
      <c r="FA1137" s="24"/>
      <c r="FB1137" s="24"/>
      <c r="FC1137" s="24"/>
      <c r="FD1137" s="24"/>
      <c r="FE1137" s="24"/>
      <c r="FF1137" s="24"/>
      <c r="FG1137" s="24"/>
      <c r="FH1137" s="24"/>
      <c r="FI1137" s="24"/>
      <c r="FJ1137" s="24"/>
      <c r="FK1137" s="24"/>
      <c r="FL1137" s="24"/>
      <c r="FM1137" s="24"/>
      <c r="FN1137" s="24"/>
      <c r="FO1137" s="24"/>
      <c r="FP1137" s="24"/>
      <c r="FQ1137" s="24"/>
      <c r="FR1137" s="24"/>
      <c r="FS1137" s="24"/>
      <c r="FT1137" s="24"/>
      <c r="FU1137" s="24"/>
      <c r="FV1137" s="24"/>
      <c r="FW1137" s="24"/>
      <c r="FX1137" s="24"/>
      <c r="FY1137" s="24"/>
      <c r="FZ1137" s="24"/>
      <c r="GA1137" s="24"/>
      <c r="GB1137" s="24"/>
      <c r="GC1137" s="24"/>
      <c r="GD1137" s="24"/>
      <c r="GE1137" s="24"/>
      <c r="GF1137" s="24"/>
      <c r="GG1137" s="24"/>
      <c r="GH1137" s="24"/>
      <c r="GI1137" s="24"/>
      <c r="GJ1137" s="24"/>
      <c r="GK1137" s="24"/>
      <c r="GL1137" s="24"/>
      <c r="GM1137" s="24"/>
      <c r="GN1137" s="24"/>
      <c r="GO1137" s="24"/>
      <c r="GP1137" s="24"/>
      <c r="GQ1137" s="24"/>
      <c r="GR1137" s="24"/>
      <c r="GS1137" s="24"/>
      <c r="GT1137" s="24"/>
      <c r="GU1137" s="24"/>
      <c r="GV1137" s="24"/>
      <c r="GW1137" s="24"/>
      <c r="GX1137" s="24"/>
      <c r="GY1137" s="24"/>
      <c r="GZ1137" s="24"/>
      <c r="HA1137" s="24"/>
      <c r="HB1137" s="24"/>
      <c r="HC1137" s="24"/>
      <c r="HD1137" s="24"/>
      <c r="HE1137" s="24"/>
    </row>
    <row r="1138" spans="1:213">
      <c r="A1138" s="24"/>
      <c r="B1138" s="440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/>
      <c r="BU1138" s="24"/>
      <c r="BV1138" s="24"/>
      <c r="BW1138" s="24"/>
      <c r="BX1138" s="24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DP1138" s="24"/>
      <c r="DQ1138" s="24"/>
      <c r="DR1138" s="24"/>
      <c r="DS1138" s="24"/>
      <c r="DT1138" s="24"/>
      <c r="DU1138" s="24"/>
      <c r="DV1138" s="24"/>
      <c r="DW1138" s="24"/>
      <c r="DX1138" s="24"/>
      <c r="DY1138" s="24"/>
      <c r="DZ1138" s="24"/>
      <c r="EA1138" s="24"/>
      <c r="EB1138" s="24"/>
      <c r="EC1138" s="24"/>
      <c r="ED1138" s="24"/>
      <c r="EE1138" s="24"/>
      <c r="EF1138" s="24"/>
      <c r="EG1138" s="24"/>
      <c r="EH1138" s="24"/>
      <c r="EI1138" s="24"/>
      <c r="EJ1138" s="24"/>
      <c r="EK1138" s="24"/>
      <c r="EL1138" s="24"/>
      <c r="EM1138" s="24"/>
      <c r="EN1138" s="24"/>
      <c r="EO1138" s="24"/>
      <c r="EP1138" s="24"/>
      <c r="EQ1138" s="24"/>
      <c r="ER1138" s="24"/>
      <c r="ES1138" s="24"/>
      <c r="ET1138" s="24"/>
      <c r="EU1138" s="24"/>
      <c r="EV1138" s="24"/>
      <c r="EW1138" s="24"/>
      <c r="EX1138" s="24"/>
      <c r="EY1138" s="24"/>
      <c r="EZ1138" s="24"/>
      <c r="FA1138" s="24"/>
      <c r="FB1138" s="24"/>
      <c r="FC1138" s="24"/>
      <c r="FD1138" s="24"/>
      <c r="FE1138" s="24"/>
      <c r="FF1138" s="24"/>
      <c r="FG1138" s="24"/>
      <c r="FH1138" s="24"/>
      <c r="FI1138" s="24"/>
      <c r="FJ1138" s="24"/>
      <c r="FK1138" s="24"/>
      <c r="FL1138" s="24"/>
      <c r="FM1138" s="24"/>
      <c r="FN1138" s="24"/>
      <c r="FO1138" s="24"/>
      <c r="FP1138" s="24"/>
      <c r="FQ1138" s="24"/>
      <c r="FR1138" s="24"/>
      <c r="FS1138" s="24"/>
      <c r="FT1138" s="24"/>
      <c r="FU1138" s="24"/>
      <c r="FV1138" s="24"/>
      <c r="FW1138" s="24"/>
      <c r="FX1138" s="24"/>
      <c r="FY1138" s="24"/>
      <c r="FZ1138" s="24"/>
      <c r="GA1138" s="24"/>
      <c r="GB1138" s="24"/>
      <c r="GC1138" s="24"/>
      <c r="GD1138" s="24"/>
      <c r="GE1138" s="24"/>
      <c r="GF1138" s="24"/>
      <c r="GG1138" s="24"/>
      <c r="GH1138" s="24"/>
      <c r="GI1138" s="24"/>
      <c r="GJ1138" s="24"/>
      <c r="GK1138" s="24"/>
      <c r="GL1138" s="24"/>
      <c r="GM1138" s="24"/>
      <c r="GN1138" s="24"/>
      <c r="GO1138" s="24"/>
      <c r="GP1138" s="24"/>
      <c r="GQ1138" s="24"/>
      <c r="GR1138" s="24"/>
      <c r="GS1138" s="24"/>
      <c r="GT1138" s="24"/>
      <c r="GU1138" s="24"/>
      <c r="GV1138" s="24"/>
      <c r="GW1138" s="24"/>
      <c r="GX1138" s="24"/>
      <c r="GY1138" s="24"/>
      <c r="GZ1138" s="24"/>
      <c r="HA1138" s="24"/>
      <c r="HB1138" s="24"/>
      <c r="HC1138" s="24"/>
      <c r="HD1138" s="24"/>
      <c r="HE1138" s="24"/>
    </row>
    <row r="1139" spans="1:213">
      <c r="A1139" s="24"/>
      <c r="B1139" s="440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/>
      <c r="BU1139" s="24"/>
      <c r="BV1139" s="24"/>
      <c r="BW1139" s="24"/>
      <c r="BX1139" s="24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24"/>
      <c r="CI1139" s="24"/>
      <c r="CJ1139" s="24"/>
      <c r="CK1139" s="24"/>
      <c r="CL1139" s="24"/>
      <c r="CM1139" s="24"/>
      <c r="CN1139" s="24"/>
      <c r="CO1139" s="24"/>
      <c r="CP1139" s="24"/>
      <c r="CQ1139" s="24"/>
      <c r="DP1139" s="24"/>
      <c r="DQ1139" s="24"/>
      <c r="DR1139" s="24"/>
      <c r="DS1139" s="24"/>
      <c r="DT1139" s="24"/>
      <c r="DU1139" s="24"/>
      <c r="DV1139" s="24"/>
      <c r="DW1139" s="24"/>
      <c r="DX1139" s="24"/>
      <c r="DY1139" s="24"/>
      <c r="DZ1139" s="24"/>
      <c r="EA1139" s="24"/>
      <c r="EB1139" s="24"/>
      <c r="EC1139" s="24"/>
      <c r="ED1139" s="24"/>
      <c r="EE1139" s="24"/>
      <c r="EF1139" s="24"/>
      <c r="EG1139" s="24"/>
      <c r="EH1139" s="24"/>
      <c r="EI1139" s="24"/>
      <c r="EJ1139" s="24"/>
      <c r="EK1139" s="24"/>
      <c r="EL1139" s="24"/>
      <c r="EM1139" s="24"/>
      <c r="EN1139" s="24"/>
      <c r="EO1139" s="24"/>
      <c r="EP1139" s="24"/>
      <c r="EQ1139" s="24"/>
      <c r="ER1139" s="24"/>
      <c r="ES1139" s="24"/>
      <c r="ET1139" s="24"/>
      <c r="EU1139" s="24"/>
      <c r="EV1139" s="24"/>
      <c r="EW1139" s="24"/>
      <c r="EX1139" s="24"/>
      <c r="EY1139" s="24"/>
      <c r="EZ1139" s="24"/>
      <c r="FA1139" s="24"/>
      <c r="FB1139" s="24"/>
      <c r="FC1139" s="24"/>
      <c r="FD1139" s="24"/>
      <c r="FE1139" s="24"/>
      <c r="FF1139" s="24"/>
      <c r="FG1139" s="24"/>
      <c r="FH1139" s="24"/>
      <c r="FI1139" s="24"/>
      <c r="FJ1139" s="24"/>
      <c r="FK1139" s="24"/>
      <c r="FL1139" s="24"/>
      <c r="FM1139" s="24"/>
      <c r="FN1139" s="24"/>
      <c r="FO1139" s="24"/>
      <c r="FP1139" s="24"/>
      <c r="FQ1139" s="24"/>
      <c r="FR1139" s="24"/>
      <c r="FS1139" s="24"/>
      <c r="FT1139" s="24"/>
      <c r="FU1139" s="24"/>
      <c r="FV1139" s="24"/>
      <c r="FW1139" s="24"/>
      <c r="FX1139" s="24"/>
      <c r="FY1139" s="24"/>
      <c r="FZ1139" s="24"/>
      <c r="GA1139" s="24"/>
      <c r="GB1139" s="24"/>
      <c r="GC1139" s="24"/>
      <c r="GD1139" s="24"/>
      <c r="GE1139" s="24"/>
      <c r="GF1139" s="24"/>
      <c r="GG1139" s="24"/>
      <c r="GH1139" s="24"/>
      <c r="GI1139" s="24"/>
      <c r="GJ1139" s="24"/>
      <c r="GK1139" s="24"/>
      <c r="GL1139" s="24"/>
      <c r="GM1139" s="24"/>
      <c r="GN1139" s="24"/>
      <c r="GO1139" s="24"/>
      <c r="GP1139" s="24"/>
      <c r="GQ1139" s="24"/>
      <c r="GR1139" s="24"/>
      <c r="GS1139" s="24"/>
      <c r="GT1139" s="24"/>
      <c r="GU1139" s="24"/>
      <c r="GV1139" s="24"/>
      <c r="GW1139" s="24"/>
      <c r="GX1139" s="24"/>
      <c r="GY1139" s="24"/>
      <c r="GZ1139" s="24"/>
      <c r="HA1139" s="24"/>
      <c r="HB1139" s="24"/>
      <c r="HC1139" s="24"/>
      <c r="HD1139" s="24"/>
      <c r="HE1139" s="24"/>
    </row>
    <row r="1140" spans="1:213">
      <c r="A1140" s="24"/>
      <c r="B1140" s="440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/>
      <c r="BU1140" s="24"/>
      <c r="BV1140" s="24"/>
      <c r="BW1140" s="24"/>
      <c r="BX1140" s="24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24"/>
      <c r="CI1140" s="24"/>
      <c r="CJ1140" s="24"/>
      <c r="CK1140" s="24"/>
      <c r="CL1140" s="24"/>
      <c r="CM1140" s="24"/>
      <c r="CN1140" s="24"/>
      <c r="CO1140" s="24"/>
      <c r="CP1140" s="24"/>
      <c r="CQ1140" s="24"/>
      <c r="DP1140" s="24"/>
      <c r="DQ1140" s="24"/>
      <c r="DR1140" s="24"/>
      <c r="DS1140" s="24"/>
      <c r="DT1140" s="24"/>
      <c r="DU1140" s="24"/>
      <c r="DV1140" s="24"/>
      <c r="DW1140" s="24"/>
      <c r="DX1140" s="24"/>
      <c r="DY1140" s="24"/>
      <c r="DZ1140" s="24"/>
      <c r="EA1140" s="24"/>
      <c r="EB1140" s="24"/>
      <c r="EC1140" s="24"/>
      <c r="ED1140" s="24"/>
      <c r="EE1140" s="24"/>
      <c r="EF1140" s="24"/>
      <c r="EG1140" s="24"/>
      <c r="EH1140" s="24"/>
      <c r="EI1140" s="24"/>
      <c r="EJ1140" s="24"/>
      <c r="EK1140" s="24"/>
      <c r="EL1140" s="24"/>
      <c r="EM1140" s="24"/>
      <c r="EN1140" s="24"/>
      <c r="EO1140" s="24"/>
      <c r="EP1140" s="24"/>
      <c r="EQ1140" s="24"/>
      <c r="ER1140" s="24"/>
      <c r="ES1140" s="24"/>
      <c r="ET1140" s="24"/>
      <c r="EU1140" s="24"/>
      <c r="EV1140" s="24"/>
      <c r="EW1140" s="24"/>
      <c r="EX1140" s="24"/>
      <c r="EY1140" s="24"/>
      <c r="EZ1140" s="24"/>
      <c r="FA1140" s="24"/>
      <c r="FB1140" s="24"/>
      <c r="FC1140" s="24"/>
      <c r="FD1140" s="24"/>
      <c r="FE1140" s="24"/>
      <c r="FF1140" s="24"/>
      <c r="FG1140" s="24"/>
      <c r="FH1140" s="24"/>
      <c r="FI1140" s="24"/>
      <c r="FJ1140" s="24"/>
      <c r="FK1140" s="24"/>
      <c r="FL1140" s="24"/>
      <c r="FM1140" s="24"/>
      <c r="FN1140" s="24"/>
      <c r="FO1140" s="24"/>
      <c r="FP1140" s="24"/>
      <c r="FQ1140" s="24"/>
      <c r="FR1140" s="24"/>
      <c r="FS1140" s="24"/>
      <c r="FT1140" s="24"/>
      <c r="FU1140" s="24"/>
      <c r="FV1140" s="24"/>
      <c r="FW1140" s="24"/>
      <c r="FX1140" s="24"/>
      <c r="FY1140" s="24"/>
      <c r="FZ1140" s="24"/>
      <c r="GA1140" s="24"/>
      <c r="GB1140" s="24"/>
      <c r="GC1140" s="24"/>
      <c r="GD1140" s="24"/>
      <c r="GE1140" s="24"/>
      <c r="GF1140" s="24"/>
      <c r="GG1140" s="24"/>
      <c r="GH1140" s="24"/>
      <c r="GI1140" s="24"/>
      <c r="GJ1140" s="24"/>
      <c r="GK1140" s="24"/>
      <c r="GL1140" s="24"/>
      <c r="GM1140" s="24"/>
      <c r="GN1140" s="24"/>
      <c r="GO1140" s="24"/>
      <c r="GP1140" s="24"/>
      <c r="GQ1140" s="24"/>
      <c r="GR1140" s="24"/>
      <c r="GS1140" s="24"/>
      <c r="GT1140" s="24"/>
      <c r="GU1140" s="24"/>
      <c r="GV1140" s="24"/>
      <c r="GW1140" s="24"/>
      <c r="GX1140" s="24"/>
      <c r="GY1140" s="24"/>
      <c r="GZ1140" s="24"/>
      <c r="HA1140" s="24"/>
      <c r="HB1140" s="24"/>
      <c r="HC1140" s="24"/>
      <c r="HD1140" s="24"/>
      <c r="HE1140" s="24"/>
    </row>
    <row r="1141" spans="1:213">
      <c r="A1141" s="24"/>
      <c r="B1141" s="440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  <c r="AX1141" s="24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/>
      <c r="BU1141" s="24"/>
      <c r="BV1141" s="24"/>
      <c r="BW1141" s="24"/>
      <c r="BX1141" s="24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24"/>
      <c r="CI1141" s="24"/>
      <c r="CJ1141" s="24"/>
      <c r="CK1141" s="24"/>
      <c r="CL1141" s="24"/>
      <c r="CM1141" s="24"/>
      <c r="CN1141" s="24"/>
      <c r="CO1141" s="24"/>
      <c r="CP1141" s="24"/>
      <c r="CQ1141" s="24"/>
      <c r="DP1141" s="24"/>
      <c r="DQ1141" s="24"/>
      <c r="DR1141" s="24"/>
      <c r="DS1141" s="24"/>
      <c r="DT1141" s="24"/>
      <c r="DU1141" s="24"/>
      <c r="DV1141" s="24"/>
      <c r="DW1141" s="24"/>
      <c r="DX1141" s="24"/>
      <c r="DY1141" s="24"/>
      <c r="DZ1141" s="24"/>
      <c r="EA1141" s="24"/>
      <c r="EB1141" s="24"/>
      <c r="EC1141" s="24"/>
      <c r="ED1141" s="24"/>
      <c r="EE1141" s="24"/>
      <c r="EF1141" s="24"/>
      <c r="EG1141" s="24"/>
      <c r="EH1141" s="24"/>
      <c r="EI1141" s="24"/>
      <c r="EJ1141" s="24"/>
      <c r="EK1141" s="24"/>
      <c r="EL1141" s="24"/>
      <c r="EM1141" s="24"/>
      <c r="EN1141" s="24"/>
      <c r="EO1141" s="24"/>
      <c r="EP1141" s="24"/>
      <c r="EQ1141" s="24"/>
      <c r="ER1141" s="24"/>
      <c r="ES1141" s="24"/>
      <c r="ET1141" s="24"/>
      <c r="EU1141" s="24"/>
      <c r="EV1141" s="24"/>
      <c r="EW1141" s="24"/>
      <c r="EX1141" s="24"/>
      <c r="EY1141" s="24"/>
      <c r="EZ1141" s="24"/>
      <c r="FA1141" s="24"/>
      <c r="FB1141" s="24"/>
      <c r="FC1141" s="24"/>
      <c r="FD1141" s="24"/>
      <c r="FE1141" s="24"/>
      <c r="FF1141" s="24"/>
      <c r="FG1141" s="24"/>
      <c r="FH1141" s="24"/>
      <c r="FI1141" s="24"/>
      <c r="FJ1141" s="24"/>
      <c r="FK1141" s="24"/>
      <c r="FL1141" s="24"/>
      <c r="FM1141" s="24"/>
      <c r="FN1141" s="24"/>
      <c r="FO1141" s="24"/>
      <c r="FP1141" s="24"/>
      <c r="FQ1141" s="24"/>
      <c r="FR1141" s="24"/>
      <c r="FS1141" s="24"/>
      <c r="FT1141" s="24"/>
      <c r="FU1141" s="24"/>
      <c r="FV1141" s="24"/>
      <c r="FW1141" s="24"/>
      <c r="FX1141" s="24"/>
      <c r="FY1141" s="24"/>
      <c r="FZ1141" s="24"/>
      <c r="GA1141" s="24"/>
      <c r="GB1141" s="24"/>
      <c r="GC1141" s="24"/>
      <c r="GD1141" s="24"/>
      <c r="GE1141" s="24"/>
      <c r="GF1141" s="24"/>
      <c r="GG1141" s="24"/>
      <c r="GH1141" s="24"/>
      <c r="GI1141" s="24"/>
      <c r="GJ1141" s="24"/>
      <c r="GK1141" s="24"/>
      <c r="GL1141" s="24"/>
      <c r="GM1141" s="24"/>
      <c r="GN1141" s="24"/>
      <c r="GO1141" s="24"/>
      <c r="GP1141" s="24"/>
      <c r="GQ1141" s="24"/>
      <c r="GR1141" s="24"/>
      <c r="GS1141" s="24"/>
      <c r="GT1141" s="24"/>
      <c r="GU1141" s="24"/>
      <c r="GV1141" s="24"/>
      <c r="GW1141" s="24"/>
      <c r="GX1141" s="24"/>
      <c r="GY1141" s="24"/>
      <c r="GZ1141" s="24"/>
      <c r="HA1141" s="24"/>
      <c r="HB1141" s="24"/>
      <c r="HC1141" s="24"/>
      <c r="HD1141" s="24"/>
      <c r="HE1141" s="24"/>
    </row>
    <row r="1142" spans="1:213">
      <c r="A1142" s="24"/>
      <c r="B1142" s="440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/>
      <c r="BU1142" s="24"/>
      <c r="BV1142" s="24"/>
      <c r="BW1142" s="24"/>
      <c r="BX1142" s="24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24"/>
      <c r="CI1142" s="24"/>
      <c r="CJ1142" s="24"/>
      <c r="CK1142" s="24"/>
      <c r="CL1142" s="24"/>
      <c r="CM1142" s="24"/>
      <c r="CN1142" s="24"/>
      <c r="CO1142" s="24"/>
      <c r="CP1142" s="24"/>
      <c r="CQ1142" s="24"/>
      <c r="DP1142" s="24"/>
      <c r="DQ1142" s="24"/>
      <c r="DR1142" s="24"/>
      <c r="DS1142" s="24"/>
      <c r="DT1142" s="24"/>
      <c r="DU1142" s="24"/>
      <c r="DV1142" s="24"/>
      <c r="DW1142" s="24"/>
      <c r="DX1142" s="24"/>
      <c r="DY1142" s="24"/>
      <c r="DZ1142" s="24"/>
      <c r="EA1142" s="24"/>
      <c r="EB1142" s="24"/>
      <c r="EC1142" s="24"/>
      <c r="ED1142" s="24"/>
      <c r="EE1142" s="24"/>
      <c r="EF1142" s="24"/>
      <c r="EG1142" s="24"/>
      <c r="EH1142" s="24"/>
      <c r="EI1142" s="24"/>
      <c r="EJ1142" s="24"/>
      <c r="EK1142" s="24"/>
      <c r="EL1142" s="24"/>
      <c r="EM1142" s="24"/>
      <c r="EN1142" s="24"/>
      <c r="EO1142" s="24"/>
      <c r="EP1142" s="24"/>
      <c r="EQ1142" s="24"/>
      <c r="ER1142" s="24"/>
      <c r="ES1142" s="24"/>
      <c r="ET1142" s="24"/>
      <c r="EU1142" s="24"/>
      <c r="EV1142" s="24"/>
      <c r="EW1142" s="24"/>
      <c r="EX1142" s="24"/>
      <c r="EY1142" s="24"/>
      <c r="EZ1142" s="24"/>
      <c r="FA1142" s="24"/>
      <c r="FB1142" s="24"/>
      <c r="FC1142" s="24"/>
      <c r="FD1142" s="24"/>
      <c r="FE1142" s="24"/>
      <c r="FF1142" s="24"/>
      <c r="FG1142" s="24"/>
      <c r="FH1142" s="24"/>
      <c r="FI1142" s="24"/>
      <c r="FJ1142" s="24"/>
      <c r="FK1142" s="24"/>
      <c r="FL1142" s="24"/>
      <c r="FM1142" s="24"/>
      <c r="FN1142" s="24"/>
      <c r="FO1142" s="24"/>
      <c r="FP1142" s="24"/>
      <c r="FQ1142" s="24"/>
      <c r="FR1142" s="24"/>
      <c r="FS1142" s="24"/>
      <c r="FT1142" s="24"/>
      <c r="FU1142" s="24"/>
      <c r="FV1142" s="24"/>
      <c r="FW1142" s="24"/>
      <c r="FX1142" s="24"/>
      <c r="FY1142" s="24"/>
      <c r="FZ1142" s="24"/>
      <c r="GA1142" s="24"/>
      <c r="GB1142" s="24"/>
      <c r="GC1142" s="24"/>
      <c r="GD1142" s="24"/>
      <c r="GE1142" s="24"/>
      <c r="GF1142" s="24"/>
      <c r="GG1142" s="24"/>
      <c r="GH1142" s="24"/>
      <c r="GI1142" s="24"/>
      <c r="GJ1142" s="24"/>
      <c r="GK1142" s="24"/>
      <c r="GL1142" s="24"/>
      <c r="GM1142" s="24"/>
      <c r="GN1142" s="24"/>
      <c r="GO1142" s="24"/>
      <c r="GP1142" s="24"/>
      <c r="GQ1142" s="24"/>
      <c r="GR1142" s="24"/>
      <c r="GS1142" s="24"/>
      <c r="GT1142" s="24"/>
      <c r="GU1142" s="24"/>
      <c r="GV1142" s="24"/>
      <c r="GW1142" s="24"/>
      <c r="GX1142" s="24"/>
      <c r="GY1142" s="24"/>
      <c r="GZ1142" s="24"/>
      <c r="HA1142" s="24"/>
      <c r="HB1142" s="24"/>
      <c r="HC1142" s="24"/>
      <c r="HD1142" s="24"/>
      <c r="HE1142" s="24"/>
    </row>
    <row r="1143" spans="1:213">
      <c r="A1143" s="24"/>
      <c r="B1143" s="440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/>
      <c r="AW1143" s="24"/>
      <c r="AX1143" s="24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/>
      <c r="BU1143" s="24"/>
      <c r="BV1143" s="24"/>
      <c r="BW1143" s="24"/>
      <c r="BX1143" s="24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24"/>
      <c r="CI1143" s="24"/>
      <c r="CJ1143" s="24"/>
      <c r="CK1143" s="24"/>
      <c r="CL1143" s="24"/>
      <c r="CM1143" s="24"/>
      <c r="CN1143" s="24"/>
      <c r="CO1143" s="24"/>
      <c r="CP1143" s="24"/>
      <c r="CQ1143" s="24"/>
      <c r="DP1143" s="24"/>
      <c r="DQ1143" s="24"/>
      <c r="DR1143" s="24"/>
      <c r="DS1143" s="24"/>
      <c r="DT1143" s="24"/>
      <c r="DU1143" s="24"/>
      <c r="DV1143" s="24"/>
      <c r="DW1143" s="24"/>
      <c r="DX1143" s="24"/>
      <c r="DY1143" s="24"/>
      <c r="DZ1143" s="24"/>
      <c r="EA1143" s="24"/>
      <c r="EB1143" s="24"/>
      <c r="EC1143" s="24"/>
      <c r="ED1143" s="24"/>
      <c r="EE1143" s="24"/>
      <c r="EF1143" s="24"/>
      <c r="EG1143" s="24"/>
      <c r="EH1143" s="24"/>
      <c r="EI1143" s="24"/>
      <c r="EJ1143" s="24"/>
      <c r="EK1143" s="24"/>
      <c r="EL1143" s="24"/>
      <c r="EM1143" s="24"/>
      <c r="EN1143" s="24"/>
      <c r="EO1143" s="24"/>
      <c r="EP1143" s="24"/>
      <c r="EQ1143" s="24"/>
      <c r="ER1143" s="24"/>
      <c r="ES1143" s="24"/>
      <c r="ET1143" s="24"/>
      <c r="EU1143" s="24"/>
      <c r="EV1143" s="24"/>
      <c r="EW1143" s="24"/>
      <c r="EX1143" s="24"/>
      <c r="EY1143" s="24"/>
      <c r="EZ1143" s="24"/>
      <c r="FA1143" s="24"/>
      <c r="FB1143" s="24"/>
      <c r="FC1143" s="24"/>
      <c r="FD1143" s="24"/>
      <c r="FE1143" s="24"/>
      <c r="FF1143" s="24"/>
      <c r="FG1143" s="24"/>
      <c r="FH1143" s="24"/>
      <c r="FI1143" s="24"/>
      <c r="FJ1143" s="24"/>
      <c r="FK1143" s="24"/>
      <c r="FL1143" s="24"/>
      <c r="FM1143" s="24"/>
      <c r="FN1143" s="24"/>
      <c r="FO1143" s="24"/>
      <c r="FP1143" s="24"/>
      <c r="FQ1143" s="24"/>
      <c r="FR1143" s="24"/>
      <c r="FS1143" s="24"/>
      <c r="FT1143" s="24"/>
      <c r="FU1143" s="24"/>
      <c r="FV1143" s="24"/>
      <c r="FW1143" s="24"/>
      <c r="FX1143" s="24"/>
      <c r="FY1143" s="24"/>
      <c r="FZ1143" s="24"/>
      <c r="GA1143" s="24"/>
      <c r="GB1143" s="24"/>
      <c r="GC1143" s="24"/>
      <c r="GD1143" s="24"/>
      <c r="GE1143" s="24"/>
      <c r="GF1143" s="24"/>
      <c r="GG1143" s="24"/>
      <c r="GH1143" s="24"/>
      <c r="GI1143" s="24"/>
      <c r="GJ1143" s="24"/>
      <c r="GK1143" s="24"/>
      <c r="GL1143" s="24"/>
      <c r="GM1143" s="24"/>
      <c r="GN1143" s="24"/>
      <c r="GO1143" s="24"/>
      <c r="GP1143" s="24"/>
      <c r="GQ1143" s="24"/>
      <c r="GR1143" s="24"/>
      <c r="GS1143" s="24"/>
      <c r="GT1143" s="24"/>
      <c r="GU1143" s="24"/>
      <c r="GV1143" s="24"/>
      <c r="GW1143" s="24"/>
      <c r="GX1143" s="24"/>
      <c r="GY1143" s="24"/>
      <c r="GZ1143" s="24"/>
      <c r="HA1143" s="24"/>
      <c r="HB1143" s="24"/>
      <c r="HC1143" s="24"/>
      <c r="HD1143" s="24"/>
      <c r="HE1143" s="24"/>
    </row>
    <row r="1144" spans="1:213">
      <c r="A1144" s="24"/>
      <c r="B1144" s="440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/>
      <c r="BU1144" s="24"/>
      <c r="BV1144" s="24"/>
      <c r="BW1144" s="24"/>
      <c r="BX1144" s="24"/>
      <c r="BY1144" s="24"/>
      <c r="BZ1144" s="24"/>
      <c r="CA1144" s="24"/>
      <c r="CB1144" s="24"/>
      <c r="CC1144" s="24"/>
      <c r="CD1144" s="24"/>
      <c r="CE1144" s="24"/>
      <c r="CF1144" s="24"/>
      <c r="CG1144" s="24"/>
      <c r="CH1144" s="24"/>
      <c r="CI1144" s="24"/>
      <c r="CJ1144" s="24"/>
      <c r="CK1144" s="24"/>
      <c r="CL1144" s="24"/>
      <c r="CM1144" s="24"/>
      <c r="CN1144" s="24"/>
      <c r="CO1144" s="24"/>
      <c r="CP1144" s="24"/>
      <c r="CQ1144" s="24"/>
      <c r="DP1144" s="24"/>
      <c r="DQ1144" s="24"/>
      <c r="DR1144" s="24"/>
      <c r="DS1144" s="24"/>
      <c r="DT1144" s="24"/>
      <c r="DU1144" s="24"/>
      <c r="DV1144" s="24"/>
      <c r="DW1144" s="24"/>
      <c r="DX1144" s="24"/>
      <c r="DY1144" s="24"/>
      <c r="DZ1144" s="24"/>
      <c r="EA1144" s="24"/>
      <c r="EB1144" s="24"/>
      <c r="EC1144" s="24"/>
      <c r="ED1144" s="24"/>
      <c r="EE1144" s="24"/>
      <c r="EF1144" s="24"/>
      <c r="EG1144" s="24"/>
      <c r="EH1144" s="24"/>
      <c r="EI1144" s="24"/>
      <c r="EJ1144" s="24"/>
      <c r="EK1144" s="24"/>
      <c r="EL1144" s="24"/>
      <c r="EM1144" s="24"/>
      <c r="EN1144" s="24"/>
      <c r="EO1144" s="24"/>
      <c r="EP1144" s="24"/>
      <c r="EQ1144" s="24"/>
      <c r="ER1144" s="24"/>
      <c r="ES1144" s="24"/>
      <c r="ET1144" s="24"/>
      <c r="EU1144" s="24"/>
      <c r="EV1144" s="24"/>
      <c r="EW1144" s="24"/>
      <c r="EX1144" s="24"/>
      <c r="EY1144" s="24"/>
      <c r="EZ1144" s="24"/>
      <c r="FA1144" s="24"/>
      <c r="FB1144" s="24"/>
      <c r="FC1144" s="24"/>
      <c r="FD1144" s="24"/>
      <c r="FE1144" s="24"/>
      <c r="FF1144" s="24"/>
      <c r="FG1144" s="24"/>
      <c r="FH1144" s="24"/>
      <c r="FI1144" s="24"/>
      <c r="FJ1144" s="24"/>
      <c r="FK1144" s="24"/>
      <c r="FL1144" s="24"/>
      <c r="FM1144" s="24"/>
      <c r="FN1144" s="24"/>
      <c r="FO1144" s="24"/>
      <c r="FP1144" s="24"/>
      <c r="FQ1144" s="24"/>
      <c r="FR1144" s="24"/>
      <c r="FS1144" s="24"/>
      <c r="FT1144" s="24"/>
      <c r="FU1144" s="24"/>
      <c r="FV1144" s="24"/>
      <c r="FW1144" s="24"/>
      <c r="FX1144" s="24"/>
      <c r="FY1144" s="24"/>
      <c r="FZ1144" s="24"/>
      <c r="GA1144" s="24"/>
      <c r="GB1144" s="24"/>
      <c r="GC1144" s="24"/>
      <c r="GD1144" s="24"/>
      <c r="GE1144" s="24"/>
      <c r="GF1144" s="24"/>
      <c r="GG1144" s="24"/>
      <c r="GH1144" s="24"/>
      <c r="GI1144" s="24"/>
      <c r="GJ1144" s="24"/>
      <c r="GK1144" s="24"/>
      <c r="GL1144" s="24"/>
      <c r="GM1144" s="24"/>
      <c r="GN1144" s="24"/>
      <c r="GO1144" s="24"/>
      <c r="GP1144" s="24"/>
      <c r="GQ1144" s="24"/>
      <c r="GR1144" s="24"/>
      <c r="GS1144" s="24"/>
      <c r="GT1144" s="24"/>
      <c r="GU1144" s="24"/>
      <c r="GV1144" s="24"/>
      <c r="GW1144" s="24"/>
      <c r="GX1144" s="24"/>
      <c r="GY1144" s="24"/>
      <c r="GZ1144" s="24"/>
      <c r="HA1144" s="24"/>
      <c r="HB1144" s="24"/>
      <c r="HC1144" s="24"/>
      <c r="HD1144" s="24"/>
      <c r="HE1144" s="24"/>
    </row>
    <row r="1145" spans="1:213">
      <c r="A1145" s="24"/>
      <c r="B1145" s="440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4"/>
      <c r="BP1145" s="24"/>
      <c r="BQ1145" s="24"/>
      <c r="BR1145" s="24"/>
      <c r="BS1145" s="24"/>
      <c r="BT1145" s="24"/>
      <c r="BU1145" s="24"/>
      <c r="BV1145" s="24"/>
      <c r="BW1145" s="24"/>
      <c r="BX1145" s="24"/>
      <c r="BY1145" s="24"/>
      <c r="BZ1145" s="24"/>
      <c r="CA1145" s="24"/>
      <c r="CB1145" s="24"/>
      <c r="CC1145" s="24"/>
      <c r="CD1145" s="24"/>
      <c r="CE1145" s="24"/>
      <c r="CF1145" s="24"/>
      <c r="CG1145" s="24"/>
      <c r="CH1145" s="24"/>
      <c r="CI1145" s="24"/>
      <c r="CJ1145" s="24"/>
      <c r="CK1145" s="24"/>
      <c r="CL1145" s="24"/>
      <c r="CM1145" s="24"/>
      <c r="CN1145" s="24"/>
      <c r="CO1145" s="24"/>
      <c r="CP1145" s="24"/>
      <c r="CQ1145" s="24"/>
      <c r="DP1145" s="24"/>
      <c r="DQ1145" s="24"/>
      <c r="DR1145" s="24"/>
      <c r="DS1145" s="24"/>
      <c r="DT1145" s="24"/>
      <c r="DU1145" s="24"/>
      <c r="DV1145" s="24"/>
      <c r="DW1145" s="24"/>
      <c r="DX1145" s="24"/>
      <c r="DY1145" s="24"/>
      <c r="DZ1145" s="24"/>
      <c r="EA1145" s="24"/>
      <c r="EB1145" s="24"/>
      <c r="EC1145" s="24"/>
      <c r="ED1145" s="24"/>
      <c r="EE1145" s="24"/>
      <c r="EF1145" s="24"/>
      <c r="EG1145" s="24"/>
      <c r="EH1145" s="24"/>
      <c r="EI1145" s="24"/>
      <c r="EJ1145" s="24"/>
      <c r="EK1145" s="24"/>
      <c r="EL1145" s="24"/>
      <c r="EM1145" s="24"/>
      <c r="EN1145" s="24"/>
      <c r="EO1145" s="24"/>
      <c r="EP1145" s="24"/>
      <c r="EQ1145" s="24"/>
      <c r="ER1145" s="24"/>
      <c r="ES1145" s="24"/>
      <c r="ET1145" s="24"/>
      <c r="EU1145" s="24"/>
      <c r="EV1145" s="24"/>
      <c r="EW1145" s="24"/>
      <c r="EX1145" s="24"/>
      <c r="EY1145" s="24"/>
      <c r="EZ1145" s="24"/>
      <c r="FA1145" s="24"/>
      <c r="FB1145" s="24"/>
      <c r="FC1145" s="24"/>
      <c r="FD1145" s="24"/>
      <c r="FE1145" s="24"/>
      <c r="FF1145" s="24"/>
      <c r="FG1145" s="24"/>
      <c r="FH1145" s="24"/>
      <c r="FI1145" s="24"/>
      <c r="FJ1145" s="24"/>
      <c r="FK1145" s="24"/>
      <c r="FL1145" s="24"/>
      <c r="FM1145" s="24"/>
      <c r="FN1145" s="24"/>
      <c r="FO1145" s="24"/>
      <c r="FP1145" s="24"/>
      <c r="FQ1145" s="24"/>
      <c r="FR1145" s="24"/>
      <c r="FS1145" s="24"/>
      <c r="FT1145" s="24"/>
      <c r="FU1145" s="24"/>
      <c r="FV1145" s="24"/>
      <c r="FW1145" s="24"/>
      <c r="FX1145" s="24"/>
      <c r="FY1145" s="24"/>
      <c r="FZ1145" s="24"/>
      <c r="GA1145" s="24"/>
      <c r="GB1145" s="24"/>
      <c r="GC1145" s="24"/>
      <c r="GD1145" s="24"/>
      <c r="GE1145" s="24"/>
      <c r="GF1145" s="24"/>
      <c r="GG1145" s="24"/>
      <c r="GH1145" s="24"/>
      <c r="GI1145" s="24"/>
      <c r="GJ1145" s="24"/>
      <c r="GK1145" s="24"/>
      <c r="GL1145" s="24"/>
      <c r="GM1145" s="24"/>
      <c r="GN1145" s="24"/>
      <c r="GO1145" s="24"/>
      <c r="GP1145" s="24"/>
      <c r="GQ1145" s="24"/>
      <c r="GR1145" s="24"/>
      <c r="GS1145" s="24"/>
      <c r="GT1145" s="24"/>
      <c r="GU1145" s="24"/>
      <c r="GV1145" s="24"/>
      <c r="GW1145" s="24"/>
      <c r="GX1145" s="24"/>
      <c r="GY1145" s="24"/>
      <c r="GZ1145" s="24"/>
      <c r="HA1145" s="24"/>
      <c r="HB1145" s="24"/>
      <c r="HC1145" s="24"/>
      <c r="HD1145" s="24"/>
      <c r="HE1145" s="24"/>
    </row>
    <row r="1146" spans="1:213">
      <c r="A1146" s="24"/>
      <c r="B1146" s="440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4"/>
      <c r="BP1146" s="24"/>
      <c r="BQ1146" s="24"/>
      <c r="BR1146" s="24"/>
      <c r="BS1146" s="24"/>
      <c r="BT1146" s="24"/>
      <c r="BU1146" s="24"/>
      <c r="BV1146" s="24"/>
      <c r="BW1146" s="24"/>
      <c r="BX1146" s="24"/>
      <c r="BY1146" s="24"/>
      <c r="BZ1146" s="24"/>
      <c r="CA1146" s="24"/>
      <c r="CB1146" s="24"/>
      <c r="CC1146" s="24"/>
      <c r="CD1146" s="24"/>
      <c r="CE1146" s="24"/>
      <c r="CF1146" s="24"/>
      <c r="CG1146" s="24"/>
      <c r="CH1146" s="24"/>
      <c r="CI1146" s="24"/>
      <c r="CJ1146" s="24"/>
      <c r="CK1146" s="24"/>
      <c r="CL1146" s="24"/>
      <c r="CM1146" s="24"/>
      <c r="CN1146" s="24"/>
      <c r="CO1146" s="24"/>
      <c r="CP1146" s="24"/>
      <c r="CQ1146" s="24"/>
      <c r="DP1146" s="24"/>
      <c r="DQ1146" s="24"/>
      <c r="DR1146" s="24"/>
      <c r="DS1146" s="24"/>
      <c r="DT1146" s="24"/>
      <c r="DU1146" s="24"/>
      <c r="DV1146" s="24"/>
      <c r="DW1146" s="24"/>
      <c r="DX1146" s="24"/>
      <c r="DY1146" s="24"/>
      <c r="DZ1146" s="24"/>
      <c r="EA1146" s="24"/>
      <c r="EB1146" s="24"/>
      <c r="EC1146" s="24"/>
      <c r="ED1146" s="24"/>
      <c r="EE1146" s="24"/>
      <c r="EF1146" s="24"/>
      <c r="EG1146" s="24"/>
      <c r="EH1146" s="24"/>
      <c r="EI1146" s="24"/>
      <c r="EJ1146" s="24"/>
      <c r="EK1146" s="24"/>
      <c r="EL1146" s="24"/>
      <c r="EM1146" s="24"/>
      <c r="EN1146" s="24"/>
      <c r="EO1146" s="24"/>
      <c r="EP1146" s="24"/>
      <c r="EQ1146" s="24"/>
      <c r="ER1146" s="24"/>
      <c r="ES1146" s="24"/>
      <c r="ET1146" s="24"/>
      <c r="EU1146" s="24"/>
      <c r="EV1146" s="24"/>
      <c r="EW1146" s="24"/>
      <c r="EX1146" s="24"/>
      <c r="EY1146" s="24"/>
      <c r="EZ1146" s="24"/>
      <c r="FA1146" s="24"/>
      <c r="FB1146" s="24"/>
      <c r="FC1146" s="24"/>
      <c r="FD1146" s="24"/>
      <c r="FE1146" s="24"/>
      <c r="FF1146" s="24"/>
      <c r="FG1146" s="24"/>
      <c r="FH1146" s="24"/>
      <c r="FI1146" s="24"/>
      <c r="FJ1146" s="24"/>
      <c r="FK1146" s="24"/>
      <c r="FL1146" s="24"/>
      <c r="FM1146" s="24"/>
      <c r="FN1146" s="24"/>
      <c r="FO1146" s="24"/>
      <c r="FP1146" s="24"/>
      <c r="FQ1146" s="24"/>
      <c r="FR1146" s="24"/>
      <c r="FS1146" s="24"/>
      <c r="FT1146" s="24"/>
      <c r="FU1146" s="24"/>
      <c r="FV1146" s="24"/>
      <c r="FW1146" s="24"/>
      <c r="FX1146" s="24"/>
      <c r="FY1146" s="24"/>
      <c r="FZ1146" s="24"/>
      <c r="GA1146" s="24"/>
      <c r="GB1146" s="24"/>
      <c r="GC1146" s="24"/>
      <c r="GD1146" s="24"/>
      <c r="GE1146" s="24"/>
      <c r="GF1146" s="24"/>
      <c r="GG1146" s="24"/>
      <c r="GH1146" s="24"/>
      <c r="GI1146" s="24"/>
      <c r="GJ1146" s="24"/>
      <c r="GK1146" s="24"/>
      <c r="GL1146" s="24"/>
      <c r="GM1146" s="24"/>
      <c r="GN1146" s="24"/>
      <c r="GO1146" s="24"/>
      <c r="GP1146" s="24"/>
      <c r="GQ1146" s="24"/>
      <c r="GR1146" s="24"/>
      <c r="GS1146" s="24"/>
      <c r="GT1146" s="24"/>
      <c r="GU1146" s="24"/>
      <c r="GV1146" s="24"/>
      <c r="GW1146" s="24"/>
      <c r="GX1146" s="24"/>
      <c r="GY1146" s="24"/>
      <c r="GZ1146" s="24"/>
      <c r="HA1146" s="24"/>
      <c r="HB1146" s="24"/>
      <c r="HC1146" s="24"/>
      <c r="HD1146" s="24"/>
      <c r="HE1146" s="24"/>
    </row>
    <row r="1147" spans="1:213">
      <c r="A1147" s="24"/>
      <c r="B1147" s="440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4"/>
      <c r="BP1147" s="24"/>
      <c r="BQ1147" s="24"/>
      <c r="BR1147" s="24"/>
      <c r="BS1147" s="24"/>
      <c r="BT1147" s="24"/>
      <c r="BU1147" s="24"/>
      <c r="BV1147" s="24"/>
      <c r="BW1147" s="24"/>
      <c r="BX1147" s="24"/>
      <c r="BY1147" s="24"/>
      <c r="BZ1147" s="24"/>
      <c r="CA1147" s="24"/>
      <c r="CB1147" s="24"/>
      <c r="CC1147" s="24"/>
      <c r="CD1147" s="24"/>
      <c r="CE1147" s="24"/>
      <c r="CF1147" s="24"/>
      <c r="CG1147" s="24"/>
      <c r="CH1147" s="24"/>
      <c r="CI1147" s="24"/>
      <c r="CJ1147" s="24"/>
      <c r="CK1147" s="24"/>
      <c r="CL1147" s="24"/>
      <c r="CM1147" s="24"/>
      <c r="CN1147" s="24"/>
      <c r="CO1147" s="24"/>
      <c r="CP1147" s="24"/>
      <c r="CQ1147" s="24"/>
      <c r="DP1147" s="24"/>
      <c r="DQ1147" s="24"/>
      <c r="DR1147" s="24"/>
      <c r="DS1147" s="24"/>
      <c r="DT1147" s="24"/>
      <c r="DU1147" s="24"/>
      <c r="DV1147" s="24"/>
      <c r="DW1147" s="24"/>
      <c r="DX1147" s="24"/>
      <c r="DY1147" s="24"/>
      <c r="DZ1147" s="24"/>
      <c r="EA1147" s="24"/>
      <c r="EB1147" s="24"/>
      <c r="EC1147" s="24"/>
      <c r="ED1147" s="24"/>
      <c r="EE1147" s="24"/>
      <c r="EF1147" s="24"/>
      <c r="EG1147" s="24"/>
      <c r="EH1147" s="24"/>
      <c r="EI1147" s="24"/>
      <c r="EJ1147" s="24"/>
      <c r="EK1147" s="24"/>
      <c r="EL1147" s="24"/>
      <c r="EM1147" s="24"/>
      <c r="EN1147" s="24"/>
      <c r="EO1147" s="24"/>
      <c r="EP1147" s="24"/>
      <c r="EQ1147" s="24"/>
      <c r="ER1147" s="24"/>
      <c r="ES1147" s="24"/>
      <c r="ET1147" s="24"/>
      <c r="EU1147" s="24"/>
      <c r="EV1147" s="24"/>
      <c r="EW1147" s="24"/>
      <c r="EX1147" s="24"/>
      <c r="EY1147" s="24"/>
      <c r="EZ1147" s="24"/>
      <c r="FA1147" s="24"/>
      <c r="FB1147" s="24"/>
      <c r="FC1147" s="24"/>
      <c r="FD1147" s="24"/>
      <c r="FE1147" s="24"/>
      <c r="FF1147" s="24"/>
      <c r="FG1147" s="24"/>
      <c r="FH1147" s="24"/>
      <c r="FI1147" s="24"/>
      <c r="FJ1147" s="24"/>
      <c r="FK1147" s="24"/>
      <c r="FL1147" s="24"/>
      <c r="FM1147" s="24"/>
      <c r="FN1147" s="24"/>
      <c r="FO1147" s="24"/>
      <c r="FP1147" s="24"/>
      <c r="FQ1147" s="24"/>
      <c r="FR1147" s="24"/>
      <c r="FS1147" s="24"/>
      <c r="FT1147" s="24"/>
      <c r="FU1147" s="24"/>
      <c r="FV1147" s="24"/>
      <c r="FW1147" s="24"/>
      <c r="FX1147" s="24"/>
      <c r="FY1147" s="24"/>
      <c r="FZ1147" s="24"/>
      <c r="GA1147" s="24"/>
      <c r="GB1147" s="24"/>
      <c r="GC1147" s="24"/>
      <c r="GD1147" s="24"/>
      <c r="GE1147" s="24"/>
      <c r="GF1147" s="24"/>
      <c r="GG1147" s="24"/>
      <c r="GH1147" s="24"/>
      <c r="GI1147" s="24"/>
      <c r="GJ1147" s="24"/>
      <c r="GK1147" s="24"/>
      <c r="GL1147" s="24"/>
      <c r="GM1147" s="24"/>
      <c r="GN1147" s="24"/>
      <c r="GO1147" s="24"/>
      <c r="GP1147" s="24"/>
      <c r="GQ1147" s="24"/>
      <c r="GR1147" s="24"/>
      <c r="GS1147" s="24"/>
      <c r="GT1147" s="24"/>
      <c r="GU1147" s="24"/>
      <c r="GV1147" s="24"/>
      <c r="GW1147" s="24"/>
      <c r="GX1147" s="24"/>
      <c r="GY1147" s="24"/>
      <c r="GZ1147" s="24"/>
      <c r="HA1147" s="24"/>
      <c r="HB1147" s="24"/>
      <c r="HC1147" s="24"/>
      <c r="HD1147" s="24"/>
      <c r="HE1147" s="24"/>
    </row>
    <row r="1148" spans="1:213">
      <c r="A1148" s="24"/>
      <c r="B1148" s="440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24"/>
      <c r="CI1148" s="24"/>
      <c r="CJ1148" s="24"/>
      <c r="CK1148" s="24"/>
      <c r="CL1148" s="24"/>
      <c r="CM1148" s="24"/>
      <c r="CN1148" s="24"/>
      <c r="CO1148" s="24"/>
      <c r="CP1148" s="24"/>
      <c r="CQ1148" s="24"/>
      <c r="DP1148" s="24"/>
      <c r="DQ1148" s="24"/>
      <c r="DR1148" s="24"/>
      <c r="DS1148" s="24"/>
      <c r="DT1148" s="24"/>
      <c r="DU1148" s="24"/>
      <c r="DV1148" s="24"/>
      <c r="DW1148" s="24"/>
      <c r="DX1148" s="24"/>
      <c r="DY1148" s="24"/>
      <c r="DZ1148" s="24"/>
      <c r="EA1148" s="24"/>
      <c r="EB1148" s="24"/>
      <c r="EC1148" s="24"/>
      <c r="ED1148" s="24"/>
      <c r="EE1148" s="24"/>
      <c r="EF1148" s="24"/>
      <c r="EG1148" s="24"/>
      <c r="EH1148" s="24"/>
      <c r="EI1148" s="24"/>
      <c r="EJ1148" s="24"/>
      <c r="EK1148" s="24"/>
      <c r="EL1148" s="24"/>
      <c r="EM1148" s="24"/>
      <c r="EN1148" s="24"/>
      <c r="EO1148" s="24"/>
      <c r="EP1148" s="24"/>
      <c r="EQ1148" s="24"/>
      <c r="ER1148" s="24"/>
      <c r="ES1148" s="24"/>
      <c r="ET1148" s="24"/>
      <c r="EU1148" s="24"/>
      <c r="EV1148" s="24"/>
      <c r="EW1148" s="24"/>
      <c r="EX1148" s="24"/>
      <c r="EY1148" s="24"/>
      <c r="EZ1148" s="24"/>
      <c r="FA1148" s="24"/>
      <c r="FB1148" s="24"/>
      <c r="FC1148" s="24"/>
      <c r="FD1148" s="24"/>
      <c r="FE1148" s="24"/>
      <c r="FF1148" s="24"/>
      <c r="FG1148" s="24"/>
      <c r="FH1148" s="24"/>
      <c r="FI1148" s="24"/>
      <c r="FJ1148" s="24"/>
      <c r="FK1148" s="24"/>
      <c r="FL1148" s="24"/>
      <c r="FM1148" s="24"/>
      <c r="FN1148" s="24"/>
      <c r="FO1148" s="24"/>
      <c r="FP1148" s="24"/>
      <c r="FQ1148" s="24"/>
      <c r="FR1148" s="24"/>
      <c r="FS1148" s="24"/>
      <c r="FT1148" s="24"/>
      <c r="FU1148" s="24"/>
      <c r="FV1148" s="24"/>
      <c r="FW1148" s="24"/>
      <c r="FX1148" s="24"/>
      <c r="FY1148" s="24"/>
      <c r="FZ1148" s="24"/>
      <c r="GA1148" s="24"/>
      <c r="GB1148" s="24"/>
      <c r="GC1148" s="24"/>
      <c r="GD1148" s="24"/>
      <c r="GE1148" s="24"/>
      <c r="GF1148" s="24"/>
      <c r="GG1148" s="24"/>
      <c r="GH1148" s="24"/>
      <c r="GI1148" s="24"/>
      <c r="GJ1148" s="24"/>
      <c r="GK1148" s="24"/>
      <c r="GL1148" s="24"/>
      <c r="GM1148" s="24"/>
      <c r="GN1148" s="24"/>
      <c r="GO1148" s="24"/>
      <c r="GP1148" s="24"/>
      <c r="GQ1148" s="24"/>
      <c r="GR1148" s="24"/>
      <c r="GS1148" s="24"/>
      <c r="GT1148" s="24"/>
      <c r="GU1148" s="24"/>
      <c r="GV1148" s="24"/>
      <c r="GW1148" s="24"/>
      <c r="GX1148" s="24"/>
      <c r="GY1148" s="24"/>
      <c r="GZ1148" s="24"/>
      <c r="HA1148" s="24"/>
      <c r="HB1148" s="24"/>
      <c r="HC1148" s="24"/>
      <c r="HD1148" s="24"/>
      <c r="HE1148" s="24"/>
    </row>
    <row r="1149" spans="1:213">
      <c r="A1149" s="24"/>
      <c r="B1149" s="440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/>
      <c r="BU1149" s="24"/>
      <c r="BV1149" s="24"/>
      <c r="BW1149" s="24"/>
      <c r="BX1149" s="24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24"/>
      <c r="CI1149" s="24"/>
      <c r="CJ1149" s="24"/>
      <c r="CK1149" s="24"/>
      <c r="CL1149" s="24"/>
      <c r="CM1149" s="24"/>
      <c r="CN1149" s="24"/>
      <c r="CO1149" s="24"/>
      <c r="CP1149" s="24"/>
      <c r="CQ1149" s="24"/>
      <c r="DP1149" s="24"/>
      <c r="DQ1149" s="24"/>
      <c r="DR1149" s="24"/>
      <c r="DS1149" s="24"/>
      <c r="DT1149" s="24"/>
      <c r="DU1149" s="24"/>
      <c r="DV1149" s="24"/>
      <c r="DW1149" s="24"/>
      <c r="DX1149" s="24"/>
      <c r="DY1149" s="24"/>
      <c r="DZ1149" s="24"/>
      <c r="EA1149" s="24"/>
      <c r="EB1149" s="24"/>
      <c r="EC1149" s="24"/>
      <c r="ED1149" s="24"/>
      <c r="EE1149" s="24"/>
      <c r="EF1149" s="24"/>
      <c r="EG1149" s="24"/>
      <c r="EH1149" s="24"/>
      <c r="EI1149" s="24"/>
      <c r="EJ1149" s="24"/>
      <c r="EK1149" s="24"/>
      <c r="EL1149" s="24"/>
      <c r="EM1149" s="24"/>
      <c r="EN1149" s="24"/>
      <c r="EO1149" s="24"/>
      <c r="EP1149" s="24"/>
      <c r="EQ1149" s="24"/>
      <c r="ER1149" s="24"/>
      <c r="ES1149" s="24"/>
      <c r="ET1149" s="24"/>
      <c r="EU1149" s="24"/>
      <c r="EV1149" s="24"/>
      <c r="EW1149" s="24"/>
      <c r="EX1149" s="24"/>
      <c r="EY1149" s="24"/>
      <c r="EZ1149" s="24"/>
      <c r="FA1149" s="24"/>
      <c r="FB1149" s="24"/>
      <c r="FC1149" s="24"/>
      <c r="FD1149" s="24"/>
      <c r="FE1149" s="24"/>
      <c r="FF1149" s="24"/>
      <c r="FG1149" s="24"/>
      <c r="FH1149" s="24"/>
      <c r="FI1149" s="24"/>
      <c r="FJ1149" s="24"/>
      <c r="FK1149" s="24"/>
      <c r="FL1149" s="24"/>
      <c r="FM1149" s="24"/>
      <c r="FN1149" s="24"/>
      <c r="FO1149" s="24"/>
      <c r="FP1149" s="24"/>
      <c r="FQ1149" s="24"/>
      <c r="FR1149" s="24"/>
      <c r="FS1149" s="24"/>
      <c r="FT1149" s="24"/>
      <c r="FU1149" s="24"/>
      <c r="FV1149" s="24"/>
      <c r="FW1149" s="24"/>
      <c r="FX1149" s="24"/>
      <c r="FY1149" s="24"/>
      <c r="FZ1149" s="24"/>
      <c r="GA1149" s="24"/>
      <c r="GB1149" s="24"/>
      <c r="GC1149" s="24"/>
      <c r="GD1149" s="24"/>
      <c r="GE1149" s="24"/>
      <c r="GF1149" s="24"/>
      <c r="GG1149" s="24"/>
      <c r="GH1149" s="24"/>
      <c r="GI1149" s="24"/>
      <c r="GJ1149" s="24"/>
      <c r="GK1149" s="24"/>
      <c r="GL1149" s="24"/>
      <c r="GM1149" s="24"/>
      <c r="GN1149" s="24"/>
      <c r="GO1149" s="24"/>
      <c r="GP1149" s="24"/>
      <c r="GQ1149" s="24"/>
      <c r="GR1149" s="24"/>
      <c r="GS1149" s="24"/>
      <c r="GT1149" s="24"/>
      <c r="GU1149" s="24"/>
      <c r="GV1149" s="24"/>
      <c r="GW1149" s="24"/>
      <c r="GX1149" s="24"/>
      <c r="GY1149" s="24"/>
      <c r="GZ1149" s="24"/>
      <c r="HA1149" s="24"/>
      <c r="HB1149" s="24"/>
      <c r="HC1149" s="24"/>
      <c r="HD1149" s="24"/>
      <c r="HE1149" s="24"/>
    </row>
    <row r="1150" spans="1:213">
      <c r="A1150" s="24"/>
      <c r="B1150" s="440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/>
      <c r="BU1150" s="24"/>
      <c r="BV1150" s="24"/>
      <c r="BW1150" s="24"/>
      <c r="BX1150" s="24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24"/>
      <c r="CI1150" s="24"/>
      <c r="CJ1150" s="24"/>
      <c r="CK1150" s="24"/>
      <c r="CL1150" s="24"/>
      <c r="CM1150" s="24"/>
      <c r="CN1150" s="24"/>
      <c r="CO1150" s="24"/>
      <c r="CP1150" s="24"/>
      <c r="CQ1150" s="24"/>
      <c r="DP1150" s="24"/>
      <c r="DQ1150" s="24"/>
      <c r="DR1150" s="24"/>
      <c r="DS1150" s="24"/>
      <c r="DT1150" s="24"/>
      <c r="DU1150" s="24"/>
      <c r="DV1150" s="24"/>
      <c r="DW1150" s="24"/>
      <c r="DX1150" s="24"/>
      <c r="DY1150" s="24"/>
      <c r="DZ1150" s="24"/>
      <c r="EA1150" s="24"/>
      <c r="EB1150" s="24"/>
      <c r="EC1150" s="24"/>
      <c r="ED1150" s="24"/>
      <c r="EE1150" s="24"/>
      <c r="EF1150" s="24"/>
      <c r="EG1150" s="24"/>
      <c r="EH1150" s="24"/>
      <c r="EI1150" s="24"/>
      <c r="EJ1150" s="24"/>
      <c r="EK1150" s="24"/>
      <c r="EL1150" s="24"/>
      <c r="EM1150" s="24"/>
      <c r="EN1150" s="24"/>
      <c r="EO1150" s="24"/>
      <c r="EP1150" s="24"/>
      <c r="EQ1150" s="24"/>
      <c r="ER1150" s="24"/>
      <c r="ES1150" s="24"/>
      <c r="ET1150" s="24"/>
      <c r="EU1150" s="24"/>
      <c r="EV1150" s="24"/>
      <c r="EW1150" s="24"/>
      <c r="EX1150" s="24"/>
      <c r="EY1150" s="24"/>
      <c r="EZ1150" s="24"/>
      <c r="FA1150" s="24"/>
      <c r="FB1150" s="24"/>
      <c r="FC1150" s="24"/>
      <c r="FD1150" s="24"/>
      <c r="FE1150" s="24"/>
      <c r="FF1150" s="24"/>
      <c r="FG1150" s="24"/>
      <c r="FH1150" s="24"/>
      <c r="FI1150" s="24"/>
      <c r="FJ1150" s="24"/>
      <c r="FK1150" s="24"/>
      <c r="FL1150" s="24"/>
      <c r="FM1150" s="24"/>
      <c r="FN1150" s="24"/>
      <c r="FO1150" s="24"/>
      <c r="FP1150" s="24"/>
      <c r="FQ1150" s="24"/>
      <c r="FR1150" s="24"/>
      <c r="FS1150" s="24"/>
      <c r="FT1150" s="24"/>
      <c r="FU1150" s="24"/>
      <c r="FV1150" s="24"/>
      <c r="FW1150" s="24"/>
      <c r="FX1150" s="24"/>
      <c r="FY1150" s="24"/>
      <c r="FZ1150" s="24"/>
      <c r="GA1150" s="24"/>
      <c r="GB1150" s="24"/>
      <c r="GC1150" s="24"/>
      <c r="GD1150" s="24"/>
      <c r="GE1150" s="24"/>
      <c r="GF1150" s="24"/>
      <c r="GG1150" s="24"/>
      <c r="GH1150" s="24"/>
      <c r="GI1150" s="24"/>
      <c r="GJ1150" s="24"/>
      <c r="GK1150" s="24"/>
      <c r="GL1150" s="24"/>
      <c r="GM1150" s="24"/>
      <c r="GN1150" s="24"/>
      <c r="GO1150" s="24"/>
      <c r="GP1150" s="24"/>
      <c r="GQ1150" s="24"/>
      <c r="GR1150" s="24"/>
      <c r="GS1150" s="24"/>
      <c r="GT1150" s="24"/>
      <c r="GU1150" s="24"/>
      <c r="GV1150" s="24"/>
      <c r="GW1150" s="24"/>
      <c r="GX1150" s="24"/>
      <c r="GY1150" s="24"/>
      <c r="GZ1150" s="24"/>
      <c r="HA1150" s="24"/>
      <c r="HB1150" s="24"/>
      <c r="HC1150" s="24"/>
      <c r="HD1150" s="24"/>
      <c r="HE1150" s="24"/>
    </row>
    <row r="1151" spans="1:213">
      <c r="A1151" s="24"/>
      <c r="B1151" s="440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/>
      <c r="BU1151" s="24"/>
      <c r="BV1151" s="24"/>
      <c r="BW1151" s="24"/>
      <c r="BX1151" s="24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24"/>
      <c r="CI1151" s="24"/>
      <c r="CJ1151" s="24"/>
      <c r="CK1151" s="24"/>
      <c r="CL1151" s="24"/>
      <c r="CM1151" s="24"/>
      <c r="CN1151" s="24"/>
      <c r="CO1151" s="24"/>
      <c r="CP1151" s="24"/>
      <c r="CQ1151" s="24"/>
      <c r="DP1151" s="24"/>
      <c r="DQ1151" s="24"/>
      <c r="DR1151" s="24"/>
      <c r="DS1151" s="24"/>
      <c r="DT1151" s="24"/>
      <c r="DU1151" s="24"/>
      <c r="DV1151" s="24"/>
      <c r="DW1151" s="24"/>
      <c r="DX1151" s="24"/>
      <c r="DY1151" s="24"/>
      <c r="DZ1151" s="24"/>
      <c r="EA1151" s="24"/>
      <c r="EB1151" s="24"/>
      <c r="EC1151" s="24"/>
      <c r="ED1151" s="24"/>
      <c r="EE1151" s="24"/>
      <c r="EF1151" s="24"/>
      <c r="EG1151" s="24"/>
      <c r="EH1151" s="24"/>
      <c r="EI1151" s="24"/>
      <c r="EJ1151" s="24"/>
      <c r="EK1151" s="24"/>
      <c r="EL1151" s="24"/>
      <c r="EM1151" s="24"/>
      <c r="EN1151" s="24"/>
      <c r="EO1151" s="24"/>
      <c r="EP1151" s="24"/>
      <c r="EQ1151" s="24"/>
      <c r="ER1151" s="24"/>
      <c r="ES1151" s="24"/>
      <c r="ET1151" s="24"/>
      <c r="EU1151" s="24"/>
      <c r="EV1151" s="24"/>
      <c r="EW1151" s="24"/>
      <c r="EX1151" s="24"/>
      <c r="EY1151" s="24"/>
      <c r="EZ1151" s="24"/>
      <c r="FA1151" s="24"/>
      <c r="FB1151" s="24"/>
      <c r="FC1151" s="24"/>
      <c r="FD1151" s="24"/>
      <c r="FE1151" s="24"/>
      <c r="FF1151" s="24"/>
      <c r="FG1151" s="24"/>
      <c r="FH1151" s="24"/>
      <c r="FI1151" s="24"/>
      <c r="FJ1151" s="24"/>
      <c r="FK1151" s="24"/>
      <c r="FL1151" s="24"/>
      <c r="FM1151" s="24"/>
      <c r="FN1151" s="24"/>
      <c r="FO1151" s="24"/>
      <c r="FP1151" s="24"/>
      <c r="FQ1151" s="24"/>
      <c r="FR1151" s="24"/>
      <c r="FS1151" s="24"/>
      <c r="FT1151" s="24"/>
      <c r="FU1151" s="24"/>
      <c r="FV1151" s="24"/>
      <c r="FW1151" s="24"/>
      <c r="FX1151" s="24"/>
      <c r="FY1151" s="24"/>
      <c r="FZ1151" s="24"/>
      <c r="GA1151" s="24"/>
      <c r="GB1151" s="24"/>
      <c r="GC1151" s="24"/>
      <c r="GD1151" s="24"/>
      <c r="GE1151" s="24"/>
      <c r="GF1151" s="24"/>
      <c r="GG1151" s="24"/>
      <c r="GH1151" s="24"/>
      <c r="GI1151" s="24"/>
      <c r="GJ1151" s="24"/>
      <c r="GK1151" s="24"/>
      <c r="GL1151" s="24"/>
      <c r="GM1151" s="24"/>
      <c r="GN1151" s="24"/>
      <c r="GO1151" s="24"/>
      <c r="GP1151" s="24"/>
      <c r="GQ1151" s="24"/>
      <c r="GR1151" s="24"/>
      <c r="GS1151" s="24"/>
      <c r="GT1151" s="24"/>
      <c r="GU1151" s="24"/>
      <c r="GV1151" s="24"/>
      <c r="GW1151" s="24"/>
      <c r="GX1151" s="24"/>
      <c r="GY1151" s="24"/>
      <c r="GZ1151" s="24"/>
      <c r="HA1151" s="24"/>
      <c r="HB1151" s="24"/>
      <c r="HC1151" s="24"/>
      <c r="HD1151" s="24"/>
      <c r="HE1151" s="24"/>
    </row>
    <row r="1152" spans="1:213">
      <c r="A1152" s="24"/>
      <c r="B1152" s="440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/>
      <c r="AW1152" s="24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/>
      <c r="BU1152" s="24"/>
      <c r="BV1152" s="24"/>
      <c r="BW1152" s="24"/>
      <c r="BX1152" s="24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24"/>
      <c r="CI1152" s="24"/>
      <c r="CJ1152" s="24"/>
      <c r="CK1152" s="24"/>
      <c r="CL1152" s="24"/>
      <c r="CM1152" s="24"/>
      <c r="CN1152" s="24"/>
      <c r="CO1152" s="24"/>
      <c r="CP1152" s="24"/>
      <c r="CQ1152" s="24"/>
      <c r="DP1152" s="24"/>
      <c r="DQ1152" s="24"/>
      <c r="DR1152" s="24"/>
      <c r="DS1152" s="24"/>
      <c r="DT1152" s="24"/>
      <c r="DU1152" s="24"/>
      <c r="DV1152" s="24"/>
      <c r="DW1152" s="24"/>
      <c r="DX1152" s="24"/>
      <c r="DY1152" s="24"/>
      <c r="DZ1152" s="24"/>
      <c r="EA1152" s="24"/>
      <c r="EB1152" s="24"/>
      <c r="EC1152" s="24"/>
      <c r="ED1152" s="24"/>
      <c r="EE1152" s="24"/>
      <c r="EF1152" s="24"/>
      <c r="EG1152" s="24"/>
      <c r="EH1152" s="24"/>
      <c r="EI1152" s="24"/>
      <c r="EJ1152" s="24"/>
      <c r="EK1152" s="24"/>
      <c r="EL1152" s="24"/>
      <c r="EM1152" s="24"/>
      <c r="EN1152" s="24"/>
      <c r="EO1152" s="24"/>
      <c r="EP1152" s="24"/>
      <c r="EQ1152" s="24"/>
      <c r="ER1152" s="24"/>
      <c r="ES1152" s="24"/>
      <c r="ET1152" s="24"/>
      <c r="EU1152" s="24"/>
      <c r="EV1152" s="24"/>
      <c r="EW1152" s="24"/>
      <c r="EX1152" s="24"/>
      <c r="EY1152" s="24"/>
      <c r="EZ1152" s="24"/>
      <c r="FA1152" s="24"/>
      <c r="FB1152" s="24"/>
      <c r="FC1152" s="24"/>
      <c r="FD1152" s="24"/>
      <c r="FE1152" s="24"/>
      <c r="FF1152" s="24"/>
      <c r="FG1152" s="24"/>
      <c r="FH1152" s="24"/>
      <c r="FI1152" s="24"/>
      <c r="FJ1152" s="24"/>
      <c r="FK1152" s="24"/>
      <c r="FL1152" s="24"/>
      <c r="FM1152" s="24"/>
      <c r="FN1152" s="24"/>
      <c r="FO1152" s="24"/>
      <c r="FP1152" s="24"/>
      <c r="FQ1152" s="24"/>
      <c r="FR1152" s="24"/>
      <c r="FS1152" s="24"/>
      <c r="FT1152" s="24"/>
      <c r="FU1152" s="24"/>
      <c r="FV1152" s="24"/>
      <c r="FW1152" s="24"/>
      <c r="FX1152" s="24"/>
      <c r="FY1152" s="24"/>
      <c r="FZ1152" s="24"/>
      <c r="GA1152" s="24"/>
      <c r="GB1152" s="24"/>
      <c r="GC1152" s="24"/>
      <c r="GD1152" s="24"/>
      <c r="GE1152" s="24"/>
      <c r="GF1152" s="24"/>
      <c r="GG1152" s="24"/>
      <c r="GH1152" s="24"/>
      <c r="GI1152" s="24"/>
      <c r="GJ1152" s="24"/>
      <c r="GK1152" s="24"/>
      <c r="GL1152" s="24"/>
      <c r="GM1152" s="24"/>
      <c r="GN1152" s="24"/>
      <c r="GO1152" s="24"/>
      <c r="GP1152" s="24"/>
      <c r="GQ1152" s="24"/>
      <c r="GR1152" s="24"/>
      <c r="GS1152" s="24"/>
      <c r="GT1152" s="24"/>
      <c r="GU1152" s="24"/>
      <c r="GV1152" s="24"/>
      <c r="GW1152" s="24"/>
      <c r="GX1152" s="24"/>
      <c r="GY1152" s="24"/>
      <c r="GZ1152" s="24"/>
      <c r="HA1152" s="24"/>
      <c r="HB1152" s="24"/>
      <c r="HC1152" s="24"/>
      <c r="HD1152" s="24"/>
      <c r="HE1152" s="24"/>
    </row>
    <row r="1153" spans="1:213">
      <c r="A1153" s="24"/>
      <c r="B1153" s="440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24"/>
      <c r="AX1153" s="24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/>
      <c r="BU1153" s="24"/>
      <c r="BV1153" s="24"/>
      <c r="BW1153" s="24"/>
      <c r="BX1153" s="24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24"/>
      <c r="CI1153" s="24"/>
      <c r="CJ1153" s="24"/>
      <c r="CK1153" s="24"/>
      <c r="CL1153" s="24"/>
      <c r="CM1153" s="24"/>
      <c r="CN1153" s="24"/>
      <c r="CO1153" s="24"/>
      <c r="CP1153" s="24"/>
      <c r="CQ1153" s="24"/>
      <c r="DP1153" s="24"/>
      <c r="DQ1153" s="24"/>
      <c r="DR1153" s="24"/>
      <c r="DS1153" s="24"/>
      <c r="DT1153" s="24"/>
      <c r="DU1153" s="24"/>
      <c r="DV1153" s="24"/>
      <c r="DW1153" s="24"/>
      <c r="DX1153" s="24"/>
      <c r="DY1153" s="24"/>
      <c r="DZ1153" s="24"/>
      <c r="EA1153" s="24"/>
      <c r="EB1153" s="24"/>
      <c r="EC1153" s="24"/>
      <c r="ED1153" s="24"/>
      <c r="EE1153" s="24"/>
      <c r="EF1153" s="24"/>
      <c r="EG1153" s="24"/>
      <c r="EH1153" s="24"/>
      <c r="EI1153" s="24"/>
      <c r="EJ1153" s="24"/>
      <c r="EK1153" s="24"/>
      <c r="EL1153" s="24"/>
      <c r="EM1153" s="24"/>
      <c r="EN1153" s="24"/>
      <c r="EO1153" s="24"/>
      <c r="EP1153" s="24"/>
      <c r="EQ1153" s="24"/>
      <c r="ER1153" s="24"/>
      <c r="ES1153" s="24"/>
      <c r="ET1153" s="24"/>
      <c r="EU1153" s="24"/>
      <c r="EV1153" s="24"/>
      <c r="EW1153" s="24"/>
      <c r="EX1153" s="24"/>
      <c r="EY1153" s="24"/>
      <c r="EZ1153" s="24"/>
      <c r="FA1153" s="24"/>
      <c r="FB1153" s="24"/>
      <c r="FC1153" s="24"/>
      <c r="FD1153" s="24"/>
      <c r="FE1153" s="24"/>
      <c r="FF1153" s="24"/>
      <c r="FG1153" s="24"/>
      <c r="FH1153" s="24"/>
      <c r="FI1153" s="24"/>
      <c r="FJ1153" s="24"/>
      <c r="FK1153" s="24"/>
      <c r="FL1153" s="24"/>
      <c r="FM1153" s="24"/>
      <c r="FN1153" s="24"/>
      <c r="FO1153" s="24"/>
      <c r="FP1153" s="24"/>
      <c r="FQ1153" s="24"/>
      <c r="FR1153" s="24"/>
      <c r="FS1153" s="24"/>
      <c r="FT1153" s="24"/>
      <c r="FU1153" s="24"/>
      <c r="FV1153" s="24"/>
      <c r="FW1153" s="24"/>
      <c r="FX1153" s="24"/>
      <c r="FY1153" s="24"/>
      <c r="FZ1153" s="24"/>
      <c r="GA1153" s="24"/>
      <c r="GB1153" s="24"/>
      <c r="GC1153" s="24"/>
      <c r="GD1153" s="24"/>
      <c r="GE1153" s="24"/>
      <c r="GF1153" s="24"/>
      <c r="GG1153" s="24"/>
      <c r="GH1153" s="24"/>
      <c r="GI1153" s="24"/>
      <c r="GJ1153" s="24"/>
      <c r="GK1153" s="24"/>
      <c r="GL1153" s="24"/>
      <c r="GM1153" s="24"/>
      <c r="GN1153" s="24"/>
      <c r="GO1153" s="24"/>
      <c r="GP1153" s="24"/>
      <c r="GQ1153" s="24"/>
      <c r="GR1153" s="24"/>
      <c r="GS1153" s="24"/>
      <c r="GT1153" s="24"/>
      <c r="GU1153" s="24"/>
      <c r="GV1153" s="24"/>
      <c r="GW1153" s="24"/>
      <c r="GX1153" s="24"/>
      <c r="GY1153" s="24"/>
      <c r="GZ1153" s="24"/>
      <c r="HA1153" s="24"/>
      <c r="HB1153" s="24"/>
      <c r="HC1153" s="24"/>
      <c r="HD1153" s="24"/>
      <c r="HE1153" s="24"/>
    </row>
    <row r="1154" spans="1:213">
      <c r="A1154" s="24"/>
      <c r="B1154" s="440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/>
      <c r="BU1154" s="24"/>
      <c r="BV1154" s="24"/>
      <c r="BW1154" s="24"/>
      <c r="BX1154" s="24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24"/>
      <c r="CI1154" s="24"/>
      <c r="CJ1154" s="24"/>
      <c r="CK1154" s="24"/>
      <c r="CL1154" s="24"/>
      <c r="CM1154" s="24"/>
      <c r="CN1154" s="24"/>
      <c r="CO1154" s="24"/>
      <c r="CP1154" s="24"/>
      <c r="CQ1154" s="24"/>
      <c r="DP1154" s="24"/>
      <c r="DQ1154" s="24"/>
      <c r="DR1154" s="24"/>
      <c r="DS1154" s="24"/>
      <c r="DT1154" s="24"/>
      <c r="DU1154" s="24"/>
      <c r="DV1154" s="24"/>
      <c r="DW1154" s="24"/>
      <c r="DX1154" s="24"/>
      <c r="DY1154" s="24"/>
      <c r="DZ1154" s="24"/>
      <c r="EA1154" s="24"/>
      <c r="EB1154" s="24"/>
      <c r="EC1154" s="24"/>
      <c r="ED1154" s="24"/>
      <c r="EE1154" s="24"/>
      <c r="EF1154" s="24"/>
      <c r="EG1154" s="24"/>
      <c r="EH1154" s="24"/>
      <c r="EI1154" s="24"/>
      <c r="EJ1154" s="24"/>
      <c r="EK1154" s="24"/>
      <c r="EL1154" s="24"/>
      <c r="EM1154" s="24"/>
      <c r="EN1154" s="24"/>
      <c r="EO1154" s="24"/>
      <c r="EP1154" s="24"/>
      <c r="EQ1154" s="24"/>
      <c r="ER1154" s="24"/>
      <c r="ES1154" s="24"/>
      <c r="ET1154" s="24"/>
      <c r="EU1154" s="24"/>
      <c r="EV1154" s="24"/>
      <c r="EW1154" s="24"/>
      <c r="EX1154" s="24"/>
      <c r="EY1154" s="24"/>
      <c r="EZ1154" s="24"/>
      <c r="FA1154" s="24"/>
      <c r="FB1154" s="24"/>
      <c r="FC1154" s="24"/>
      <c r="FD1154" s="24"/>
      <c r="FE1154" s="24"/>
      <c r="FF1154" s="24"/>
      <c r="FG1154" s="24"/>
      <c r="FH1154" s="24"/>
      <c r="FI1154" s="24"/>
      <c r="FJ1154" s="24"/>
      <c r="FK1154" s="24"/>
      <c r="FL1154" s="24"/>
      <c r="FM1154" s="24"/>
      <c r="FN1154" s="24"/>
      <c r="FO1154" s="24"/>
      <c r="FP1154" s="24"/>
      <c r="FQ1154" s="24"/>
      <c r="FR1154" s="24"/>
      <c r="FS1154" s="24"/>
      <c r="FT1154" s="24"/>
      <c r="FU1154" s="24"/>
      <c r="FV1154" s="24"/>
      <c r="FW1154" s="24"/>
      <c r="FX1154" s="24"/>
      <c r="FY1154" s="24"/>
      <c r="FZ1154" s="24"/>
      <c r="GA1154" s="24"/>
      <c r="GB1154" s="24"/>
      <c r="GC1154" s="24"/>
      <c r="GD1154" s="24"/>
      <c r="GE1154" s="24"/>
      <c r="GF1154" s="24"/>
      <c r="GG1154" s="24"/>
      <c r="GH1154" s="24"/>
      <c r="GI1154" s="24"/>
      <c r="GJ1154" s="24"/>
      <c r="GK1154" s="24"/>
      <c r="GL1154" s="24"/>
      <c r="GM1154" s="24"/>
      <c r="GN1154" s="24"/>
      <c r="GO1154" s="24"/>
      <c r="GP1154" s="24"/>
      <c r="GQ1154" s="24"/>
      <c r="GR1154" s="24"/>
      <c r="GS1154" s="24"/>
      <c r="GT1154" s="24"/>
      <c r="GU1154" s="24"/>
      <c r="GV1154" s="24"/>
      <c r="GW1154" s="24"/>
      <c r="GX1154" s="24"/>
      <c r="GY1154" s="24"/>
      <c r="GZ1154" s="24"/>
      <c r="HA1154" s="24"/>
      <c r="HB1154" s="24"/>
      <c r="HC1154" s="24"/>
      <c r="HD1154" s="24"/>
      <c r="HE1154" s="24"/>
    </row>
    <row r="1155" spans="1:213">
      <c r="A1155" s="24"/>
      <c r="B1155" s="440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/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DP1155" s="24"/>
      <c r="DQ1155" s="24"/>
      <c r="DR1155" s="24"/>
      <c r="DS1155" s="24"/>
      <c r="DT1155" s="24"/>
      <c r="DU1155" s="24"/>
      <c r="DV1155" s="24"/>
      <c r="DW1155" s="24"/>
      <c r="DX1155" s="24"/>
      <c r="DY1155" s="24"/>
      <c r="DZ1155" s="24"/>
      <c r="EA1155" s="24"/>
      <c r="EB1155" s="24"/>
      <c r="EC1155" s="24"/>
      <c r="ED1155" s="24"/>
      <c r="EE1155" s="24"/>
      <c r="EF1155" s="24"/>
      <c r="EG1155" s="24"/>
      <c r="EH1155" s="24"/>
      <c r="EI1155" s="24"/>
      <c r="EJ1155" s="24"/>
      <c r="EK1155" s="24"/>
      <c r="EL1155" s="24"/>
      <c r="EM1155" s="24"/>
      <c r="EN1155" s="24"/>
      <c r="EO1155" s="24"/>
      <c r="EP1155" s="24"/>
      <c r="EQ1155" s="24"/>
      <c r="ER1155" s="24"/>
      <c r="ES1155" s="24"/>
      <c r="ET1155" s="24"/>
      <c r="EU1155" s="24"/>
      <c r="EV1155" s="24"/>
      <c r="EW1155" s="24"/>
      <c r="EX1155" s="24"/>
      <c r="EY1155" s="24"/>
      <c r="EZ1155" s="24"/>
      <c r="FA1155" s="24"/>
      <c r="FB1155" s="24"/>
      <c r="FC1155" s="24"/>
      <c r="FD1155" s="24"/>
      <c r="FE1155" s="24"/>
      <c r="FF1155" s="24"/>
      <c r="FG1155" s="24"/>
      <c r="FH1155" s="24"/>
      <c r="FI1155" s="24"/>
      <c r="FJ1155" s="24"/>
      <c r="FK1155" s="24"/>
      <c r="FL1155" s="24"/>
      <c r="FM1155" s="24"/>
      <c r="FN1155" s="24"/>
      <c r="FO1155" s="24"/>
      <c r="FP1155" s="24"/>
      <c r="FQ1155" s="24"/>
      <c r="FR1155" s="24"/>
      <c r="FS1155" s="24"/>
      <c r="FT1155" s="24"/>
      <c r="FU1155" s="24"/>
      <c r="FV1155" s="24"/>
      <c r="FW1155" s="24"/>
      <c r="FX1155" s="24"/>
      <c r="FY1155" s="24"/>
      <c r="FZ1155" s="24"/>
      <c r="GA1155" s="24"/>
      <c r="GB1155" s="24"/>
      <c r="GC1155" s="24"/>
      <c r="GD1155" s="24"/>
      <c r="GE1155" s="24"/>
      <c r="GF1155" s="24"/>
      <c r="GG1155" s="24"/>
      <c r="GH1155" s="24"/>
      <c r="GI1155" s="24"/>
      <c r="GJ1155" s="24"/>
      <c r="GK1155" s="24"/>
      <c r="GL1155" s="24"/>
      <c r="GM1155" s="24"/>
      <c r="GN1155" s="24"/>
      <c r="GO1155" s="24"/>
      <c r="GP1155" s="24"/>
      <c r="GQ1155" s="24"/>
      <c r="GR1155" s="24"/>
      <c r="GS1155" s="24"/>
      <c r="GT1155" s="24"/>
      <c r="GU1155" s="24"/>
      <c r="GV1155" s="24"/>
      <c r="GW1155" s="24"/>
      <c r="GX1155" s="24"/>
      <c r="GY1155" s="24"/>
      <c r="GZ1155" s="24"/>
      <c r="HA1155" s="24"/>
      <c r="HB1155" s="24"/>
      <c r="HC1155" s="24"/>
      <c r="HD1155" s="24"/>
      <c r="HE1155" s="24"/>
    </row>
    <row r="1156" spans="1:213">
      <c r="A1156" s="24"/>
      <c r="B1156" s="440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  <c r="AX1156" s="24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/>
      <c r="BU1156" s="24"/>
      <c r="BV1156" s="24"/>
      <c r="BW1156" s="24"/>
      <c r="BX1156" s="24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24"/>
      <c r="CI1156" s="24"/>
      <c r="CJ1156" s="24"/>
      <c r="CK1156" s="24"/>
      <c r="CL1156" s="24"/>
      <c r="CM1156" s="24"/>
      <c r="CN1156" s="24"/>
      <c r="CO1156" s="24"/>
      <c r="CP1156" s="24"/>
      <c r="CQ1156" s="24"/>
      <c r="DP1156" s="24"/>
      <c r="DQ1156" s="24"/>
      <c r="DR1156" s="24"/>
      <c r="DS1156" s="24"/>
      <c r="DT1156" s="24"/>
      <c r="DU1156" s="24"/>
      <c r="DV1156" s="24"/>
      <c r="DW1156" s="24"/>
      <c r="DX1156" s="24"/>
      <c r="DY1156" s="24"/>
      <c r="DZ1156" s="24"/>
      <c r="EA1156" s="24"/>
      <c r="EB1156" s="24"/>
      <c r="EC1156" s="24"/>
      <c r="ED1156" s="24"/>
      <c r="EE1156" s="24"/>
      <c r="EF1156" s="24"/>
      <c r="EG1156" s="24"/>
      <c r="EH1156" s="24"/>
      <c r="EI1156" s="24"/>
      <c r="EJ1156" s="24"/>
      <c r="EK1156" s="24"/>
      <c r="EL1156" s="24"/>
      <c r="EM1156" s="24"/>
      <c r="EN1156" s="24"/>
      <c r="EO1156" s="24"/>
      <c r="EP1156" s="24"/>
      <c r="EQ1156" s="24"/>
      <c r="ER1156" s="24"/>
      <c r="ES1156" s="24"/>
      <c r="ET1156" s="24"/>
      <c r="EU1156" s="24"/>
      <c r="EV1156" s="24"/>
      <c r="EW1156" s="24"/>
      <c r="EX1156" s="24"/>
      <c r="EY1156" s="24"/>
      <c r="EZ1156" s="24"/>
      <c r="FA1156" s="24"/>
      <c r="FB1156" s="24"/>
      <c r="FC1156" s="24"/>
      <c r="FD1156" s="24"/>
      <c r="FE1156" s="24"/>
      <c r="FF1156" s="24"/>
      <c r="FG1156" s="24"/>
      <c r="FH1156" s="24"/>
      <c r="FI1156" s="24"/>
      <c r="FJ1156" s="24"/>
      <c r="FK1156" s="24"/>
      <c r="FL1156" s="24"/>
      <c r="FM1156" s="24"/>
      <c r="FN1156" s="24"/>
      <c r="FO1156" s="24"/>
      <c r="FP1156" s="24"/>
      <c r="FQ1156" s="24"/>
      <c r="FR1156" s="24"/>
      <c r="FS1156" s="24"/>
      <c r="FT1156" s="24"/>
      <c r="FU1156" s="24"/>
      <c r="FV1156" s="24"/>
      <c r="FW1156" s="24"/>
      <c r="FX1156" s="24"/>
      <c r="FY1156" s="24"/>
      <c r="FZ1156" s="24"/>
      <c r="GA1156" s="24"/>
      <c r="GB1156" s="24"/>
      <c r="GC1156" s="24"/>
      <c r="GD1156" s="24"/>
      <c r="GE1156" s="24"/>
      <c r="GF1156" s="24"/>
      <c r="GG1156" s="24"/>
      <c r="GH1156" s="24"/>
      <c r="GI1156" s="24"/>
      <c r="GJ1156" s="24"/>
      <c r="GK1156" s="24"/>
      <c r="GL1156" s="24"/>
      <c r="GM1156" s="24"/>
      <c r="GN1156" s="24"/>
      <c r="GO1156" s="24"/>
      <c r="GP1156" s="24"/>
      <c r="GQ1156" s="24"/>
      <c r="GR1156" s="24"/>
      <c r="GS1156" s="24"/>
      <c r="GT1156" s="24"/>
      <c r="GU1156" s="24"/>
      <c r="GV1156" s="24"/>
      <c r="GW1156" s="24"/>
      <c r="GX1156" s="24"/>
      <c r="GY1156" s="24"/>
      <c r="GZ1156" s="24"/>
      <c r="HA1156" s="24"/>
      <c r="HB1156" s="24"/>
      <c r="HC1156" s="24"/>
      <c r="HD1156" s="24"/>
      <c r="HE1156" s="24"/>
    </row>
    <row r="1157" spans="1:213">
      <c r="A1157" s="24"/>
      <c r="B1157" s="440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/>
      <c r="BU1157" s="24"/>
      <c r="BV1157" s="24"/>
      <c r="BW1157" s="24"/>
      <c r="BX1157" s="24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24"/>
      <c r="CI1157" s="24"/>
      <c r="CJ1157" s="24"/>
      <c r="CK1157" s="24"/>
      <c r="CL1157" s="24"/>
      <c r="CM1157" s="24"/>
      <c r="CN1157" s="24"/>
      <c r="CO1157" s="24"/>
      <c r="CP1157" s="24"/>
      <c r="CQ1157" s="24"/>
      <c r="DP1157" s="24"/>
      <c r="DQ1157" s="24"/>
      <c r="DR1157" s="24"/>
      <c r="DS1157" s="24"/>
      <c r="DT1157" s="24"/>
      <c r="DU1157" s="24"/>
      <c r="DV1157" s="24"/>
      <c r="DW1157" s="24"/>
      <c r="DX1157" s="24"/>
      <c r="DY1157" s="24"/>
      <c r="DZ1157" s="24"/>
      <c r="EA1157" s="24"/>
      <c r="EB1157" s="24"/>
      <c r="EC1157" s="24"/>
      <c r="ED1157" s="24"/>
      <c r="EE1157" s="24"/>
      <c r="EF1157" s="24"/>
      <c r="EG1157" s="24"/>
      <c r="EH1157" s="24"/>
      <c r="EI1157" s="24"/>
      <c r="EJ1157" s="24"/>
      <c r="EK1157" s="24"/>
      <c r="EL1157" s="24"/>
      <c r="EM1157" s="24"/>
      <c r="EN1157" s="24"/>
      <c r="EO1157" s="24"/>
      <c r="EP1157" s="24"/>
      <c r="EQ1157" s="24"/>
      <c r="ER1157" s="24"/>
      <c r="ES1157" s="24"/>
      <c r="ET1157" s="24"/>
      <c r="EU1157" s="24"/>
      <c r="EV1157" s="24"/>
      <c r="EW1157" s="24"/>
      <c r="EX1157" s="24"/>
      <c r="EY1157" s="24"/>
      <c r="EZ1157" s="24"/>
      <c r="FA1157" s="24"/>
      <c r="FB1157" s="24"/>
      <c r="FC1157" s="24"/>
      <c r="FD1157" s="24"/>
      <c r="FE1157" s="24"/>
      <c r="FF1157" s="24"/>
      <c r="FG1157" s="24"/>
      <c r="FH1157" s="24"/>
      <c r="FI1157" s="24"/>
      <c r="FJ1157" s="24"/>
      <c r="FK1157" s="24"/>
      <c r="FL1157" s="24"/>
      <c r="FM1157" s="24"/>
      <c r="FN1157" s="24"/>
      <c r="FO1157" s="24"/>
      <c r="FP1157" s="24"/>
      <c r="FQ1157" s="24"/>
      <c r="FR1157" s="24"/>
      <c r="FS1157" s="24"/>
      <c r="FT1157" s="24"/>
      <c r="FU1157" s="24"/>
      <c r="FV1157" s="24"/>
      <c r="FW1157" s="24"/>
      <c r="FX1157" s="24"/>
      <c r="FY1157" s="24"/>
      <c r="FZ1157" s="24"/>
      <c r="GA1157" s="24"/>
      <c r="GB1157" s="24"/>
      <c r="GC1157" s="24"/>
      <c r="GD1157" s="24"/>
      <c r="GE1157" s="24"/>
      <c r="GF1157" s="24"/>
      <c r="GG1157" s="24"/>
      <c r="GH1157" s="24"/>
      <c r="GI1157" s="24"/>
      <c r="GJ1157" s="24"/>
      <c r="GK1157" s="24"/>
      <c r="GL1157" s="24"/>
      <c r="GM1157" s="24"/>
      <c r="GN1157" s="24"/>
      <c r="GO1157" s="24"/>
      <c r="GP1157" s="24"/>
      <c r="GQ1157" s="24"/>
      <c r="GR1157" s="24"/>
      <c r="GS1157" s="24"/>
      <c r="GT1157" s="24"/>
      <c r="GU1157" s="24"/>
      <c r="GV1157" s="24"/>
      <c r="GW1157" s="24"/>
      <c r="GX1157" s="24"/>
      <c r="GY1157" s="24"/>
      <c r="GZ1157" s="24"/>
      <c r="HA1157" s="24"/>
      <c r="HB1157" s="24"/>
      <c r="HC1157" s="24"/>
      <c r="HD1157" s="24"/>
      <c r="HE1157" s="24"/>
    </row>
    <row r="1158" spans="1:213">
      <c r="A1158" s="24"/>
      <c r="B1158" s="440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4"/>
      <c r="BP1158" s="24"/>
      <c r="BQ1158" s="24"/>
      <c r="BR1158" s="24"/>
      <c r="BS1158" s="24"/>
      <c r="BT1158" s="24"/>
      <c r="BU1158" s="24"/>
      <c r="BV1158" s="24"/>
      <c r="BW1158" s="24"/>
      <c r="BX1158" s="24"/>
      <c r="BY1158" s="24"/>
      <c r="BZ1158" s="24"/>
      <c r="CA1158" s="24"/>
      <c r="CB1158" s="24"/>
      <c r="CC1158" s="24"/>
      <c r="CD1158" s="24"/>
      <c r="CE1158" s="24"/>
      <c r="CF1158" s="24"/>
      <c r="CG1158" s="24"/>
      <c r="CH1158" s="24"/>
      <c r="CI1158" s="24"/>
      <c r="CJ1158" s="24"/>
      <c r="CK1158" s="24"/>
      <c r="CL1158" s="24"/>
      <c r="CM1158" s="24"/>
      <c r="CN1158" s="24"/>
      <c r="CO1158" s="24"/>
      <c r="CP1158" s="24"/>
      <c r="CQ1158" s="24"/>
      <c r="DP1158" s="24"/>
      <c r="DQ1158" s="24"/>
      <c r="DR1158" s="24"/>
      <c r="DS1158" s="24"/>
      <c r="DT1158" s="24"/>
      <c r="DU1158" s="24"/>
      <c r="DV1158" s="24"/>
      <c r="DW1158" s="24"/>
      <c r="DX1158" s="24"/>
      <c r="DY1158" s="24"/>
      <c r="DZ1158" s="24"/>
      <c r="EA1158" s="24"/>
      <c r="EB1158" s="24"/>
      <c r="EC1158" s="24"/>
      <c r="ED1158" s="24"/>
      <c r="EE1158" s="24"/>
      <c r="EF1158" s="24"/>
      <c r="EG1158" s="24"/>
      <c r="EH1158" s="24"/>
      <c r="EI1158" s="24"/>
      <c r="EJ1158" s="24"/>
      <c r="EK1158" s="24"/>
      <c r="EL1158" s="24"/>
      <c r="EM1158" s="24"/>
      <c r="EN1158" s="24"/>
      <c r="EO1158" s="24"/>
      <c r="EP1158" s="24"/>
      <c r="EQ1158" s="24"/>
      <c r="ER1158" s="24"/>
      <c r="ES1158" s="24"/>
      <c r="ET1158" s="24"/>
      <c r="EU1158" s="24"/>
      <c r="EV1158" s="24"/>
      <c r="EW1158" s="24"/>
      <c r="EX1158" s="24"/>
      <c r="EY1158" s="24"/>
      <c r="EZ1158" s="24"/>
      <c r="FA1158" s="24"/>
      <c r="FB1158" s="24"/>
      <c r="FC1158" s="24"/>
      <c r="FD1158" s="24"/>
      <c r="FE1158" s="24"/>
      <c r="FF1158" s="24"/>
      <c r="FG1158" s="24"/>
      <c r="FH1158" s="24"/>
      <c r="FI1158" s="24"/>
      <c r="FJ1158" s="24"/>
      <c r="FK1158" s="24"/>
      <c r="FL1158" s="24"/>
      <c r="FM1158" s="24"/>
      <c r="FN1158" s="24"/>
      <c r="FO1158" s="24"/>
      <c r="FP1158" s="24"/>
      <c r="FQ1158" s="24"/>
      <c r="FR1158" s="24"/>
      <c r="FS1158" s="24"/>
      <c r="FT1158" s="24"/>
      <c r="FU1158" s="24"/>
      <c r="FV1158" s="24"/>
      <c r="FW1158" s="24"/>
      <c r="FX1158" s="24"/>
      <c r="FY1158" s="24"/>
      <c r="FZ1158" s="24"/>
      <c r="GA1158" s="24"/>
      <c r="GB1158" s="24"/>
      <c r="GC1158" s="24"/>
      <c r="GD1158" s="24"/>
      <c r="GE1158" s="24"/>
      <c r="GF1158" s="24"/>
      <c r="GG1158" s="24"/>
      <c r="GH1158" s="24"/>
      <c r="GI1158" s="24"/>
      <c r="GJ1158" s="24"/>
      <c r="GK1158" s="24"/>
      <c r="GL1158" s="24"/>
      <c r="GM1158" s="24"/>
      <c r="GN1158" s="24"/>
      <c r="GO1158" s="24"/>
      <c r="GP1158" s="24"/>
      <c r="GQ1158" s="24"/>
      <c r="GR1158" s="24"/>
      <c r="GS1158" s="24"/>
      <c r="GT1158" s="24"/>
      <c r="GU1158" s="24"/>
      <c r="GV1158" s="24"/>
      <c r="GW1158" s="24"/>
      <c r="GX1158" s="24"/>
      <c r="GY1158" s="24"/>
      <c r="GZ1158" s="24"/>
      <c r="HA1158" s="24"/>
      <c r="HB1158" s="24"/>
      <c r="HC1158" s="24"/>
      <c r="HD1158" s="24"/>
      <c r="HE1158" s="24"/>
    </row>
    <row r="1159" spans="1:213">
      <c r="A1159" s="24"/>
      <c r="B1159" s="440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/>
      <c r="BS1159" s="24"/>
      <c r="BT1159" s="24"/>
      <c r="BU1159" s="24"/>
      <c r="BV1159" s="24"/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4"/>
      <c r="CP1159" s="24"/>
      <c r="CQ1159" s="24"/>
      <c r="DP1159" s="24"/>
      <c r="DQ1159" s="24"/>
      <c r="DR1159" s="24"/>
      <c r="DS1159" s="24"/>
      <c r="DT1159" s="24"/>
      <c r="DU1159" s="24"/>
      <c r="DV1159" s="24"/>
      <c r="DW1159" s="24"/>
      <c r="DX1159" s="24"/>
      <c r="DY1159" s="24"/>
      <c r="DZ1159" s="24"/>
      <c r="EA1159" s="24"/>
      <c r="EB1159" s="24"/>
      <c r="EC1159" s="24"/>
      <c r="ED1159" s="24"/>
      <c r="EE1159" s="24"/>
      <c r="EF1159" s="24"/>
      <c r="EG1159" s="24"/>
      <c r="EH1159" s="24"/>
      <c r="EI1159" s="24"/>
      <c r="EJ1159" s="24"/>
      <c r="EK1159" s="24"/>
      <c r="EL1159" s="24"/>
      <c r="EM1159" s="24"/>
      <c r="EN1159" s="24"/>
      <c r="EO1159" s="24"/>
      <c r="EP1159" s="24"/>
      <c r="EQ1159" s="24"/>
      <c r="ER1159" s="24"/>
      <c r="ES1159" s="24"/>
      <c r="ET1159" s="24"/>
      <c r="EU1159" s="24"/>
      <c r="EV1159" s="24"/>
      <c r="EW1159" s="24"/>
      <c r="EX1159" s="24"/>
      <c r="EY1159" s="24"/>
      <c r="EZ1159" s="24"/>
      <c r="FA1159" s="24"/>
      <c r="FB1159" s="24"/>
      <c r="FC1159" s="24"/>
      <c r="FD1159" s="24"/>
      <c r="FE1159" s="24"/>
      <c r="FF1159" s="24"/>
      <c r="FG1159" s="24"/>
      <c r="FH1159" s="24"/>
      <c r="FI1159" s="24"/>
      <c r="FJ1159" s="24"/>
      <c r="FK1159" s="24"/>
      <c r="FL1159" s="24"/>
      <c r="FM1159" s="24"/>
      <c r="FN1159" s="24"/>
      <c r="FO1159" s="24"/>
      <c r="FP1159" s="24"/>
      <c r="FQ1159" s="24"/>
      <c r="FR1159" s="24"/>
      <c r="FS1159" s="24"/>
      <c r="FT1159" s="24"/>
      <c r="FU1159" s="24"/>
      <c r="FV1159" s="24"/>
      <c r="FW1159" s="24"/>
      <c r="FX1159" s="24"/>
      <c r="FY1159" s="24"/>
      <c r="FZ1159" s="24"/>
      <c r="GA1159" s="24"/>
      <c r="GB1159" s="24"/>
      <c r="GC1159" s="24"/>
      <c r="GD1159" s="24"/>
      <c r="GE1159" s="24"/>
      <c r="GF1159" s="24"/>
      <c r="GG1159" s="24"/>
      <c r="GH1159" s="24"/>
      <c r="GI1159" s="24"/>
      <c r="GJ1159" s="24"/>
      <c r="GK1159" s="24"/>
      <c r="GL1159" s="24"/>
      <c r="GM1159" s="24"/>
      <c r="GN1159" s="24"/>
      <c r="GO1159" s="24"/>
      <c r="GP1159" s="24"/>
      <c r="GQ1159" s="24"/>
      <c r="GR1159" s="24"/>
      <c r="GS1159" s="24"/>
      <c r="GT1159" s="24"/>
      <c r="GU1159" s="24"/>
      <c r="GV1159" s="24"/>
      <c r="GW1159" s="24"/>
      <c r="GX1159" s="24"/>
      <c r="GY1159" s="24"/>
      <c r="GZ1159" s="24"/>
      <c r="HA1159" s="24"/>
      <c r="HB1159" s="24"/>
      <c r="HC1159" s="24"/>
      <c r="HD1159" s="24"/>
      <c r="HE1159" s="24"/>
    </row>
    <row r="1160" spans="1:213">
      <c r="A1160" s="24"/>
      <c r="B1160" s="440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4"/>
      <c r="BP1160" s="24"/>
      <c r="BQ1160" s="24"/>
      <c r="BR1160" s="24"/>
      <c r="BS1160" s="24"/>
      <c r="BT1160" s="24"/>
      <c r="BU1160" s="24"/>
      <c r="BV1160" s="24"/>
      <c r="BW1160" s="24"/>
      <c r="BX1160" s="24"/>
      <c r="BY1160" s="24"/>
      <c r="BZ1160" s="24"/>
      <c r="CA1160" s="24"/>
      <c r="CB1160" s="24"/>
      <c r="CC1160" s="24"/>
      <c r="CD1160" s="24"/>
      <c r="CE1160" s="24"/>
      <c r="CF1160" s="24"/>
      <c r="CG1160" s="24"/>
      <c r="CH1160" s="24"/>
      <c r="CI1160" s="24"/>
      <c r="CJ1160" s="24"/>
      <c r="CK1160" s="24"/>
      <c r="CL1160" s="24"/>
      <c r="CM1160" s="24"/>
      <c r="CN1160" s="24"/>
      <c r="CO1160" s="24"/>
      <c r="CP1160" s="24"/>
      <c r="CQ1160" s="24"/>
      <c r="DP1160" s="24"/>
      <c r="DQ1160" s="24"/>
      <c r="DR1160" s="24"/>
      <c r="DS1160" s="24"/>
      <c r="DT1160" s="24"/>
      <c r="DU1160" s="24"/>
      <c r="DV1160" s="24"/>
      <c r="DW1160" s="24"/>
      <c r="DX1160" s="24"/>
      <c r="DY1160" s="24"/>
      <c r="DZ1160" s="24"/>
      <c r="EA1160" s="24"/>
      <c r="EB1160" s="24"/>
      <c r="EC1160" s="24"/>
      <c r="ED1160" s="24"/>
      <c r="EE1160" s="24"/>
      <c r="EF1160" s="24"/>
      <c r="EG1160" s="24"/>
      <c r="EH1160" s="24"/>
      <c r="EI1160" s="24"/>
      <c r="EJ1160" s="24"/>
      <c r="EK1160" s="24"/>
      <c r="EL1160" s="24"/>
      <c r="EM1160" s="24"/>
      <c r="EN1160" s="24"/>
      <c r="EO1160" s="24"/>
      <c r="EP1160" s="24"/>
      <c r="EQ1160" s="24"/>
      <c r="ER1160" s="24"/>
      <c r="ES1160" s="24"/>
      <c r="ET1160" s="24"/>
      <c r="EU1160" s="24"/>
      <c r="EV1160" s="24"/>
      <c r="EW1160" s="24"/>
      <c r="EX1160" s="24"/>
      <c r="EY1160" s="24"/>
      <c r="EZ1160" s="24"/>
      <c r="FA1160" s="24"/>
      <c r="FB1160" s="24"/>
      <c r="FC1160" s="24"/>
      <c r="FD1160" s="24"/>
      <c r="FE1160" s="24"/>
      <c r="FF1160" s="24"/>
      <c r="FG1160" s="24"/>
      <c r="FH1160" s="24"/>
      <c r="FI1160" s="24"/>
      <c r="FJ1160" s="24"/>
      <c r="FK1160" s="24"/>
      <c r="FL1160" s="24"/>
      <c r="FM1160" s="24"/>
      <c r="FN1160" s="24"/>
      <c r="FO1160" s="24"/>
      <c r="FP1160" s="24"/>
      <c r="FQ1160" s="24"/>
      <c r="FR1160" s="24"/>
      <c r="FS1160" s="24"/>
      <c r="FT1160" s="24"/>
      <c r="FU1160" s="24"/>
      <c r="FV1160" s="24"/>
      <c r="FW1160" s="24"/>
      <c r="FX1160" s="24"/>
      <c r="FY1160" s="24"/>
      <c r="FZ1160" s="24"/>
      <c r="GA1160" s="24"/>
      <c r="GB1160" s="24"/>
      <c r="GC1160" s="24"/>
      <c r="GD1160" s="24"/>
      <c r="GE1160" s="24"/>
      <c r="GF1160" s="24"/>
      <c r="GG1160" s="24"/>
      <c r="GH1160" s="24"/>
      <c r="GI1160" s="24"/>
      <c r="GJ1160" s="24"/>
      <c r="GK1160" s="24"/>
      <c r="GL1160" s="24"/>
      <c r="GM1160" s="24"/>
      <c r="GN1160" s="24"/>
      <c r="GO1160" s="24"/>
      <c r="GP1160" s="24"/>
      <c r="GQ1160" s="24"/>
      <c r="GR1160" s="24"/>
      <c r="GS1160" s="24"/>
      <c r="GT1160" s="24"/>
      <c r="GU1160" s="24"/>
      <c r="GV1160" s="24"/>
      <c r="GW1160" s="24"/>
      <c r="GX1160" s="24"/>
      <c r="GY1160" s="24"/>
      <c r="GZ1160" s="24"/>
      <c r="HA1160" s="24"/>
      <c r="HB1160" s="24"/>
      <c r="HC1160" s="24"/>
      <c r="HD1160" s="24"/>
      <c r="HE1160" s="24"/>
    </row>
    <row r="1161" spans="1:213">
      <c r="A1161" s="24"/>
      <c r="B1161" s="440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  <c r="AX1161" s="24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4"/>
      <c r="BP1161" s="24"/>
      <c r="BQ1161" s="24"/>
      <c r="BR1161" s="24"/>
      <c r="BS1161" s="24"/>
      <c r="BT1161" s="24"/>
      <c r="BU1161" s="24"/>
      <c r="BV1161" s="24"/>
      <c r="BW1161" s="24"/>
      <c r="BX1161" s="24"/>
      <c r="BY1161" s="24"/>
      <c r="BZ1161" s="24"/>
      <c r="CA1161" s="24"/>
      <c r="CB1161" s="24"/>
      <c r="CC1161" s="24"/>
      <c r="CD1161" s="24"/>
      <c r="CE1161" s="24"/>
      <c r="CF1161" s="24"/>
      <c r="CG1161" s="24"/>
      <c r="CH1161" s="24"/>
      <c r="CI1161" s="24"/>
      <c r="CJ1161" s="24"/>
      <c r="CK1161" s="24"/>
      <c r="CL1161" s="24"/>
      <c r="CM1161" s="24"/>
      <c r="CN1161" s="24"/>
      <c r="CO1161" s="24"/>
      <c r="CP1161" s="24"/>
      <c r="CQ1161" s="24"/>
      <c r="DP1161" s="24"/>
      <c r="DQ1161" s="24"/>
      <c r="DR1161" s="24"/>
      <c r="DS1161" s="24"/>
      <c r="DT1161" s="24"/>
      <c r="DU1161" s="24"/>
      <c r="DV1161" s="24"/>
      <c r="DW1161" s="24"/>
      <c r="DX1161" s="24"/>
      <c r="DY1161" s="24"/>
      <c r="DZ1161" s="24"/>
      <c r="EA1161" s="24"/>
      <c r="EB1161" s="24"/>
      <c r="EC1161" s="24"/>
      <c r="ED1161" s="24"/>
      <c r="EE1161" s="24"/>
      <c r="EF1161" s="24"/>
      <c r="EG1161" s="24"/>
      <c r="EH1161" s="24"/>
      <c r="EI1161" s="24"/>
      <c r="EJ1161" s="24"/>
      <c r="EK1161" s="24"/>
      <c r="EL1161" s="24"/>
      <c r="EM1161" s="24"/>
      <c r="EN1161" s="24"/>
      <c r="EO1161" s="24"/>
      <c r="EP1161" s="24"/>
      <c r="EQ1161" s="24"/>
      <c r="ER1161" s="24"/>
      <c r="ES1161" s="24"/>
      <c r="ET1161" s="24"/>
      <c r="EU1161" s="24"/>
      <c r="EV1161" s="24"/>
      <c r="EW1161" s="24"/>
      <c r="EX1161" s="24"/>
      <c r="EY1161" s="24"/>
      <c r="EZ1161" s="24"/>
      <c r="FA1161" s="24"/>
      <c r="FB1161" s="24"/>
      <c r="FC1161" s="24"/>
      <c r="FD1161" s="24"/>
      <c r="FE1161" s="24"/>
      <c r="FF1161" s="24"/>
      <c r="FG1161" s="24"/>
      <c r="FH1161" s="24"/>
      <c r="FI1161" s="24"/>
      <c r="FJ1161" s="24"/>
      <c r="FK1161" s="24"/>
      <c r="FL1161" s="24"/>
      <c r="FM1161" s="24"/>
      <c r="FN1161" s="24"/>
      <c r="FO1161" s="24"/>
      <c r="FP1161" s="24"/>
      <c r="FQ1161" s="24"/>
      <c r="FR1161" s="24"/>
      <c r="FS1161" s="24"/>
      <c r="FT1161" s="24"/>
      <c r="FU1161" s="24"/>
      <c r="FV1161" s="24"/>
      <c r="FW1161" s="24"/>
      <c r="FX1161" s="24"/>
      <c r="FY1161" s="24"/>
      <c r="FZ1161" s="24"/>
      <c r="GA1161" s="24"/>
      <c r="GB1161" s="24"/>
      <c r="GC1161" s="24"/>
      <c r="GD1161" s="24"/>
      <c r="GE1161" s="24"/>
      <c r="GF1161" s="24"/>
      <c r="GG1161" s="24"/>
      <c r="GH1161" s="24"/>
      <c r="GI1161" s="24"/>
      <c r="GJ1161" s="24"/>
      <c r="GK1161" s="24"/>
      <c r="GL1161" s="24"/>
      <c r="GM1161" s="24"/>
      <c r="GN1161" s="24"/>
      <c r="GO1161" s="24"/>
      <c r="GP1161" s="24"/>
      <c r="GQ1161" s="24"/>
      <c r="GR1161" s="24"/>
      <c r="GS1161" s="24"/>
      <c r="GT1161" s="24"/>
      <c r="GU1161" s="24"/>
      <c r="GV1161" s="24"/>
      <c r="GW1161" s="24"/>
      <c r="GX1161" s="24"/>
      <c r="GY1161" s="24"/>
      <c r="GZ1161" s="24"/>
      <c r="HA1161" s="24"/>
      <c r="HB1161" s="24"/>
      <c r="HC1161" s="24"/>
      <c r="HD1161" s="24"/>
      <c r="HE1161" s="24"/>
    </row>
    <row r="1162" spans="1:213">
      <c r="A1162" s="24"/>
      <c r="B1162" s="440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/>
      <c r="BS1162" s="24"/>
      <c r="BT1162" s="24"/>
      <c r="BU1162" s="24"/>
      <c r="BV1162" s="24"/>
      <c r="BW1162" s="24"/>
      <c r="BX1162" s="24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24"/>
      <c r="CI1162" s="24"/>
      <c r="CJ1162" s="24"/>
      <c r="CK1162" s="24"/>
      <c r="CL1162" s="24"/>
      <c r="CM1162" s="24"/>
      <c r="CN1162" s="24"/>
      <c r="CO1162" s="24"/>
      <c r="CP1162" s="24"/>
      <c r="CQ1162" s="24"/>
      <c r="DP1162" s="24"/>
      <c r="DQ1162" s="24"/>
      <c r="DR1162" s="24"/>
      <c r="DS1162" s="24"/>
      <c r="DT1162" s="24"/>
      <c r="DU1162" s="24"/>
      <c r="DV1162" s="24"/>
      <c r="DW1162" s="24"/>
      <c r="DX1162" s="24"/>
      <c r="DY1162" s="24"/>
      <c r="DZ1162" s="24"/>
      <c r="EA1162" s="24"/>
      <c r="EB1162" s="24"/>
      <c r="EC1162" s="24"/>
      <c r="ED1162" s="24"/>
      <c r="EE1162" s="24"/>
      <c r="EF1162" s="24"/>
      <c r="EG1162" s="24"/>
      <c r="EH1162" s="24"/>
      <c r="EI1162" s="24"/>
      <c r="EJ1162" s="24"/>
      <c r="EK1162" s="24"/>
      <c r="EL1162" s="24"/>
      <c r="EM1162" s="24"/>
      <c r="EN1162" s="24"/>
      <c r="EO1162" s="24"/>
      <c r="EP1162" s="24"/>
      <c r="EQ1162" s="24"/>
      <c r="ER1162" s="24"/>
      <c r="ES1162" s="24"/>
      <c r="ET1162" s="24"/>
      <c r="EU1162" s="24"/>
      <c r="EV1162" s="24"/>
      <c r="EW1162" s="24"/>
      <c r="EX1162" s="24"/>
      <c r="EY1162" s="24"/>
      <c r="EZ1162" s="24"/>
      <c r="FA1162" s="24"/>
      <c r="FB1162" s="24"/>
      <c r="FC1162" s="24"/>
      <c r="FD1162" s="24"/>
      <c r="FE1162" s="24"/>
      <c r="FF1162" s="24"/>
      <c r="FG1162" s="24"/>
      <c r="FH1162" s="24"/>
      <c r="FI1162" s="24"/>
      <c r="FJ1162" s="24"/>
      <c r="FK1162" s="24"/>
      <c r="FL1162" s="24"/>
      <c r="FM1162" s="24"/>
      <c r="FN1162" s="24"/>
      <c r="FO1162" s="24"/>
      <c r="FP1162" s="24"/>
      <c r="FQ1162" s="24"/>
      <c r="FR1162" s="24"/>
      <c r="FS1162" s="24"/>
      <c r="FT1162" s="24"/>
      <c r="FU1162" s="24"/>
      <c r="FV1162" s="24"/>
      <c r="FW1162" s="24"/>
      <c r="FX1162" s="24"/>
      <c r="FY1162" s="24"/>
      <c r="FZ1162" s="24"/>
      <c r="GA1162" s="24"/>
      <c r="GB1162" s="24"/>
      <c r="GC1162" s="24"/>
      <c r="GD1162" s="24"/>
      <c r="GE1162" s="24"/>
      <c r="GF1162" s="24"/>
      <c r="GG1162" s="24"/>
      <c r="GH1162" s="24"/>
      <c r="GI1162" s="24"/>
      <c r="GJ1162" s="24"/>
      <c r="GK1162" s="24"/>
      <c r="GL1162" s="24"/>
      <c r="GM1162" s="24"/>
      <c r="GN1162" s="24"/>
      <c r="GO1162" s="24"/>
      <c r="GP1162" s="24"/>
      <c r="GQ1162" s="24"/>
      <c r="GR1162" s="24"/>
      <c r="GS1162" s="24"/>
      <c r="GT1162" s="24"/>
      <c r="GU1162" s="24"/>
      <c r="GV1162" s="24"/>
      <c r="GW1162" s="24"/>
      <c r="GX1162" s="24"/>
      <c r="GY1162" s="24"/>
      <c r="GZ1162" s="24"/>
      <c r="HA1162" s="24"/>
      <c r="HB1162" s="24"/>
      <c r="HC1162" s="24"/>
      <c r="HD1162" s="24"/>
      <c r="HE1162" s="24"/>
    </row>
    <row r="1163" spans="1:213">
      <c r="A1163" s="24"/>
      <c r="B1163" s="440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  <c r="AX1163" s="24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/>
      <c r="BS1163" s="24"/>
      <c r="BT1163" s="24"/>
      <c r="BU1163" s="24"/>
      <c r="BV1163" s="24"/>
      <c r="BW1163" s="24"/>
      <c r="BX1163" s="24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24"/>
      <c r="CI1163" s="24"/>
      <c r="CJ1163" s="24"/>
      <c r="CK1163" s="24"/>
      <c r="CL1163" s="24"/>
      <c r="CM1163" s="24"/>
      <c r="CN1163" s="24"/>
      <c r="CO1163" s="24"/>
      <c r="CP1163" s="24"/>
      <c r="CQ1163" s="24"/>
      <c r="DP1163" s="24"/>
      <c r="DQ1163" s="24"/>
      <c r="DR1163" s="24"/>
      <c r="DS1163" s="24"/>
      <c r="DT1163" s="24"/>
      <c r="DU1163" s="24"/>
      <c r="DV1163" s="24"/>
      <c r="DW1163" s="24"/>
      <c r="DX1163" s="24"/>
      <c r="DY1163" s="24"/>
      <c r="DZ1163" s="24"/>
      <c r="EA1163" s="24"/>
      <c r="EB1163" s="24"/>
      <c r="EC1163" s="24"/>
      <c r="ED1163" s="24"/>
      <c r="EE1163" s="24"/>
      <c r="EF1163" s="24"/>
      <c r="EG1163" s="24"/>
      <c r="EH1163" s="24"/>
      <c r="EI1163" s="24"/>
      <c r="EJ1163" s="24"/>
      <c r="EK1163" s="24"/>
      <c r="EL1163" s="24"/>
      <c r="EM1163" s="24"/>
      <c r="EN1163" s="24"/>
      <c r="EO1163" s="24"/>
      <c r="EP1163" s="24"/>
      <c r="EQ1163" s="24"/>
      <c r="ER1163" s="24"/>
      <c r="ES1163" s="24"/>
      <c r="ET1163" s="24"/>
      <c r="EU1163" s="24"/>
      <c r="EV1163" s="24"/>
      <c r="EW1163" s="24"/>
      <c r="EX1163" s="24"/>
      <c r="EY1163" s="24"/>
      <c r="EZ1163" s="24"/>
      <c r="FA1163" s="24"/>
      <c r="FB1163" s="24"/>
      <c r="FC1163" s="24"/>
      <c r="FD1163" s="24"/>
      <c r="FE1163" s="24"/>
      <c r="FF1163" s="24"/>
      <c r="FG1163" s="24"/>
      <c r="FH1163" s="24"/>
      <c r="FI1163" s="24"/>
      <c r="FJ1163" s="24"/>
      <c r="FK1163" s="24"/>
      <c r="FL1163" s="24"/>
      <c r="FM1163" s="24"/>
      <c r="FN1163" s="24"/>
      <c r="FO1163" s="24"/>
      <c r="FP1163" s="24"/>
      <c r="FQ1163" s="24"/>
      <c r="FR1163" s="24"/>
      <c r="FS1163" s="24"/>
      <c r="FT1163" s="24"/>
      <c r="FU1163" s="24"/>
      <c r="FV1163" s="24"/>
      <c r="FW1163" s="24"/>
      <c r="FX1163" s="24"/>
      <c r="FY1163" s="24"/>
      <c r="FZ1163" s="24"/>
      <c r="GA1163" s="24"/>
      <c r="GB1163" s="24"/>
      <c r="GC1163" s="24"/>
      <c r="GD1163" s="24"/>
      <c r="GE1163" s="24"/>
      <c r="GF1163" s="24"/>
      <c r="GG1163" s="24"/>
      <c r="GH1163" s="24"/>
      <c r="GI1163" s="24"/>
      <c r="GJ1163" s="24"/>
      <c r="GK1163" s="24"/>
      <c r="GL1163" s="24"/>
      <c r="GM1163" s="24"/>
      <c r="GN1163" s="24"/>
      <c r="GO1163" s="24"/>
      <c r="GP1163" s="24"/>
      <c r="GQ1163" s="24"/>
      <c r="GR1163" s="24"/>
      <c r="GS1163" s="24"/>
      <c r="GT1163" s="24"/>
      <c r="GU1163" s="24"/>
      <c r="GV1163" s="24"/>
      <c r="GW1163" s="24"/>
      <c r="GX1163" s="24"/>
      <c r="GY1163" s="24"/>
      <c r="GZ1163" s="24"/>
      <c r="HA1163" s="24"/>
      <c r="HB1163" s="24"/>
      <c r="HC1163" s="24"/>
      <c r="HD1163" s="24"/>
      <c r="HE1163" s="24"/>
    </row>
    <row r="1164" spans="1:213">
      <c r="A1164" s="24"/>
      <c r="B1164" s="440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/>
      <c r="BS1164" s="24"/>
      <c r="BT1164" s="24"/>
      <c r="BU1164" s="24"/>
      <c r="BV1164" s="24"/>
      <c r="BW1164" s="24"/>
      <c r="BX1164" s="24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24"/>
      <c r="CI1164" s="24"/>
      <c r="CJ1164" s="24"/>
      <c r="CK1164" s="24"/>
      <c r="CL1164" s="24"/>
      <c r="CM1164" s="24"/>
      <c r="CN1164" s="24"/>
      <c r="CO1164" s="24"/>
      <c r="CP1164" s="24"/>
      <c r="CQ1164" s="24"/>
      <c r="DP1164" s="24"/>
      <c r="DQ1164" s="24"/>
      <c r="DR1164" s="24"/>
      <c r="DS1164" s="24"/>
      <c r="DT1164" s="24"/>
      <c r="DU1164" s="24"/>
      <c r="DV1164" s="24"/>
      <c r="DW1164" s="24"/>
      <c r="DX1164" s="24"/>
      <c r="DY1164" s="24"/>
      <c r="DZ1164" s="24"/>
      <c r="EA1164" s="24"/>
      <c r="EB1164" s="24"/>
      <c r="EC1164" s="24"/>
      <c r="ED1164" s="24"/>
      <c r="EE1164" s="24"/>
      <c r="EF1164" s="24"/>
      <c r="EG1164" s="24"/>
      <c r="EH1164" s="24"/>
      <c r="EI1164" s="24"/>
      <c r="EJ1164" s="24"/>
      <c r="EK1164" s="24"/>
      <c r="EL1164" s="24"/>
      <c r="EM1164" s="24"/>
      <c r="EN1164" s="24"/>
      <c r="EO1164" s="24"/>
      <c r="EP1164" s="24"/>
      <c r="EQ1164" s="24"/>
      <c r="ER1164" s="24"/>
      <c r="ES1164" s="24"/>
      <c r="ET1164" s="24"/>
      <c r="EU1164" s="24"/>
      <c r="EV1164" s="24"/>
      <c r="EW1164" s="24"/>
      <c r="EX1164" s="24"/>
      <c r="EY1164" s="24"/>
      <c r="EZ1164" s="24"/>
      <c r="FA1164" s="24"/>
      <c r="FB1164" s="24"/>
      <c r="FC1164" s="24"/>
      <c r="FD1164" s="24"/>
      <c r="FE1164" s="24"/>
      <c r="FF1164" s="24"/>
      <c r="FG1164" s="24"/>
      <c r="FH1164" s="24"/>
      <c r="FI1164" s="24"/>
      <c r="FJ1164" s="24"/>
      <c r="FK1164" s="24"/>
      <c r="FL1164" s="24"/>
      <c r="FM1164" s="24"/>
      <c r="FN1164" s="24"/>
      <c r="FO1164" s="24"/>
      <c r="FP1164" s="24"/>
      <c r="FQ1164" s="24"/>
      <c r="FR1164" s="24"/>
      <c r="FS1164" s="24"/>
      <c r="FT1164" s="24"/>
      <c r="FU1164" s="24"/>
      <c r="FV1164" s="24"/>
      <c r="FW1164" s="24"/>
      <c r="FX1164" s="24"/>
      <c r="FY1164" s="24"/>
      <c r="FZ1164" s="24"/>
      <c r="GA1164" s="24"/>
      <c r="GB1164" s="24"/>
      <c r="GC1164" s="24"/>
      <c r="GD1164" s="24"/>
      <c r="GE1164" s="24"/>
      <c r="GF1164" s="24"/>
      <c r="GG1164" s="24"/>
      <c r="GH1164" s="24"/>
      <c r="GI1164" s="24"/>
      <c r="GJ1164" s="24"/>
      <c r="GK1164" s="24"/>
      <c r="GL1164" s="24"/>
      <c r="GM1164" s="24"/>
      <c r="GN1164" s="24"/>
      <c r="GO1164" s="24"/>
      <c r="GP1164" s="24"/>
      <c r="GQ1164" s="24"/>
      <c r="GR1164" s="24"/>
      <c r="GS1164" s="24"/>
      <c r="GT1164" s="24"/>
      <c r="GU1164" s="24"/>
      <c r="GV1164" s="24"/>
      <c r="GW1164" s="24"/>
      <c r="GX1164" s="24"/>
      <c r="GY1164" s="24"/>
      <c r="GZ1164" s="24"/>
      <c r="HA1164" s="24"/>
      <c r="HB1164" s="24"/>
      <c r="HC1164" s="24"/>
      <c r="HD1164" s="24"/>
      <c r="HE1164" s="24"/>
    </row>
    <row r="1165" spans="1:213">
      <c r="A1165" s="24"/>
      <c r="B1165" s="440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/>
      <c r="BU1165" s="24"/>
      <c r="BV1165" s="24"/>
      <c r="BW1165" s="24"/>
      <c r="BX1165" s="24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24"/>
      <c r="CI1165" s="24"/>
      <c r="CJ1165" s="24"/>
      <c r="CK1165" s="24"/>
      <c r="CL1165" s="24"/>
      <c r="CM1165" s="24"/>
      <c r="CN1165" s="24"/>
      <c r="CO1165" s="24"/>
      <c r="CP1165" s="24"/>
      <c r="CQ1165" s="24"/>
      <c r="DP1165" s="24"/>
      <c r="DQ1165" s="24"/>
      <c r="DR1165" s="24"/>
      <c r="DS1165" s="24"/>
      <c r="DT1165" s="24"/>
      <c r="DU1165" s="24"/>
      <c r="DV1165" s="24"/>
      <c r="DW1165" s="24"/>
      <c r="DX1165" s="24"/>
      <c r="DY1165" s="24"/>
      <c r="DZ1165" s="24"/>
      <c r="EA1165" s="24"/>
      <c r="EB1165" s="24"/>
      <c r="EC1165" s="24"/>
      <c r="ED1165" s="24"/>
      <c r="EE1165" s="24"/>
      <c r="EF1165" s="24"/>
      <c r="EG1165" s="24"/>
      <c r="EH1165" s="24"/>
      <c r="EI1165" s="24"/>
      <c r="EJ1165" s="24"/>
      <c r="EK1165" s="24"/>
      <c r="EL1165" s="24"/>
      <c r="EM1165" s="24"/>
      <c r="EN1165" s="24"/>
      <c r="EO1165" s="24"/>
      <c r="EP1165" s="24"/>
      <c r="EQ1165" s="24"/>
      <c r="ER1165" s="24"/>
      <c r="ES1165" s="24"/>
      <c r="ET1165" s="24"/>
      <c r="EU1165" s="24"/>
      <c r="EV1165" s="24"/>
      <c r="EW1165" s="24"/>
      <c r="EX1165" s="24"/>
      <c r="EY1165" s="24"/>
      <c r="EZ1165" s="24"/>
      <c r="FA1165" s="24"/>
      <c r="FB1165" s="24"/>
      <c r="FC1165" s="24"/>
      <c r="FD1165" s="24"/>
      <c r="FE1165" s="24"/>
      <c r="FF1165" s="24"/>
      <c r="FG1165" s="24"/>
      <c r="FH1165" s="24"/>
      <c r="FI1165" s="24"/>
      <c r="FJ1165" s="24"/>
      <c r="FK1165" s="24"/>
      <c r="FL1165" s="24"/>
      <c r="FM1165" s="24"/>
      <c r="FN1165" s="24"/>
      <c r="FO1165" s="24"/>
      <c r="FP1165" s="24"/>
      <c r="FQ1165" s="24"/>
      <c r="FR1165" s="24"/>
      <c r="FS1165" s="24"/>
      <c r="FT1165" s="24"/>
      <c r="FU1165" s="24"/>
      <c r="FV1165" s="24"/>
      <c r="FW1165" s="24"/>
      <c r="FX1165" s="24"/>
      <c r="FY1165" s="24"/>
      <c r="FZ1165" s="24"/>
      <c r="GA1165" s="24"/>
      <c r="GB1165" s="24"/>
      <c r="GC1165" s="24"/>
      <c r="GD1165" s="24"/>
      <c r="GE1165" s="24"/>
      <c r="GF1165" s="24"/>
      <c r="GG1165" s="24"/>
      <c r="GH1165" s="24"/>
      <c r="GI1165" s="24"/>
      <c r="GJ1165" s="24"/>
      <c r="GK1165" s="24"/>
      <c r="GL1165" s="24"/>
      <c r="GM1165" s="24"/>
      <c r="GN1165" s="24"/>
      <c r="GO1165" s="24"/>
      <c r="GP1165" s="24"/>
      <c r="GQ1165" s="24"/>
      <c r="GR1165" s="24"/>
      <c r="GS1165" s="24"/>
      <c r="GT1165" s="24"/>
      <c r="GU1165" s="24"/>
      <c r="GV1165" s="24"/>
      <c r="GW1165" s="24"/>
      <c r="GX1165" s="24"/>
      <c r="GY1165" s="24"/>
      <c r="GZ1165" s="24"/>
      <c r="HA1165" s="24"/>
      <c r="HB1165" s="24"/>
      <c r="HC1165" s="24"/>
      <c r="HD1165" s="24"/>
      <c r="HE1165" s="24"/>
    </row>
    <row r="1166" spans="1:213">
      <c r="A1166" s="24"/>
      <c r="B1166" s="440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/>
      <c r="BU1166" s="24"/>
      <c r="BV1166" s="24"/>
      <c r="BW1166" s="24"/>
      <c r="BX1166" s="24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24"/>
      <c r="CI1166" s="24"/>
      <c r="CJ1166" s="24"/>
      <c r="CK1166" s="24"/>
      <c r="CL1166" s="24"/>
      <c r="CM1166" s="24"/>
      <c r="CN1166" s="24"/>
      <c r="CO1166" s="24"/>
      <c r="CP1166" s="24"/>
      <c r="CQ1166" s="24"/>
      <c r="DP1166" s="24"/>
      <c r="DQ1166" s="24"/>
      <c r="DR1166" s="24"/>
      <c r="DS1166" s="24"/>
      <c r="DT1166" s="24"/>
      <c r="DU1166" s="24"/>
      <c r="DV1166" s="24"/>
      <c r="DW1166" s="24"/>
      <c r="DX1166" s="24"/>
      <c r="DY1166" s="24"/>
      <c r="DZ1166" s="24"/>
      <c r="EA1166" s="24"/>
      <c r="EB1166" s="24"/>
      <c r="EC1166" s="24"/>
      <c r="ED1166" s="24"/>
      <c r="EE1166" s="24"/>
      <c r="EF1166" s="24"/>
      <c r="EG1166" s="24"/>
      <c r="EH1166" s="24"/>
      <c r="EI1166" s="24"/>
      <c r="EJ1166" s="24"/>
      <c r="EK1166" s="24"/>
      <c r="EL1166" s="24"/>
      <c r="EM1166" s="24"/>
      <c r="EN1166" s="24"/>
      <c r="EO1166" s="24"/>
      <c r="EP1166" s="24"/>
      <c r="EQ1166" s="24"/>
      <c r="ER1166" s="24"/>
      <c r="ES1166" s="24"/>
      <c r="ET1166" s="24"/>
      <c r="EU1166" s="24"/>
      <c r="EV1166" s="24"/>
      <c r="EW1166" s="24"/>
      <c r="EX1166" s="24"/>
      <c r="EY1166" s="24"/>
      <c r="EZ1166" s="24"/>
      <c r="FA1166" s="24"/>
      <c r="FB1166" s="24"/>
      <c r="FC1166" s="24"/>
      <c r="FD1166" s="24"/>
      <c r="FE1166" s="24"/>
      <c r="FF1166" s="24"/>
      <c r="FG1166" s="24"/>
      <c r="FH1166" s="24"/>
      <c r="FI1166" s="24"/>
      <c r="FJ1166" s="24"/>
      <c r="FK1166" s="24"/>
      <c r="FL1166" s="24"/>
      <c r="FM1166" s="24"/>
      <c r="FN1166" s="24"/>
      <c r="FO1166" s="24"/>
      <c r="FP1166" s="24"/>
      <c r="FQ1166" s="24"/>
      <c r="FR1166" s="24"/>
      <c r="FS1166" s="24"/>
      <c r="FT1166" s="24"/>
      <c r="FU1166" s="24"/>
      <c r="FV1166" s="24"/>
      <c r="FW1166" s="24"/>
      <c r="FX1166" s="24"/>
      <c r="FY1166" s="24"/>
      <c r="FZ1166" s="24"/>
      <c r="GA1166" s="24"/>
      <c r="GB1166" s="24"/>
      <c r="GC1166" s="24"/>
      <c r="GD1166" s="24"/>
      <c r="GE1166" s="24"/>
      <c r="GF1166" s="24"/>
      <c r="GG1166" s="24"/>
      <c r="GH1166" s="24"/>
      <c r="GI1166" s="24"/>
      <c r="GJ1166" s="24"/>
      <c r="GK1166" s="24"/>
      <c r="GL1166" s="24"/>
      <c r="GM1166" s="24"/>
      <c r="GN1166" s="24"/>
      <c r="GO1166" s="24"/>
      <c r="GP1166" s="24"/>
      <c r="GQ1166" s="24"/>
      <c r="GR1166" s="24"/>
      <c r="GS1166" s="24"/>
      <c r="GT1166" s="24"/>
      <c r="GU1166" s="24"/>
      <c r="GV1166" s="24"/>
      <c r="GW1166" s="24"/>
      <c r="GX1166" s="24"/>
      <c r="GY1166" s="24"/>
      <c r="GZ1166" s="24"/>
      <c r="HA1166" s="24"/>
      <c r="HB1166" s="24"/>
      <c r="HC1166" s="24"/>
      <c r="HD1166" s="24"/>
      <c r="HE1166" s="24"/>
    </row>
    <row r="1167" spans="1:213">
      <c r="A1167" s="24"/>
      <c r="B1167" s="440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/>
      <c r="BU1167" s="24"/>
      <c r="BV1167" s="24"/>
      <c r="BW1167" s="24"/>
      <c r="BX1167" s="24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24"/>
      <c r="CI1167" s="24"/>
      <c r="CJ1167" s="24"/>
      <c r="CK1167" s="24"/>
      <c r="CL1167" s="24"/>
      <c r="CM1167" s="24"/>
      <c r="CN1167" s="24"/>
      <c r="CO1167" s="24"/>
      <c r="CP1167" s="24"/>
      <c r="CQ1167" s="24"/>
      <c r="DP1167" s="24"/>
      <c r="DQ1167" s="24"/>
      <c r="DR1167" s="24"/>
      <c r="DS1167" s="24"/>
      <c r="DT1167" s="24"/>
      <c r="DU1167" s="24"/>
      <c r="DV1167" s="24"/>
      <c r="DW1167" s="24"/>
      <c r="DX1167" s="24"/>
      <c r="DY1167" s="24"/>
      <c r="DZ1167" s="24"/>
      <c r="EA1167" s="24"/>
      <c r="EB1167" s="24"/>
      <c r="EC1167" s="24"/>
      <c r="ED1167" s="24"/>
      <c r="EE1167" s="24"/>
      <c r="EF1167" s="24"/>
      <c r="EG1167" s="24"/>
      <c r="EH1167" s="24"/>
      <c r="EI1167" s="24"/>
      <c r="EJ1167" s="24"/>
      <c r="EK1167" s="24"/>
      <c r="EL1167" s="24"/>
      <c r="EM1167" s="24"/>
      <c r="EN1167" s="24"/>
      <c r="EO1167" s="24"/>
      <c r="EP1167" s="24"/>
      <c r="EQ1167" s="24"/>
      <c r="ER1167" s="24"/>
      <c r="ES1167" s="24"/>
      <c r="ET1167" s="24"/>
      <c r="EU1167" s="24"/>
      <c r="EV1167" s="24"/>
      <c r="EW1167" s="24"/>
      <c r="EX1167" s="24"/>
      <c r="EY1167" s="24"/>
      <c r="EZ1167" s="24"/>
      <c r="FA1167" s="24"/>
      <c r="FB1167" s="24"/>
      <c r="FC1167" s="24"/>
      <c r="FD1167" s="24"/>
      <c r="FE1167" s="24"/>
      <c r="FF1167" s="24"/>
      <c r="FG1167" s="24"/>
      <c r="FH1167" s="24"/>
      <c r="FI1167" s="24"/>
      <c r="FJ1167" s="24"/>
      <c r="FK1167" s="24"/>
      <c r="FL1167" s="24"/>
      <c r="FM1167" s="24"/>
      <c r="FN1167" s="24"/>
      <c r="FO1167" s="24"/>
      <c r="FP1167" s="24"/>
      <c r="FQ1167" s="24"/>
      <c r="FR1167" s="24"/>
      <c r="FS1167" s="24"/>
      <c r="FT1167" s="24"/>
      <c r="FU1167" s="24"/>
      <c r="FV1167" s="24"/>
      <c r="FW1167" s="24"/>
      <c r="FX1167" s="24"/>
      <c r="FY1167" s="24"/>
      <c r="FZ1167" s="24"/>
      <c r="GA1167" s="24"/>
      <c r="GB1167" s="24"/>
      <c r="GC1167" s="24"/>
      <c r="GD1167" s="24"/>
      <c r="GE1167" s="24"/>
      <c r="GF1167" s="24"/>
      <c r="GG1167" s="24"/>
      <c r="GH1167" s="24"/>
      <c r="GI1167" s="24"/>
      <c r="GJ1167" s="24"/>
      <c r="GK1167" s="24"/>
      <c r="GL1167" s="24"/>
      <c r="GM1167" s="24"/>
      <c r="GN1167" s="24"/>
      <c r="GO1167" s="24"/>
      <c r="GP1167" s="24"/>
      <c r="GQ1167" s="24"/>
      <c r="GR1167" s="24"/>
      <c r="GS1167" s="24"/>
      <c r="GT1167" s="24"/>
      <c r="GU1167" s="24"/>
      <c r="GV1167" s="24"/>
      <c r="GW1167" s="24"/>
      <c r="GX1167" s="24"/>
      <c r="GY1167" s="24"/>
      <c r="GZ1167" s="24"/>
      <c r="HA1167" s="24"/>
      <c r="HB1167" s="24"/>
      <c r="HC1167" s="24"/>
      <c r="HD1167" s="24"/>
      <c r="HE1167" s="24"/>
    </row>
    <row r="1168" spans="1:213">
      <c r="A1168" s="24"/>
      <c r="B1168" s="440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/>
      <c r="BU1168" s="24"/>
      <c r="BV1168" s="24"/>
      <c r="BW1168" s="24"/>
      <c r="BX1168" s="24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24"/>
      <c r="CI1168" s="24"/>
      <c r="CJ1168" s="24"/>
      <c r="CK1168" s="24"/>
      <c r="CL1168" s="24"/>
      <c r="CM1168" s="24"/>
      <c r="CN1168" s="24"/>
      <c r="CO1168" s="24"/>
      <c r="CP1168" s="24"/>
      <c r="CQ1168" s="24"/>
      <c r="DP1168" s="24"/>
      <c r="DQ1168" s="24"/>
      <c r="DR1168" s="24"/>
      <c r="DS1168" s="24"/>
      <c r="DT1168" s="24"/>
      <c r="DU1168" s="24"/>
      <c r="DV1168" s="24"/>
      <c r="DW1168" s="24"/>
      <c r="DX1168" s="24"/>
      <c r="DY1168" s="24"/>
      <c r="DZ1168" s="24"/>
      <c r="EA1168" s="24"/>
      <c r="EB1168" s="24"/>
      <c r="EC1168" s="24"/>
      <c r="ED1168" s="24"/>
      <c r="EE1168" s="24"/>
      <c r="EF1168" s="24"/>
      <c r="EG1168" s="24"/>
      <c r="EH1168" s="24"/>
      <c r="EI1168" s="24"/>
      <c r="EJ1168" s="24"/>
      <c r="EK1168" s="24"/>
      <c r="EL1168" s="24"/>
      <c r="EM1168" s="24"/>
      <c r="EN1168" s="24"/>
      <c r="EO1168" s="24"/>
      <c r="EP1168" s="24"/>
      <c r="EQ1168" s="24"/>
      <c r="ER1168" s="24"/>
      <c r="ES1168" s="24"/>
      <c r="ET1168" s="24"/>
      <c r="EU1168" s="24"/>
      <c r="EV1168" s="24"/>
      <c r="EW1168" s="24"/>
      <c r="EX1168" s="24"/>
      <c r="EY1168" s="24"/>
      <c r="EZ1168" s="24"/>
      <c r="FA1168" s="24"/>
      <c r="FB1168" s="24"/>
      <c r="FC1168" s="24"/>
      <c r="FD1168" s="24"/>
      <c r="FE1168" s="24"/>
      <c r="FF1168" s="24"/>
      <c r="FG1168" s="24"/>
      <c r="FH1168" s="24"/>
      <c r="FI1168" s="24"/>
      <c r="FJ1168" s="24"/>
      <c r="FK1168" s="24"/>
      <c r="FL1168" s="24"/>
      <c r="FM1168" s="24"/>
      <c r="FN1168" s="24"/>
      <c r="FO1168" s="24"/>
      <c r="FP1168" s="24"/>
      <c r="FQ1168" s="24"/>
      <c r="FR1168" s="24"/>
      <c r="FS1168" s="24"/>
      <c r="FT1168" s="24"/>
      <c r="FU1168" s="24"/>
      <c r="FV1168" s="24"/>
      <c r="FW1168" s="24"/>
      <c r="FX1168" s="24"/>
      <c r="FY1168" s="24"/>
      <c r="FZ1168" s="24"/>
      <c r="GA1168" s="24"/>
      <c r="GB1168" s="24"/>
      <c r="GC1168" s="24"/>
      <c r="GD1168" s="24"/>
      <c r="GE1168" s="24"/>
      <c r="GF1168" s="24"/>
      <c r="GG1168" s="24"/>
      <c r="GH1168" s="24"/>
      <c r="GI1168" s="24"/>
      <c r="GJ1168" s="24"/>
      <c r="GK1168" s="24"/>
      <c r="GL1168" s="24"/>
      <c r="GM1168" s="24"/>
      <c r="GN1168" s="24"/>
      <c r="GO1168" s="24"/>
      <c r="GP1168" s="24"/>
      <c r="GQ1168" s="24"/>
      <c r="GR1168" s="24"/>
      <c r="GS1168" s="24"/>
      <c r="GT1168" s="24"/>
      <c r="GU1168" s="24"/>
      <c r="GV1168" s="24"/>
      <c r="GW1168" s="24"/>
      <c r="GX1168" s="24"/>
      <c r="GY1168" s="24"/>
      <c r="GZ1168" s="24"/>
      <c r="HA1168" s="24"/>
      <c r="HB1168" s="24"/>
      <c r="HC1168" s="24"/>
      <c r="HD1168" s="24"/>
      <c r="HE1168" s="24"/>
    </row>
    <row r="1169" spans="1:213">
      <c r="A1169" s="24"/>
      <c r="B1169" s="440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/>
      <c r="BU1169" s="24"/>
      <c r="BV1169" s="24"/>
      <c r="BW1169" s="24"/>
      <c r="BX1169" s="24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24"/>
      <c r="CI1169" s="24"/>
      <c r="CJ1169" s="24"/>
      <c r="CK1169" s="24"/>
      <c r="CL1169" s="24"/>
      <c r="CM1169" s="24"/>
      <c r="CN1169" s="24"/>
      <c r="CO1169" s="24"/>
      <c r="CP1169" s="24"/>
      <c r="CQ1169" s="24"/>
      <c r="DP1169" s="24"/>
      <c r="DQ1169" s="24"/>
      <c r="DR1169" s="24"/>
      <c r="DS1169" s="24"/>
      <c r="DT1169" s="24"/>
      <c r="DU1169" s="24"/>
      <c r="DV1169" s="24"/>
      <c r="DW1169" s="24"/>
      <c r="DX1169" s="24"/>
      <c r="DY1169" s="24"/>
      <c r="DZ1169" s="24"/>
      <c r="EA1169" s="24"/>
      <c r="EB1169" s="24"/>
      <c r="EC1169" s="24"/>
      <c r="ED1169" s="24"/>
      <c r="EE1169" s="24"/>
      <c r="EF1169" s="24"/>
      <c r="EG1169" s="24"/>
      <c r="EH1169" s="24"/>
      <c r="EI1169" s="24"/>
      <c r="EJ1169" s="24"/>
      <c r="EK1169" s="24"/>
      <c r="EL1169" s="24"/>
      <c r="EM1169" s="24"/>
      <c r="EN1169" s="24"/>
      <c r="EO1169" s="24"/>
      <c r="EP1169" s="24"/>
      <c r="EQ1169" s="24"/>
      <c r="ER1169" s="24"/>
      <c r="ES1169" s="24"/>
      <c r="ET1169" s="24"/>
      <c r="EU1169" s="24"/>
      <c r="EV1169" s="24"/>
      <c r="EW1169" s="24"/>
      <c r="EX1169" s="24"/>
      <c r="EY1169" s="24"/>
      <c r="EZ1169" s="24"/>
      <c r="FA1169" s="24"/>
      <c r="FB1169" s="24"/>
      <c r="FC1169" s="24"/>
      <c r="FD1169" s="24"/>
      <c r="FE1169" s="24"/>
      <c r="FF1169" s="24"/>
      <c r="FG1169" s="24"/>
      <c r="FH1169" s="24"/>
      <c r="FI1169" s="24"/>
      <c r="FJ1169" s="24"/>
      <c r="FK1169" s="24"/>
      <c r="FL1169" s="24"/>
      <c r="FM1169" s="24"/>
      <c r="FN1169" s="24"/>
      <c r="FO1169" s="24"/>
      <c r="FP1169" s="24"/>
      <c r="FQ1169" s="24"/>
      <c r="FR1169" s="24"/>
      <c r="FS1169" s="24"/>
      <c r="FT1169" s="24"/>
      <c r="FU1169" s="24"/>
      <c r="FV1169" s="24"/>
      <c r="FW1169" s="24"/>
      <c r="FX1169" s="24"/>
      <c r="FY1169" s="24"/>
      <c r="FZ1169" s="24"/>
      <c r="GA1169" s="24"/>
      <c r="GB1169" s="24"/>
      <c r="GC1169" s="24"/>
      <c r="GD1169" s="24"/>
      <c r="GE1169" s="24"/>
      <c r="GF1169" s="24"/>
      <c r="GG1169" s="24"/>
      <c r="GH1169" s="24"/>
      <c r="GI1169" s="24"/>
      <c r="GJ1169" s="24"/>
      <c r="GK1169" s="24"/>
      <c r="GL1169" s="24"/>
      <c r="GM1169" s="24"/>
      <c r="GN1169" s="24"/>
      <c r="GO1169" s="24"/>
      <c r="GP1169" s="24"/>
      <c r="GQ1169" s="24"/>
      <c r="GR1169" s="24"/>
      <c r="GS1169" s="24"/>
      <c r="GT1169" s="24"/>
      <c r="GU1169" s="24"/>
      <c r="GV1169" s="24"/>
      <c r="GW1169" s="24"/>
      <c r="GX1169" s="24"/>
      <c r="GY1169" s="24"/>
      <c r="GZ1169" s="24"/>
      <c r="HA1169" s="24"/>
      <c r="HB1169" s="24"/>
      <c r="HC1169" s="24"/>
      <c r="HD1169" s="24"/>
      <c r="HE1169" s="24"/>
    </row>
    <row r="1170" spans="1:213">
      <c r="A1170" s="24"/>
      <c r="B1170" s="440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/>
      <c r="BU1170" s="24"/>
      <c r="BV1170" s="24"/>
      <c r="BW1170" s="24"/>
      <c r="BX1170" s="24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24"/>
      <c r="CI1170" s="24"/>
      <c r="CJ1170" s="24"/>
      <c r="CK1170" s="24"/>
      <c r="CL1170" s="24"/>
      <c r="CM1170" s="24"/>
      <c r="CN1170" s="24"/>
      <c r="CO1170" s="24"/>
      <c r="CP1170" s="24"/>
      <c r="CQ1170" s="24"/>
      <c r="DP1170" s="24"/>
      <c r="DQ1170" s="24"/>
      <c r="DR1170" s="24"/>
      <c r="DS1170" s="24"/>
      <c r="DT1170" s="24"/>
      <c r="DU1170" s="24"/>
      <c r="DV1170" s="24"/>
      <c r="DW1170" s="24"/>
      <c r="DX1170" s="24"/>
      <c r="DY1170" s="24"/>
      <c r="DZ1170" s="24"/>
      <c r="EA1170" s="24"/>
      <c r="EB1170" s="24"/>
      <c r="EC1170" s="24"/>
      <c r="ED1170" s="24"/>
      <c r="EE1170" s="24"/>
      <c r="EF1170" s="24"/>
      <c r="EG1170" s="24"/>
      <c r="EH1170" s="24"/>
      <c r="EI1170" s="24"/>
      <c r="EJ1170" s="24"/>
      <c r="EK1170" s="24"/>
      <c r="EL1170" s="24"/>
      <c r="EM1170" s="24"/>
      <c r="EN1170" s="24"/>
      <c r="EO1170" s="24"/>
      <c r="EP1170" s="24"/>
      <c r="EQ1170" s="24"/>
      <c r="ER1170" s="24"/>
      <c r="ES1170" s="24"/>
      <c r="ET1170" s="24"/>
      <c r="EU1170" s="24"/>
      <c r="EV1170" s="24"/>
      <c r="EW1170" s="24"/>
      <c r="EX1170" s="24"/>
      <c r="EY1170" s="24"/>
      <c r="EZ1170" s="24"/>
      <c r="FA1170" s="24"/>
      <c r="FB1170" s="24"/>
      <c r="FC1170" s="24"/>
      <c r="FD1170" s="24"/>
      <c r="FE1170" s="24"/>
      <c r="FF1170" s="24"/>
      <c r="FG1170" s="24"/>
      <c r="FH1170" s="24"/>
      <c r="FI1170" s="24"/>
      <c r="FJ1170" s="24"/>
      <c r="FK1170" s="24"/>
      <c r="FL1170" s="24"/>
      <c r="FM1170" s="24"/>
      <c r="FN1170" s="24"/>
      <c r="FO1170" s="24"/>
      <c r="FP1170" s="24"/>
      <c r="FQ1170" s="24"/>
      <c r="FR1170" s="24"/>
      <c r="FS1170" s="24"/>
      <c r="FT1170" s="24"/>
      <c r="FU1170" s="24"/>
      <c r="FV1170" s="24"/>
      <c r="FW1170" s="24"/>
      <c r="FX1170" s="24"/>
      <c r="FY1170" s="24"/>
      <c r="FZ1170" s="24"/>
      <c r="GA1170" s="24"/>
      <c r="GB1170" s="24"/>
      <c r="GC1170" s="24"/>
      <c r="GD1170" s="24"/>
      <c r="GE1170" s="24"/>
      <c r="GF1170" s="24"/>
      <c r="GG1170" s="24"/>
      <c r="GH1170" s="24"/>
      <c r="GI1170" s="24"/>
      <c r="GJ1170" s="24"/>
      <c r="GK1170" s="24"/>
      <c r="GL1170" s="24"/>
      <c r="GM1170" s="24"/>
      <c r="GN1170" s="24"/>
      <c r="GO1170" s="24"/>
      <c r="GP1170" s="24"/>
      <c r="GQ1170" s="24"/>
      <c r="GR1170" s="24"/>
      <c r="GS1170" s="24"/>
      <c r="GT1170" s="24"/>
      <c r="GU1170" s="24"/>
      <c r="GV1170" s="24"/>
      <c r="GW1170" s="24"/>
      <c r="GX1170" s="24"/>
      <c r="GY1170" s="24"/>
      <c r="GZ1170" s="24"/>
      <c r="HA1170" s="24"/>
      <c r="HB1170" s="24"/>
      <c r="HC1170" s="24"/>
      <c r="HD1170" s="24"/>
      <c r="HE1170" s="24"/>
    </row>
    <row r="1171" spans="1:213">
      <c r="A1171" s="24"/>
      <c r="B1171" s="440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24"/>
      <c r="AX1171" s="24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/>
      <c r="BU1171" s="24"/>
      <c r="BV1171" s="24"/>
      <c r="BW1171" s="24"/>
      <c r="BX1171" s="24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24"/>
      <c r="CI1171" s="24"/>
      <c r="CJ1171" s="24"/>
      <c r="CK1171" s="24"/>
      <c r="CL1171" s="24"/>
      <c r="CM1171" s="24"/>
      <c r="CN1171" s="24"/>
      <c r="CO1171" s="24"/>
      <c r="CP1171" s="24"/>
      <c r="CQ1171" s="24"/>
      <c r="DP1171" s="24"/>
      <c r="DQ1171" s="24"/>
      <c r="DR1171" s="24"/>
      <c r="DS1171" s="24"/>
      <c r="DT1171" s="24"/>
      <c r="DU1171" s="24"/>
      <c r="DV1171" s="24"/>
      <c r="DW1171" s="24"/>
      <c r="DX1171" s="24"/>
      <c r="DY1171" s="24"/>
      <c r="DZ1171" s="24"/>
      <c r="EA1171" s="24"/>
      <c r="EB1171" s="24"/>
      <c r="EC1171" s="24"/>
      <c r="ED1171" s="24"/>
      <c r="EE1171" s="24"/>
      <c r="EF1171" s="24"/>
      <c r="EG1171" s="24"/>
      <c r="EH1171" s="24"/>
      <c r="EI1171" s="24"/>
      <c r="EJ1171" s="24"/>
      <c r="EK1171" s="24"/>
      <c r="EL1171" s="24"/>
      <c r="EM1171" s="24"/>
      <c r="EN1171" s="24"/>
      <c r="EO1171" s="24"/>
      <c r="EP1171" s="24"/>
      <c r="EQ1171" s="24"/>
      <c r="ER1171" s="24"/>
      <c r="ES1171" s="24"/>
      <c r="ET1171" s="24"/>
      <c r="EU1171" s="24"/>
      <c r="EV1171" s="24"/>
      <c r="EW1171" s="24"/>
      <c r="EX1171" s="24"/>
      <c r="EY1171" s="24"/>
      <c r="EZ1171" s="24"/>
      <c r="FA1171" s="24"/>
      <c r="FB1171" s="24"/>
      <c r="FC1171" s="24"/>
      <c r="FD1171" s="24"/>
      <c r="FE1171" s="24"/>
      <c r="FF1171" s="24"/>
      <c r="FG1171" s="24"/>
      <c r="FH1171" s="24"/>
      <c r="FI1171" s="24"/>
      <c r="FJ1171" s="24"/>
      <c r="FK1171" s="24"/>
      <c r="FL1171" s="24"/>
      <c r="FM1171" s="24"/>
      <c r="FN1171" s="24"/>
      <c r="FO1171" s="24"/>
      <c r="FP1171" s="24"/>
      <c r="FQ1171" s="24"/>
      <c r="FR1171" s="24"/>
      <c r="FS1171" s="24"/>
      <c r="FT1171" s="24"/>
      <c r="FU1171" s="24"/>
      <c r="FV1171" s="24"/>
      <c r="FW1171" s="24"/>
      <c r="FX1171" s="24"/>
      <c r="FY1171" s="24"/>
      <c r="FZ1171" s="24"/>
      <c r="GA1171" s="24"/>
      <c r="GB1171" s="24"/>
      <c r="GC1171" s="24"/>
      <c r="GD1171" s="24"/>
      <c r="GE1171" s="24"/>
      <c r="GF1171" s="24"/>
      <c r="GG1171" s="24"/>
      <c r="GH1171" s="24"/>
      <c r="GI1171" s="24"/>
      <c r="GJ1171" s="24"/>
      <c r="GK1171" s="24"/>
      <c r="GL1171" s="24"/>
      <c r="GM1171" s="24"/>
      <c r="GN1171" s="24"/>
      <c r="GO1171" s="24"/>
      <c r="GP1171" s="24"/>
      <c r="GQ1171" s="24"/>
      <c r="GR1171" s="24"/>
      <c r="GS1171" s="24"/>
      <c r="GT1171" s="24"/>
      <c r="GU1171" s="24"/>
      <c r="GV1171" s="24"/>
      <c r="GW1171" s="24"/>
      <c r="GX1171" s="24"/>
      <c r="GY1171" s="24"/>
      <c r="GZ1171" s="24"/>
      <c r="HA1171" s="24"/>
      <c r="HB1171" s="24"/>
      <c r="HC1171" s="24"/>
      <c r="HD1171" s="24"/>
      <c r="HE1171" s="24"/>
    </row>
    <row r="1172" spans="1:213">
      <c r="A1172" s="24"/>
      <c r="B1172" s="440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4"/>
      <c r="BP1172" s="24"/>
      <c r="BQ1172" s="24"/>
      <c r="BR1172" s="24"/>
      <c r="BS1172" s="24"/>
      <c r="BT1172" s="24"/>
      <c r="BU1172" s="24"/>
      <c r="BV1172" s="24"/>
      <c r="BW1172" s="24"/>
      <c r="BX1172" s="24"/>
      <c r="BY1172" s="24"/>
      <c r="BZ1172" s="24"/>
      <c r="CA1172" s="24"/>
      <c r="CB1172" s="24"/>
      <c r="CC1172" s="24"/>
      <c r="CD1172" s="24"/>
      <c r="CE1172" s="24"/>
      <c r="CF1172" s="24"/>
      <c r="CG1172" s="24"/>
      <c r="CH1172" s="24"/>
      <c r="CI1172" s="24"/>
      <c r="CJ1172" s="24"/>
      <c r="CK1172" s="24"/>
      <c r="CL1172" s="24"/>
      <c r="CM1172" s="24"/>
      <c r="CN1172" s="24"/>
      <c r="CO1172" s="24"/>
      <c r="CP1172" s="24"/>
      <c r="CQ1172" s="24"/>
      <c r="DP1172" s="24"/>
      <c r="DQ1172" s="24"/>
      <c r="DR1172" s="24"/>
      <c r="DS1172" s="24"/>
      <c r="DT1172" s="24"/>
      <c r="DU1172" s="24"/>
      <c r="DV1172" s="24"/>
      <c r="DW1172" s="24"/>
      <c r="DX1172" s="24"/>
      <c r="DY1172" s="24"/>
      <c r="DZ1172" s="24"/>
      <c r="EA1172" s="24"/>
      <c r="EB1172" s="24"/>
      <c r="EC1172" s="24"/>
      <c r="ED1172" s="24"/>
      <c r="EE1172" s="24"/>
      <c r="EF1172" s="24"/>
      <c r="EG1172" s="24"/>
      <c r="EH1172" s="24"/>
      <c r="EI1172" s="24"/>
      <c r="EJ1172" s="24"/>
      <c r="EK1172" s="24"/>
      <c r="EL1172" s="24"/>
      <c r="EM1172" s="24"/>
      <c r="EN1172" s="24"/>
      <c r="EO1172" s="24"/>
      <c r="EP1172" s="24"/>
      <c r="EQ1172" s="24"/>
      <c r="ER1172" s="24"/>
      <c r="ES1172" s="24"/>
      <c r="ET1172" s="24"/>
      <c r="EU1172" s="24"/>
      <c r="EV1172" s="24"/>
      <c r="EW1172" s="24"/>
      <c r="EX1172" s="24"/>
      <c r="EY1172" s="24"/>
      <c r="EZ1172" s="24"/>
      <c r="FA1172" s="24"/>
      <c r="FB1172" s="24"/>
      <c r="FC1172" s="24"/>
      <c r="FD1172" s="24"/>
      <c r="FE1172" s="24"/>
      <c r="FF1172" s="24"/>
      <c r="FG1172" s="24"/>
      <c r="FH1172" s="24"/>
      <c r="FI1172" s="24"/>
      <c r="FJ1172" s="24"/>
      <c r="FK1172" s="24"/>
      <c r="FL1172" s="24"/>
      <c r="FM1172" s="24"/>
      <c r="FN1172" s="24"/>
      <c r="FO1172" s="24"/>
      <c r="FP1172" s="24"/>
      <c r="FQ1172" s="24"/>
      <c r="FR1172" s="24"/>
      <c r="FS1172" s="24"/>
      <c r="FT1172" s="24"/>
      <c r="FU1172" s="24"/>
      <c r="FV1172" s="24"/>
      <c r="FW1172" s="24"/>
      <c r="FX1172" s="24"/>
      <c r="FY1172" s="24"/>
      <c r="FZ1172" s="24"/>
      <c r="GA1172" s="24"/>
      <c r="GB1172" s="24"/>
      <c r="GC1172" s="24"/>
      <c r="GD1172" s="24"/>
      <c r="GE1172" s="24"/>
      <c r="GF1172" s="24"/>
      <c r="GG1172" s="24"/>
      <c r="GH1172" s="24"/>
      <c r="GI1172" s="24"/>
      <c r="GJ1172" s="24"/>
      <c r="GK1172" s="24"/>
      <c r="GL1172" s="24"/>
      <c r="GM1172" s="24"/>
      <c r="GN1172" s="24"/>
      <c r="GO1172" s="24"/>
      <c r="GP1172" s="24"/>
      <c r="GQ1172" s="24"/>
      <c r="GR1172" s="24"/>
      <c r="GS1172" s="24"/>
      <c r="GT1172" s="24"/>
      <c r="GU1172" s="24"/>
      <c r="GV1172" s="24"/>
      <c r="GW1172" s="24"/>
      <c r="GX1172" s="24"/>
      <c r="GY1172" s="24"/>
      <c r="GZ1172" s="24"/>
      <c r="HA1172" s="24"/>
      <c r="HB1172" s="24"/>
      <c r="HC1172" s="24"/>
      <c r="HD1172" s="24"/>
      <c r="HE1172" s="24"/>
    </row>
    <row r="1173" spans="1:213">
      <c r="A1173" s="24"/>
      <c r="B1173" s="440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  <c r="BK1173" s="24"/>
      <c r="BL1173" s="24"/>
      <c r="BM1173" s="24"/>
      <c r="BN1173" s="24"/>
      <c r="BO1173" s="24"/>
      <c r="BP1173" s="24"/>
      <c r="BQ1173" s="24"/>
      <c r="BR1173" s="24"/>
      <c r="BS1173" s="24"/>
      <c r="BT1173" s="24"/>
      <c r="BU1173" s="24"/>
      <c r="BV1173" s="24"/>
      <c r="BW1173" s="24"/>
      <c r="BX1173" s="24"/>
      <c r="BY1173" s="24"/>
      <c r="BZ1173" s="24"/>
      <c r="CA1173" s="24"/>
      <c r="CB1173" s="24"/>
      <c r="CC1173" s="24"/>
      <c r="CD1173" s="24"/>
      <c r="CE1173" s="24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4"/>
      <c r="CP1173" s="24"/>
      <c r="CQ1173" s="24"/>
      <c r="DP1173" s="24"/>
      <c r="DQ1173" s="24"/>
      <c r="DR1173" s="24"/>
      <c r="DS1173" s="24"/>
      <c r="DT1173" s="24"/>
      <c r="DU1173" s="24"/>
      <c r="DV1173" s="24"/>
      <c r="DW1173" s="24"/>
      <c r="DX1173" s="24"/>
      <c r="DY1173" s="24"/>
      <c r="DZ1173" s="24"/>
      <c r="EA1173" s="24"/>
      <c r="EB1173" s="24"/>
      <c r="EC1173" s="24"/>
      <c r="ED1173" s="24"/>
      <c r="EE1173" s="24"/>
      <c r="EF1173" s="24"/>
      <c r="EG1173" s="24"/>
      <c r="EH1173" s="24"/>
      <c r="EI1173" s="24"/>
      <c r="EJ1173" s="24"/>
      <c r="EK1173" s="24"/>
      <c r="EL1173" s="24"/>
      <c r="EM1173" s="24"/>
      <c r="EN1173" s="24"/>
      <c r="EO1173" s="24"/>
      <c r="EP1173" s="24"/>
      <c r="EQ1173" s="24"/>
      <c r="ER1173" s="24"/>
      <c r="ES1173" s="24"/>
      <c r="ET1173" s="24"/>
      <c r="EU1173" s="24"/>
      <c r="EV1173" s="24"/>
      <c r="EW1173" s="24"/>
      <c r="EX1173" s="24"/>
      <c r="EY1173" s="24"/>
      <c r="EZ1173" s="24"/>
      <c r="FA1173" s="24"/>
      <c r="FB1173" s="24"/>
      <c r="FC1173" s="24"/>
      <c r="FD1173" s="24"/>
      <c r="FE1173" s="24"/>
      <c r="FF1173" s="24"/>
      <c r="FG1173" s="24"/>
      <c r="FH1173" s="24"/>
      <c r="FI1173" s="24"/>
      <c r="FJ1173" s="24"/>
      <c r="FK1173" s="24"/>
      <c r="FL1173" s="24"/>
      <c r="FM1173" s="24"/>
      <c r="FN1173" s="24"/>
      <c r="FO1173" s="24"/>
      <c r="FP1173" s="24"/>
      <c r="FQ1173" s="24"/>
      <c r="FR1173" s="24"/>
      <c r="FS1173" s="24"/>
      <c r="FT1173" s="24"/>
      <c r="FU1173" s="24"/>
      <c r="FV1173" s="24"/>
      <c r="FW1173" s="24"/>
      <c r="FX1173" s="24"/>
      <c r="FY1173" s="24"/>
      <c r="FZ1173" s="24"/>
      <c r="GA1173" s="24"/>
      <c r="GB1173" s="24"/>
      <c r="GC1173" s="24"/>
      <c r="GD1173" s="24"/>
      <c r="GE1173" s="24"/>
      <c r="GF1173" s="24"/>
      <c r="GG1173" s="24"/>
      <c r="GH1173" s="24"/>
      <c r="GI1173" s="24"/>
      <c r="GJ1173" s="24"/>
      <c r="GK1173" s="24"/>
      <c r="GL1173" s="24"/>
      <c r="GM1173" s="24"/>
      <c r="GN1173" s="24"/>
      <c r="GO1173" s="24"/>
      <c r="GP1173" s="24"/>
      <c r="GQ1173" s="24"/>
      <c r="GR1173" s="24"/>
      <c r="GS1173" s="24"/>
      <c r="GT1173" s="24"/>
      <c r="GU1173" s="24"/>
      <c r="GV1173" s="24"/>
      <c r="GW1173" s="24"/>
      <c r="GX1173" s="24"/>
      <c r="GY1173" s="24"/>
      <c r="GZ1173" s="24"/>
      <c r="HA1173" s="24"/>
      <c r="HB1173" s="24"/>
      <c r="HC1173" s="24"/>
      <c r="HD1173" s="24"/>
      <c r="HE1173" s="24"/>
    </row>
    <row r="1174" spans="1:213">
      <c r="A1174" s="24"/>
      <c r="B1174" s="440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4"/>
      <c r="BP1174" s="24"/>
      <c r="BQ1174" s="24"/>
      <c r="BR1174" s="24"/>
      <c r="BS1174" s="24"/>
      <c r="BT1174" s="24"/>
      <c r="BU1174" s="24"/>
      <c r="BV1174" s="24"/>
      <c r="BW1174" s="24"/>
      <c r="BX1174" s="24"/>
      <c r="BY1174" s="24"/>
      <c r="BZ1174" s="24"/>
      <c r="CA1174" s="24"/>
      <c r="CB1174" s="24"/>
      <c r="CC1174" s="24"/>
      <c r="CD1174" s="24"/>
      <c r="CE1174" s="24"/>
      <c r="CF1174" s="24"/>
      <c r="CG1174" s="24"/>
      <c r="CH1174" s="24"/>
      <c r="CI1174" s="24"/>
      <c r="CJ1174" s="24"/>
      <c r="CK1174" s="24"/>
      <c r="CL1174" s="24"/>
      <c r="CM1174" s="24"/>
      <c r="CN1174" s="24"/>
      <c r="CO1174" s="24"/>
      <c r="CP1174" s="24"/>
      <c r="CQ1174" s="24"/>
      <c r="DP1174" s="24"/>
      <c r="DQ1174" s="24"/>
      <c r="DR1174" s="24"/>
      <c r="DS1174" s="24"/>
      <c r="DT1174" s="24"/>
      <c r="DU1174" s="24"/>
      <c r="DV1174" s="24"/>
      <c r="DW1174" s="24"/>
      <c r="DX1174" s="24"/>
      <c r="DY1174" s="24"/>
      <c r="DZ1174" s="24"/>
      <c r="EA1174" s="24"/>
      <c r="EB1174" s="24"/>
      <c r="EC1174" s="24"/>
      <c r="ED1174" s="24"/>
      <c r="EE1174" s="24"/>
      <c r="EF1174" s="24"/>
      <c r="EG1174" s="24"/>
      <c r="EH1174" s="24"/>
      <c r="EI1174" s="24"/>
      <c r="EJ1174" s="24"/>
      <c r="EK1174" s="24"/>
      <c r="EL1174" s="24"/>
      <c r="EM1174" s="24"/>
      <c r="EN1174" s="24"/>
      <c r="EO1174" s="24"/>
      <c r="EP1174" s="24"/>
      <c r="EQ1174" s="24"/>
      <c r="ER1174" s="24"/>
      <c r="ES1174" s="24"/>
      <c r="ET1174" s="24"/>
      <c r="EU1174" s="24"/>
      <c r="EV1174" s="24"/>
      <c r="EW1174" s="24"/>
      <c r="EX1174" s="24"/>
      <c r="EY1174" s="24"/>
      <c r="EZ1174" s="24"/>
      <c r="FA1174" s="24"/>
      <c r="FB1174" s="24"/>
      <c r="FC1174" s="24"/>
      <c r="FD1174" s="24"/>
      <c r="FE1174" s="24"/>
      <c r="FF1174" s="24"/>
      <c r="FG1174" s="24"/>
      <c r="FH1174" s="24"/>
      <c r="FI1174" s="24"/>
      <c r="FJ1174" s="24"/>
      <c r="FK1174" s="24"/>
      <c r="FL1174" s="24"/>
      <c r="FM1174" s="24"/>
      <c r="FN1174" s="24"/>
      <c r="FO1174" s="24"/>
      <c r="FP1174" s="24"/>
      <c r="FQ1174" s="24"/>
      <c r="FR1174" s="24"/>
      <c r="FS1174" s="24"/>
      <c r="FT1174" s="24"/>
      <c r="FU1174" s="24"/>
      <c r="FV1174" s="24"/>
      <c r="FW1174" s="24"/>
      <c r="FX1174" s="24"/>
      <c r="FY1174" s="24"/>
      <c r="FZ1174" s="24"/>
      <c r="GA1174" s="24"/>
      <c r="GB1174" s="24"/>
      <c r="GC1174" s="24"/>
      <c r="GD1174" s="24"/>
      <c r="GE1174" s="24"/>
      <c r="GF1174" s="24"/>
      <c r="GG1174" s="24"/>
      <c r="GH1174" s="24"/>
      <c r="GI1174" s="24"/>
      <c r="GJ1174" s="24"/>
      <c r="GK1174" s="24"/>
      <c r="GL1174" s="24"/>
      <c r="GM1174" s="24"/>
      <c r="GN1174" s="24"/>
      <c r="GO1174" s="24"/>
      <c r="GP1174" s="24"/>
      <c r="GQ1174" s="24"/>
      <c r="GR1174" s="24"/>
      <c r="GS1174" s="24"/>
      <c r="GT1174" s="24"/>
      <c r="GU1174" s="24"/>
      <c r="GV1174" s="24"/>
      <c r="GW1174" s="24"/>
      <c r="GX1174" s="24"/>
      <c r="GY1174" s="24"/>
      <c r="GZ1174" s="24"/>
      <c r="HA1174" s="24"/>
      <c r="HB1174" s="24"/>
      <c r="HC1174" s="24"/>
      <c r="HD1174" s="24"/>
      <c r="HE1174" s="24"/>
    </row>
    <row r="1175" spans="1:213">
      <c r="A1175" s="24"/>
      <c r="B1175" s="440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4"/>
      <c r="BP1175" s="24"/>
      <c r="BQ1175" s="24"/>
      <c r="BR1175" s="24"/>
      <c r="BS1175" s="24"/>
      <c r="BT1175" s="24"/>
      <c r="BU1175" s="24"/>
      <c r="BV1175" s="24"/>
      <c r="BW1175" s="24"/>
      <c r="BX1175" s="24"/>
      <c r="BY1175" s="24"/>
      <c r="BZ1175" s="24"/>
      <c r="CA1175" s="24"/>
      <c r="CB1175" s="24"/>
      <c r="CC1175" s="24"/>
      <c r="CD1175" s="24"/>
      <c r="CE1175" s="24"/>
      <c r="CF1175" s="24"/>
      <c r="CG1175" s="24"/>
      <c r="CH1175" s="24"/>
      <c r="CI1175" s="24"/>
      <c r="CJ1175" s="24"/>
      <c r="CK1175" s="24"/>
      <c r="CL1175" s="24"/>
      <c r="CM1175" s="24"/>
      <c r="CN1175" s="24"/>
      <c r="CO1175" s="24"/>
      <c r="CP1175" s="24"/>
      <c r="CQ1175" s="24"/>
      <c r="DP1175" s="24"/>
      <c r="DQ1175" s="24"/>
      <c r="DR1175" s="24"/>
      <c r="DS1175" s="24"/>
      <c r="DT1175" s="24"/>
      <c r="DU1175" s="24"/>
      <c r="DV1175" s="24"/>
      <c r="DW1175" s="24"/>
      <c r="DX1175" s="24"/>
      <c r="DY1175" s="24"/>
      <c r="DZ1175" s="24"/>
      <c r="EA1175" s="24"/>
      <c r="EB1175" s="24"/>
      <c r="EC1175" s="24"/>
      <c r="ED1175" s="24"/>
      <c r="EE1175" s="24"/>
      <c r="EF1175" s="24"/>
      <c r="EG1175" s="24"/>
      <c r="EH1175" s="24"/>
      <c r="EI1175" s="24"/>
      <c r="EJ1175" s="24"/>
      <c r="EK1175" s="24"/>
      <c r="EL1175" s="24"/>
      <c r="EM1175" s="24"/>
      <c r="EN1175" s="24"/>
      <c r="EO1175" s="24"/>
      <c r="EP1175" s="24"/>
      <c r="EQ1175" s="24"/>
      <c r="ER1175" s="24"/>
      <c r="ES1175" s="24"/>
      <c r="ET1175" s="24"/>
      <c r="EU1175" s="24"/>
      <c r="EV1175" s="24"/>
      <c r="EW1175" s="24"/>
      <c r="EX1175" s="24"/>
      <c r="EY1175" s="24"/>
      <c r="EZ1175" s="24"/>
      <c r="FA1175" s="24"/>
      <c r="FB1175" s="24"/>
      <c r="FC1175" s="24"/>
      <c r="FD1175" s="24"/>
      <c r="FE1175" s="24"/>
      <c r="FF1175" s="24"/>
      <c r="FG1175" s="24"/>
      <c r="FH1175" s="24"/>
      <c r="FI1175" s="24"/>
      <c r="FJ1175" s="24"/>
      <c r="FK1175" s="24"/>
      <c r="FL1175" s="24"/>
      <c r="FM1175" s="24"/>
      <c r="FN1175" s="24"/>
      <c r="FO1175" s="24"/>
      <c r="FP1175" s="24"/>
      <c r="FQ1175" s="24"/>
      <c r="FR1175" s="24"/>
      <c r="FS1175" s="24"/>
      <c r="FT1175" s="24"/>
      <c r="FU1175" s="24"/>
      <c r="FV1175" s="24"/>
      <c r="FW1175" s="24"/>
      <c r="FX1175" s="24"/>
      <c r="FY1175" s="24"/>
      <c r="FZ1175" s="24"/>
      <c r="GA1175" s="24"/>
      <c r="GB1175" s="24"/>
      <c r="GC1175" s="24"/>
      <c r="GD1175" s="24"/>
      <c r="GE1175" s="24"/>
      <c r="GF1175" s="24"/>
      <c r="GG1175" s="24"/>
      <c r="GH1175" s="24"/>
      <c r="GI1175" s="24"/>
      <c r="GJ1175" s="24"/>
      <c r="GK1175" s="24"/>
      <c r="GL1175" s="24"/>
      <c r="GM1175" s="24"/>
      <c r="GN1175" s="24"/>
      <c r="GO1175" s="24"/>
      <c r="GP1175" s="24"/>
      <c r="GQ1175" s="24"/>
      <c r="GR1175" s="24"/>
      <c r="GS1175" s="24"/>
      <c r="GT1175" s="24"/>
      <c r="GU1175" s="24"/>
      <c r="GV1175" s="24"/>
      <c r="GW1175" s="24"/>
      <c r="GX1175" s="24"/>
      <c r="GY1175" s="24"/>
      <c r="GZ1175" s="24"/>
      <c r="HA1175" s="24"/>
      <c r="HB1175" s="24"/>
      <c r="HC1175" s="24"/>
      <c r="HD1175" s="24"/>
      <c r="HE1175" s="24"/>
    </row>
    <row r="1176" spans="1:213">
      <c r="A1176" s="24"/>
      <c r="B1176" s="440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/>
      <c r="BS1176" s="24"/>
      <c r="BT1176" s="24"/>
      <c r="BU1176" s="24"/>
      <c r="BV1176" s="24"/>
      <c r="BW1176" s="24"/>
      <c r="BX1176" s="24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24"/>
      <c r="CI1176" s="24"/>
      <c r="CJ1176" s="24"/>
      <c r="CK1176" s="24"/>
      <c r="CL1176" s="24"/>
      <c r="CM1176" s="24"/>
      <c r="CN1176" s="24"/>
      <c r="CO1176" s="24"/>
      <c r="CP1176" s="24"/>
      <c r="CQ1176" s="24"/>
      <c r="DP1176" s="24"/>
      <c r="DQ1176" s="24"/>
      <c r="DR1176" s="24"/>
      <c r="DS1176" s="24"/>
      <c r="DT1176" s="24"/>
      <c r="DU1176" s="24"/>
      <c r="DV1176" s="24"/>
      <c r="DW1176" s="24"/>
      <c r="DX1176" s="24"/>
      <c r="DY1176" s="24"/>
      <c r="DZ1176" s="24"/>
      <c r="EA1176" s="24"/>
      <c r="EB1176" s="24"/>
      <c r="EC1176" s="24"/>
      <c r="ED1176" s="24"/>
      <c r="EE1176" s="24"/>
      <c r="EF1176" s="24"/>
      <c r="EG1176" s="24"/>
      <c r="EH1176" s="24"/>
      <c r="EI1176" s="24"/>
      <c r="EJ1176" s="24"/>
      <c r="EK1176" s="24"/>
      <c r="EL1176" s="24"/>
      <c r="EM1176" s="24"/>
      <c r="EN1176" s="24"/>
      <c r="EO1176" s="24"/>
      <c r="EP1176" s="24"/>
      <c r="EQ1176" s="24"/>
      <c r="ER1176" s="24"/>
      <c r="ES1176" s="24"/>
      <c r="ET1176" s="24"/>
      <c r="EU1176" s="24"/>
      <c r="EV1176" s="24"/>
      <c r="EW1176" s="24"/>
      <c r="EX1176" s="24"/>
      <c r="EY1176" s="24"/>
      <c r="EZ1176" s="24"/>
      <c r="FA1176" s="24"/>
      <c r="FB1176" s="24"/>
      <c r="FC1176" s="24"/>
      <c r="FD1176" s="24"/>
      <c r="FE1176" s="24"/>
      <c r="FF1176" s="24"/>
      <c r="FG1176" s="24"/>
      <c r="FH1176" s="24"/>
      <c r="FI1176" s="24"/>
      <c r="FJ1176" s="24"/>
      <c r="FK1176" s="24"/>
      <c r="FL1176" s="24"/>
      <c r="FM1176" s="24"/>
      <c r="FN1176" s="24"/>
      <c r="FO1176" s="24"/>
      <c r="FP1176" s="24"/>
      <c r="FQ1176" s="24"/>
      <c r="FR1176" s="24"/>
      <c r="FS1176" s="24"/>
      <c r="FT1176" s="24"/>
      <c r="FU1176" s="24"/>
      <c r="FV1176" s="24"/>
      <c r="FW1176" s="24"/>
      <c r="FX1176" s="24"/>
      <c r="FY1176" s="24"/>
      <c r="FZ1176" s="24"/>
      <c r="GA1176" s="24"/>
      <c r="GB1176" s="24"/>
      <c r="GC1176" s="24"/>
      <c r="GD1176" s="24"/>
      <c r="GE1176" s="24"/>
      <c r="GF1176" s="24"/>
      <c r="GG1176" s="24"/>
      <c r="GH1176" s="24"/>
      <c r="GI1176" s="24"/>
      <c r="GJ1176" s="24"/>
      <c r="GK1176" s="24"/>
      <c r="GL1176" s="24"/>
      <c r="GM1176" s="24"/>
      <c r="GN1176" s="24"/>
      <c r="GO1176" s="24"/>
      <c r="GP1176" s="24"/>
      <c r="GQ1176" s="24"/>
      <c r="GR1176" s="24"/>
      <c r="GS1176" s="24"/>
      <c r="GT1176" s="24"/>
      <c r="GU1176" s="24"/>
      <c r="GV1176" s="24"/>
      <c r="GW1176" s="24"/>
      <c r="GX1176" s="24"/>
      <c r="GY1176" s="24"/>
      <c r="GZ1176" s="24"/>
      <c r="HA1176" s="24"/>
      <c r="HB1176" s="24"/>
      <c r="HC1176" s="24"/>
      <c r="HD1176" s="24"/>
      <c r="HE1176" s="24"/>
    </row>
    <row r="1177" spans="1:213">
      <c r="A1177" s="24"/>
      <c r="B1177" s="440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24"/>
      <c r="AW1177" s="24"/>
      <c r="AX1177" s="24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/>
      <c r="BS1177" s="24"/>
      <c r="BT1177" s="24"/>
      <c r="BU1177" s="24"/>
      <c r="BV1177" s="24"/>
      <c r="BW1177" s="24"/>
      <c r="BX1177" s="24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24"/>
      <c r="CI1177" s="24"/>
      <c r="CJ1177" s="24"/>
      <c r="CK1177" s="24"/>
      <c r="CL1177" s="24"/>
      <c r="CM1177" s="24"/>
      <c r="CN1177" s="24"/>
      <c r="CO1177" s="24"/>
      <c r="CP1177" s="24"/>
      <c r="CQ1177" s="24"/>
      <c r="DP1177" s="24"/>
      <c r="DQ1177" s="24"/>
      <c r="DR1177" s="24"/>
      <c r="DS1177" s="24"/>
      <c r="DT1177" s="24"/>
      <c r="DU1177" s="24"/>
      <c r="DV1177" s="24"/>
      <c r="DW1177" s="24"/>
      <c r="DX1177" s="24"/>
      <c r="DY1177" s="24"/>
      <c r="DZ1177" s="24"/>
      <c r="EA1177" s="24"/>
      <c r="EB1177" s="24"/>
      <c r="EC1177" s="24"/>
      <c r="ED1177" s="24"/>
      <c r="EE1177" s="24"/>
      <c r="EF1177" s="24"/>
      <c r="EG1177" s="24"/>
      <c r="EH1177" s="24"/>
      <c r="EI1177" s="24"/>
      <c r="EJ1177" s="24"/>
      <c r="EK1177" s="24"/>
      <c r="EL1177" s="24"/>
      <c r="EM1177" s="24"/>
      <c r="EN1177" s="24"/>
      <c r="EO1177" s="24"/>
      <c r="EP1177" s="24"/>
      <c r="EQ1177" s="24"/>
      <c r="ER1177" s="24"/>
      <c r="ES1177" s="24"/>
      <c r="ET1177" s="24"/>
      <c r="EU1177" s="24"/>
      <c r="EV1177" s="24"/>
      <c r="EW1177" s="24"/>
      <c r="EX1177" s="24"/>
      <c r="EY1177" s="24"/>
      <c r="EZ1177" s="24"/>
      <c r="FA1177" s="24"/>
      <c r="FB1177" s="24"/>
      <c r="FC1177" s="24"/>
      <c r="FD1177" s="24"/>
      <c r="FE1177" s="24"/>
      <c r="FF1177" s="24"/>
      <c r="FG1177" s="24"/>
      <c r="FH1177" s="24"/>
      <c r="FI1177" s="24"/>
      <c r="FJ1177" s="24"/>
      <c r="FK1177" s="24"/>
      <c r="FL1177" s="24"/>
      <c r="FM1177" s="24"/>
      <c r="FN1177" s="24"/>
      <c r="FO1177" s="24"/>
      <c r="FP1177" s="24"/>
      <c r="FQ1177" s="24"/>
      <c r="FR1177" s="24"/>
      <c r="FS1177" s="24"/>
      <c r="FT1177" s="24"/>
      <c r="FU1177" s="24"/>
      <c r="FV1177" s="24"/>
      <c r="FW1177" s="24"/>
      <c r="FX1177" s="24"/>
      <c r="FY1177" s="24"/>
      <c r="FZ1177" s="24"/>
      <c r="GA1177" s="24"/>
      <c r="GB1177" s="24"/>
      <c r="GC1177" s="24"/>
      <c r="GD1177" s="24"/>
      <c r="GE1177" s="24"/>
      <c r="GF1177" s="24"/>
      <c r="GG1177" s="24"/>
      <c r="GH1177" s="24"/>
      <c r="GI1177" s="24"/>
      <c r="GJ1177" s="24"/>
      <c r="GK1177" s="24"/>
      <c r="GL1177" s="24"/>
      <c r="GM1177" s="24"/>
      <c r="GN1177" s="24"/>
      <c r="GO1177" s="24"/>
      <c r="GP1177" s="24"/>
      <c r="GQ1177" s="24"/>
      <c r="GR1177" s="24"/>
      <c r="GS1177" s="24"/>
      <c r="GT1177" s="24"/>
      <c r="GU1177" s="24"/>
      <c r="GV1177" s="24"/>
      <c r="GW1177" s="24"/>
      <c r="GX1177" s="24"/>
      <c r="GY1177" s="24"/>
      <c r="GZ1177" s="24"/>
      <c r="HA1177" s="24"/>
      <c r="HB1177" s="24"/>
      <c r="HC1177" s="24"/>
      <c r="HD1177" s="24"/>
      <c r="HE1177" s="24"/>
    </row>
    <row r="1178" spans="1:213">
      <c r="A1178" s="24"/>
      <c r="B1178" s="440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24"/>
      <c r="AX1178" s="24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/>
      <c r="BS1178" s="24"/>
      <c r="BT1178" s="24"/>
      <c r="BU1178" s="24"/>
      <c r="BV1178" s="24"/>
      <c r="BW1178" s="24"/>
      <c r="BX1178" s="24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24"/>
      <c r="CI1178" s="24"/>
      <c r="CJ1178" s="24"/>
      <c r="CK1178" s="24"/>
      <c r="CL1178" s="24"/>
      <c r="CM1178" s="24"/>
      <c r="CN1178" s="24"/>
      <c r="CO1178" s="24"/>
      <c r="CP1178" s="24"/>
      <c r="CQ1178" s="24"/>
      <c r="DP1178" s="24"/>
      <c r="DQ1178" s="24"/>
      <c r="DR1178" s="24"/>
      <c r="DS1178" s="24"/>
      <c r="DT1178" s="24"/>
      <c r="DU1178" s="24"/>
      <c r="DV1178" s="24"/>
      <c r="DW1178" s="24"/>
      <c r="DX1178" s="24"/>
      <c r="DY1178" s="24"/>
      <c r="DZ1178" s="24"/>
      <c r="EA1178" s="24"/>
      <c r="EB1178" s="24"/>
      <c r="EC1178" s="24"/>
      <c r="ED1178" s="24"/>
      <c r="EE1178" s="24"/>
      <c r="EF1178" s="24"/>
      <c r="EG1178" s="24"/>
      <c r="EH1178" s="24"/>
      <c r="EI1178" s="24"/>
      <c r="EJ1178" s="24"/>
      <c r="EK1178" s="24"/>
      <c r="EL1178" s="24"/>
      <c r="EM1178" s="24"/>
      <c r="EN1178" s="24"/>
      <c r="EO1178" s="24"/>
      <c r="EP1178" s="24"/>
      <c r="EQ1178" s="24"/>
      <c r="ER1178" s="24"/>
      <c r="ES1178" s="24"/>
      <c r="ET1178" s="24"/>
      <c r="EU1178" s="24"/>
      <c r="EV1178" s="24"/>
      <c r="EW1178" s="24"/>
      <c r="EX1178" s="24"/>
      <c r="EY1178" s="24"/>
      <c r="EZ1178" s="24"/>
      <c r="FA1178" s="24"/>
      <c r="FB1178" s="24"/>
      <c r="FC1178" s="24"/>
      <c r="FD1178" s="24"/>
      <c r="FE1178" s="24"/>
      <c r="FF1178" s="24"/>
      <c r="FG1178" s="24"/>
      <c r="FH1178" s="24"/>
      <c r="FI1178" s="24"/>
      <c r="FJ1178" s="24"/>
      <c r="FK1178" s="24"/>
      <c r="FL1178" s="24"/>
      <c r="FM1178" s="24"/>
      <c r="FN1178" s="24"/>
      <c r="FO1178" s="24"/>
      <c r="FP1178" s="24"/>
      <c r="FQ1178" s="24"/>
      <c r="FR1178" s="24"/>
      <c r="FS1178" s="24"/>
      <c r="FT1178" s="24"/>
      <c r="FU1178" s="24"/>
      <c r="FV1178" s="24"/>
      <c r="FW1178" s="24"/>
      <c r="FX1178" s="24"/>
      <c r="FY1178" s="24"/>
      <c r="FZ1178" s="24"/>
      <c r="GA1178" s="24"/>
      <c r="GB1178" s="24"/>
      <c r="GC1178" s="24"/>
      <c r="GD1178" s="24"/>
      <c r="GE1178" s="24"/>
      <c r="GF1178" s="24"/>
      <c r="GG1178" s="24"/>
      <c r="GH1178" s="24"/>
      <c r="GI1178" s="24"/>
      <c r="GJ1178" s="24"/>
      <c r="GK1178" s="24"/>
      <c r="GL1178" s="24"/>
      <c r="GM1178" s="24"/>
      <c r="GN1178" s="24"/>
      <c r="GO1178" s="24"/>
      <c r="GP1178" s="24"/>
      <c r="GQ1178" s="24"/>
      <c r="GR1178" s="24"/>
      <c r="GS1178" s="24"/>
      <c r="GT1178" s="24"/>
      <c r="GU1178" s="24"/>
      <c r="GV1178" s="24"/>
      <c r="GW1178" s="24"/>
      <c r="GX1178" s="24"/>
      <c r="GY1178" s="24"/>
      <c r="GZ1178" s="24"/>
      <c r="HA1178" s="24"/>
      <c r="HB1178" s="24"/>
      <c r="HC1178" s="24"/>
      <c r="HD1178" s="24"/>
      <c r="HE1178" s="24"/>
    </row>
    <row r="1179" spans="1:213">
      <c r="A1179" s="24"/>
      <c r="B1179" s="440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/>
      <c r="BS1179" s="24"/>
      <c r="BT1179" s="24"/>
      <c r="BU1179" s="24"/>
      <c r="BV1179" s="24"/>
      <c r="BW1179" s="24"/>
      <c r="BX1179" s="24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24"/>
      <c r="CI1179" s="24"/>
      <c r="CJ1179" s="24"/>
      <c r="CK1179" s="24"/>
      <c r="CL1179" s="24"/>
      <c r="CM1179" s="24"/>
      <c r="CN1179" s="24"/>
      <c r="CO1179" s="24"/>
      <c r="CP1179" s="24"/>
      <c r="CQ1179" s="24"/>
      <c r="DP1179" s="24"/>
      <c r="DQ1179" s="24"/>
      <c r="DR1179" s="24"/>
      <c r="DS1179" s="24"/>
      <c r="DT1179" s="24"/>
      <c r="DU1179" s="24"/>
      <c r="DV1179" s="24"/>
      <c r="DW1179" s="24"/>
      <c r="DX1179" s="24"/>
      <c r="DY1179" s="24"/>
      <c r="DZ1179" s="24"/>
      <c r="EA1179" s="24"/>
      <c r="EB1179" s="24"/>
      <c r="EC1179" s="24"/>
      <c r="ED1179" s="24"/>
      <c r="EE1179" s="24"/>
      <c r="EF1179" s="24"/>
      <c r="EG1179" s="24"/>
      <c r="EH1179" s="24"/>
      <c r="EI1179" s="24"/>
      <c r="EJ1179" s="24"/>
      <c r="EK1179" s="24"/>
      <c r="EL1179" s="24"/>
      <c r="EM1179" s="24"/>
      <c r="EN1179" s="24"/>
      <c r="EO1179" s="24"/>
      <c r="EP1179" s="24"/>
      <c r="EQ1179" s="24"/>
      <c r="ER1179" s="24"/>
      <c r="ES1179" s="24"/>
      <c r="ET1179" s="24"/>
      <c r="EU1179" s="24"/>
      <c r="EV1179" s="24"/>
      <c r="EW1179" s="24"/>
      <c r="EX1179" s="24"/>
      <c r="EY1179" s="24"/>
      <c r="EZ1179" s="24"/>
      <c r="FA1179" s="24"/>
      <c r="FB1179" s="24"/>
      <c r="FC1179" s="24"/>
      <c r="FD1179" s="24"/>
      <c r="FE1179" s="24"/>
      <c r="FF1179" s="24"/>
      <c r="FG1179" s="24"/>
      <c r="FH1179" s="24"/>
      <c r="FI1179" s="24"/>
      <c r="FJ1179" s="24"/>
      <c r="FK1179" s="24"/>
      <c r="FL1179" s="24"/>
      <c r="FM1179" s="24"/>
      <c r="FN1179" s="24"/>
      <c r="FO1179" s="24"/>
      <c r="FP1179" s="24"/>
      <c r="FQ1179" s="24"/>
      <c r="FR1179" s="24"/>
      <c r="FS1179" s="24"/>
      <c r="FT1179" s="24"/>
      <c r="FU1179" s="24"/>
      <c r="FV1179" s="24"/>
      <c r="FW1179" s="24"/>
      <c r="FX1179" s="24"/>
      <c r="FY1179" s="24"/>
      <c r="FZ1179" s="24"/>
      <c r="GA1179" s="24"/>
      <c r="GB1179" s="24"/>
      <c r="GC1179" s="24"/>
      <c r="GD1179" s="24"/>
      <c r="GE1179" s="24"/>
      <c r="GF1179" s="24"/>
      <c r="GG1179" s="24"/>
      <c r="GH1179" s="24"/>
      <c r="GI1179" s="24"/>
      <c r="GJ1179" s="24"/>
      <c r="GK1179" s="24"/>
      <c r="GL1179" s="24"/>
      <c r="GM1179" s="24"/>
      <c r="GN1179" s="24"/>
      <c r="GO1179" s="24"/>
      <c r="GP1179" s="24"/>
      <c r="GQ1179" s="24"/>
      <c r="GR1179" s="24"/>
      <c r="GS1179" s="24"/>
      <c r="GT1179" s="24"/>
      <c r="GU1179" s="24"/>
      <c r="GV1179" s="24"/>
      <c r="GW1179" s="24"/>
      <c r="GX1179" s="24"/>
      <c r="GY1179" s="24"/>
      <c r="GZ1179" s="24"/>
      <c r="HA1179" s="24"/>
      <c r="HB1179" s="24"/>
      <c r="HC1179" s="24"/>
      <c r="HD1179" s="24"/>
      <c r="HE1179" s="24"/>
    </row>
    <row r="1180" spans="1:213">
      <c r="A1180" s="24"/>
      <c r="B1180" s="440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/>
      <c r="BS1180" s="24"/>
      <c r="BT1180" s="24"/>
      <c r="BU1180" s="24"/>
      <c r="BV1180" s="24"/>
      <c r="BW1180" s="24"/>
      <c r="BX1180" s="24"/>
      <c r="BY1180" s="24"/>
      <c r="BZ1180" s="24"/>
      <c r="CA1180" s="24"/>
      <c r="CB1180" s="24"/>
      <c r="CC1180" s="24"/>
      <c r="CD1180" s="24"/>
      <c r="CE1180" s="24"/>
      <c r="CF1180" s="24"/>
      <c r="CG1180" s="24"/>
      <c r="CH1180" s="24"/>
      <c r="CI1180" s="24"/>
      <c r="CJ1180" s="24"/>
      <c r="CK1180" s="24"/>
      <c r="CL1180" s="24"/>
      <c r="CM1180" s="24"/>
      <c r="CN1180" s="24"/>
      <c r="CO1180" s="24"/>
      <c r="CP1180" s="24"/>
      <c r="CQ1180" s="24"/>
      <c r="DP1180" s="24"/>
      <c r="DQ1180" s="24"/>
      <c r="DR1180" s="24"/>
      <c r="DS1180" s="24"/>
      <c r="DT1180" s="24"/>
      <c r="DU1180" s="24"/>
      <c r="DV1180" s="24"/>
      <c r="DW1180" s="24"/>
      <c r="DX1180" s="24"/>
      <c r="DY1180" s="24"/>
      <c r="DZ1180" s="24"/>
      <c r="EA1180" s="24"/>
      <c r="EB1180" s="24"/>
      <c r="EC1180" s="24"/>
      <c r="ED1180" s="24"/>
      <c r="EE1180" s="24"/>
      <c r="EF1180" s="24"/>
      <c r="EG1180" s="24"/>
      <c r="EH1180" s="24"/>
      <c r="EI1180" s="24"/>
      <c r="EJ1180" s="24"/>
      <c r="EK1180" s="24"/>
      <c r="EL1180" s="24"/>
      <c r="EM1180" s="24"/>
      <c r="EN1180" s="24"/>
      <c r="EO1180" s="24"/>
      <c r="EP1180" s="24"/>
      <c r="EQ1180" s="24"/>
      <c r="ER1180" s="24"/>
      <c r="ES1180" s="24"/>
      <c r="ET1180" s="24"/>
      <c r="EU1180" s="24"/>
      <c r="EV1180" s="24"/>
      <c r="EW1180" s="24"/>
      <c r="EX1180" s="24"/>
      <c r="EY1180" s="24"/>
      <c r="EZ1180" s="24"/>
      <c r="FA1180" s="24"/>
      <c r="FB1180" s="24"/>
      <c r="FC1180" s="24"/>
      <c r="FD1180" s="24"/>
      <c r="FE1180" s="24"/>
      <c r="FF1180" s="24"/>
      <c r="FG1180" s="24"/>
      <c r="FH1180" s="24"/>
      <c r="FI1180" s="24"/>
      <c r="FJ1180" s="24"/>
      <c r="FK1180" s="24"/>
      <c r="FL1180" s="24"/>
      <c r="FM1180" s="24"/>
      <c r="FN1180" s="24"/>
      <c r="FO1180" s="24"/>
      <c r="FP1180" s="24"/>
      <c r="FQ1180" s="24"/>
      <c r="FR1180" s="24"/>
      <c r="FS1180" s="24"/>
      <c r="FT1180" s="24"/>
      <c r="FU1180" s="24"/>
      <c r="FV1180" s="24"/>
      <c r="FW1180" s="24"/>
      <c r="FX1180" s="24"/>
      <c r="FY1180" s="24"/>
      <c r="FZ1180" s="24"/>
      <c r="GA1180" s="24"/>
      <c r="GB1180" s="24"/>
      <c r="GC1180" s="24"/>
      <c r="GD1180" s="24"/>
      <c r="GE1180" s="24"/>
      <c r="GF1180" s="24"/>
      <c r="GG1180" s="24"/>
      <c r="GH1180" s="24"/>
      <c r="GI1180" s="24"/>
      <c r="GJ1180" s="24"/>
      <c r="GK1180" s="24"/>
      <c r="GL1180" s="24"/>
      <c r="GM1180" s="24"/>
      <c r="GN1180" s="24"/>
      <c r="GO1180" s="24"/>
      <c r="GP1180" s="24"/>
      <c r="GQ1180" s="24"/>
      <c r="GR1180" s="24"/>
      <c r="GS1180" s="24"/>
      <c r="GT1180" s="24"/>
      <c r="GU1180" s="24"/>
      <c r="GV1180" s="24"/>
      <c r="GW1180" s="24"/>
      <c r="GX1180" s="24"/>
      <c r="GY1180" s="24"/>
      <c r="GZ1180" s="24"/>
      <c r="HA1180" s="24"/>
      <c r="HB1180" s="24"/>
      <c r="HC1180" s="24"/>
      <c r="HD1180" s="24"/>
      <c r="HE1180" s="24"/>
    </row>
  </sheetData>
  <sheetProtection algorithmName="SHA-512" hashValue="7buEVMYoTU8bPAqrkj6KNbgtdRCb+DPxkCTVYJ4rkRtCfdoYaYnmS6BnnpR10mDeJnitR8GYiag5lyiADcoJtw==" saltValue="met/Yzs1+Xt7j2/5a25ClA==" spinCount="100000" sheet="1" objects="1" scenarios="1" selectLockedCells="1" selectUnlockedCells="1"/>
  <mergeCells count="195">
    <mergeCell ref="B84:F84"/>
    <mergeCell ref="B85:F85"/>
    <mergeCell ref="H86:H92"/>
    <mergeCell ref="I86:P86"/>
    <mergeCell ref="I87:P87"/>
    <mergeCell ref="A88:F88"/>
    <mergeCell ref="A92:F92"/>
    <mergeCell ref="I92:P92"/>
    <mergeCell ref="I88:P88"/>
    <mergeCell ref="A89:F89"/>
    <mergeCell ref="I89:P89"/>
    <mergeCell ref="A90:F90"/>
    <mergeCell ref="I90:P90"/>
    <mergeCell ref="A91:F91"/>
    <mergeCell ref="I91:P91"/>
    <mergeCell ref="H81:P81"/>
    <mergeCell ref="Y82:AG82"/>
    <mergeCell ref="AH82:AP82"/>
    <mergeCell ref="AQ82:AX82"/>
    <mergeCell ref="AY82:BF82"/>
    <mergeCell ref="BG82:BN82"/>
    <mergeCell ref="BO30:BV30"/>
    <mergeCell ref="BW30:CD30"/>
    <mergeCell ref="CE30:CL30"/>
    <mergeCell ref="M69:N69"/>
    <mergeCell ref="M70:N70"/>
    <mergeCell ref="M75:N75"/>
    <mergeCell ref="A30:P30"/>
    <mergeCell ref="Y30:AG30"/>
    <mergeCell ref="AH30:AP30"/>
    <mergeCell ref="AQ30:AX30"/>
    <mergeCell ref="AY30:BF30"/>
    <mergeCell ref="BG30:BN30"/>
    <mergeCell ref="BO82:BV82"/>
    <mergeCell ref="BW82:CD82"/>
    <mergeCell ref="CE82:CL82"/>
    <mergeCell ref="CP6:CP7"/>
    <mergeCell ref="CQ6:CQ7"/>
    <mergeCell ref="A9:P9"/>
    <mergeCell ref="Y9:AG9"/>
    <mergeCell ref="AH9:AP9"/>
    <mergeCell ref="AQ9:AX9"/>
    <mergeCell ref="AY9:BF9"/>
    <mergeCell ref="BG9:BN9"/>
    <mergeCell ref="BO9:BV9"/>
    <mergeCell ref="BW9:CD9"/>
    <mergeCell ref="CI6:CI7"/>
    <mergeCell ref="CJ6:CJ7"/>
    <mergeCell ref="CK6:CK7"/>
    <mergeCell ref="CL6:CL7"/>
    <mergeCell ref="CN6:CN7"/>
    <mergeCell ref="CO6:CO7"/>
    <mergeCell ref="BK6:BK7"/>
    <mergeCell ref="AQ5:AQ7"/>
    <mergeCell ref="AR5:AR7"/>
    <mergeCell ref="AS5:AS7"/>
    <mergeCell ref="AO6:AO7"/>
    <mergeCell ref="CE9:CL9"/>
    <mergeCell ref="U6:U7"/>
    <mergeCell ref="V6:V7"/>
    <mergeCell ref="A10:P10"/>
    <mergeCell ref="Y10:AG10"/>
    <mergeCell ref="AH10:AP10"/>
    <mergeCell ref="AQ10:BF10"/>
    <mergeCell ref="BG10:BV10"/>
    <mergeCell ref="BW10:CL10"/>
    <mergeCell ref="CG5:CG7"/>
    <mergeCell ref="CH5:CH7"/>
    <mergeCell ref="CI5:CL5"/>
    <mergeCell ref="BZ5:BZ7"/>
    <mergeCell ref="CA5:CD5"/>
    <mergeCell ref="CE5:CE7"/>
    <mergeCell ref="CF5:CF7"/>
    <mergeCell ref="CA6:CA7"/>
    <mergeCell ref="CB6:CB7"/>
    <mergeCell ref="CC6:CC7"/>
    <mergeCell ref="CD6:CD7"/>
    <mergeCell ref="BG5:BG7"/>
    <mergeCell ref="BH5:BH7"/>
    <mergeCell ref="BI5:BI7"/>
    <mergeCell ref="BJ5:BJ7"/>
    <mergeCell ref="BK5:BN5"/>
    <mergeCell ref="BC6:BC7"/>
    <mergeCell ref="T6:T7"/>
    <mergeCell ref="AF6:AF7"/>
    <mergeCell ref="AL6:AL7"/>
    <mergeCell ref="W6:W7"/>
    <mergeCell ref="X6:X7"/>
    <mergeCell ref="AC6:AC7"/>
    <mergeCell ref="BD6:BD7"/>
    <mergeCell ref="BE6:BE7"/>
    <mergeCell ref="BF6:BF7"/>
    <mergeCell ref="AT5:AT7"/>
    <mergeCell ref="AU5:AX5"/>
    <mergeCell ref="AY5:AY7"/>
    <mergeCell ref="AZ5:AZ7"/>
    <mergeCell ref="W4:W5"/>
    <mergeCell ref="X4:X5"/>
    <mergeCell ref="Y4:AG4"/>
    <mergeCell ref="AH4:AP4"/>
    <mergeCell ref="AQ4:AX4"/>
    <mergeCell ref="AY4:BF4"/>
    <mergeCell ref="AM6:AM7"/>
    <mergeCell ref="AN6:AN7"/>
    <mergeCell ref="BA5:BA7"/>
    <mergeCell ref="BB5:BB7"/>
    <mergeCell ref="AU6:AU7"/>
    <mergeCell ref="AV6:AV7"/>
    <mergeCell ref="BQ5:BQ7"/>
    <mergeCell ref="BR5:BR7"/>
    <mergeCell ref="BS5:BV5"/>
    <mergeCell ref="BW5:BW7"/>
    <mergeCell ref="BU6:BU7"/>
    <mergeCell ref="BV6:BV7"/>
    <mergeCell ref="BS6:BS7"/>
    <mergeCell ref="BT6:BT7"/>
    <mergeCell ref="AG5:AG7"/>
    <mergeCell ref="AH5:AH7"/>
    <mergeCell ref="AI5:AI7"/>
    <mergeCell ref="AJ5:AJ7"/>
    <mergeCell ref="BC5:BF5"/>
    <mergeCell ref="AW6:AW7"/>
    <mergeCell ref="AX6:AX7"/>
    <mergeCell ref="CP2:CQ5"/>
    <mergeCell ref="Q3:R3"/>
    <mergeCell ref="S3:T3"/>
    <mergeCell ref="U3:V3"/>
    <mergeCell ref="W3:X3"/>
    <mergeCell ref="Y3:AG3"/>
    <mergeCell ref="AH3:AP3"/>
    <mergeCell ref="AQ3:AX3"/>
    <mergeCell ref="AY3:BF3"/>
    <mergeCell ref="BG3:BN3"/>
    <mergeCell ref="Y2:AP2"/>
    <mergeCell ref="AQ2:BF2"/>
    <mergeCell ref="BG2:BV2"/>
    <mergeCell ref="BW2:CL2"/>
    <mergeCell ref="CM2:CM7"/>
    <mergeCell ref="CN2:CO5"/>
    <mergeCell ref="BO4:BV4"/>
    <mergeCell ref="BW4:CD4"/>
    <mergeCell ref="CE4:CL4"/>
    <mergeCell ref="Y5:Y7"/>
    <mergeCell ref="Z5:Z7"/>
    <mergeCell ref="Q4:Q5"/>
    <mergeCell ref="R4:R5"/>
    <mergeCell ref="S4:S5"/>
    <mergeCell ref="A1:X1"/>
    <mergeCell ref="A2:A7"/>
    <mergeCell ref="B2:B7"/>
    <mergeCell ref="C2:G3"/>
    <mergeCell ref="H2:P3"/>
    <mergeCell ref="Q2:X2"/>
    <mergeCell ref="C4:C7"/>
    <mergeCell ref="D4:D7"/>
    <mergeCell ref="E4:E7"/>
    <mergeCell ref="F4:F7"/>
    <mergeCell ref="U4:U5"/>
    <mergeCell ref="V4:V5"/>
    <mergeCell ref="G4:G7"/>
    <mergeCell ref="H4:H7"/>
    <mergeCell ref="I4:I7"/>
    <mergeCell ref="J4:J7"/>
    <mergeCell ref="K4:O4"/>
    <mergeCell ref="T4:T5"/>
    <mergeCell ref="L6:L7"/>
    <mergeCell ref="M6:M7"/>
    <mergeCell ref="N6:N7"/>
    <mergeCell ref="O6:O7"/>
    <mergeCell ref="Q6:Q7"/>
    <mergeCell ref="R6:R7"/>
    <mergeCell ref="K5:K7"/>
    <mergeCell ref="L5:O5"/>
    <mergeCell ref="B86:F86"/>
    <mergeCell ref="AA5:AA7"/>
    <mergeCell ref="AB5:AB7"/>
    <mergeCell ref="AC5:AF5"/>
    <mergeCell ref="BO3:BV3"/>
    <mergeCell ref="BW3:CD3"/>
    <mergeCell ref="CE3:CL3"/>
    <mergeCell ref="BG4:BN4"/>
    <mergeCell ref="AK5:AK7"/>
    <mergeCell ref="AL5:AO5"/>
    <mergeCell ref="AP5:AP7"/>
    <mergeCell ref="S6:S7"/>
    <mergeCell ref="P4:P7"/>
    <mergeCell ref="BL6:BL7"/>
    <mergeCell ref="BM6:BM7"/>
    <mergeCell ref="BN6:BN7"/>
    <mergeCell ref="AD6:AD7"/>
    <mergeCell ref="AE6:AE7"/>
    <mergeCell ref="BX5:BX7"/>
    <mergeCell ref="BY5:BY7"/>
    <mergeCell ref="BO5:BO7"/>
    <mergeCell ref="BP5:BP7"/>
  </mergeCells>
  <pageMargins left="0" right="0" top="0.39370078740157505" bottom="0.39370078740157505" header="0" footer="0"/>
  <pageSetup paperSize="9" fitToWidth="0" fitToHeight="0" orientation="landscape" r:id="rId1"/>
  <colBreaks count="1" manualBreakCount="1">
    <brk id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/>
  </sheetViews>
  <sheetFormatPr defaultRowHeight="14.25"/>
  <cols>
    <col min="1" max="4" width="6.5" style="1" customWidth="1"/>
    <col min="5" max="5" width="9.625" style="1" customWidth="1"/>
    <col min="6" max="7" width="6.5" style="1" customWidth="1"/>
    <col min="8" max="8" width="45" style="1" customWidth="1"/>
    <col min="9" max="1024" width="6.5" style="1" customWidth="1"/>
    <col min="1025" max="1025" width="9" customWidth="1"/>
  </cols>
  <sheetData>
    <row r="1" spans="1:8" ht="78.75" customHeight="1">
      <c r="A1" s="443"/>
      <c r="B1" s="444" t="s">
        <v>366</v>
      </c>
      <c r="C1" s="444" t="s">
        <v>367</v>
      </c>
      <c r="D1" s="444" t="s">
        <v>368</v>
      </c>
      <c r="E1" s="444" t="s">
        <v>369</v>
      </c>
      <c r="F1" s="444"/>
      <c r="G1" s="601" t="s">
        <v>370</v>
      </c>
      <c r="H1" s="601"/>
    </row>
    <row r="2" spans="1:8">
      <c r="A2" s="445"/>
      <c r="B2" s="602" t="s">
        <v>46</v>
      </c>
      <c r="C2" s="603" t="s">
        <v>371</v>
      </c>
      <c r="D2" s="604" t="s">
        <v>372</v>
      </c>
      <c r="E2" s="605" t="s">
        <v>52</v>
      </c>
      <c r="F2" s="447" t="s">
        <v>52</v>
      </c>
      <c r="G2" s="446" t="s">
        <v>373</v>
      </c>
      <c r="H2" s="448" t="s">
        <v>374</v>
      </c>
    </row>
    <row r="3" spans="1:8" ht="24">
      <c r="A3" s="449"/>
      <c r="B3" s="602"/>
      <c r="C3" s="603"/>
      <c r="D3" s="604"/>
      <c r="E3" s="605"/>
      <c r="F3" s="447" t="s">
        <v>52</v>
      </c>
      <c r="G3" s="446" t="s">
        <v>373</v>
      </c>
      <c r="H3" s="448" t="s">
        <v>375</v>
      </c>
    </row>
    <row r="4" spans="1:8">
      <c r="A4" s="449"/>
      <c r="B4" s="602"/>
      <c r="C4" s="603"/>
      <c r="D4" s="604"/>
      <c r="E4" s="605"/>
      <c r="F4" s="450"/>
      <c r="G4" s="446"/>
      <c r="H4" s="448"/>
    </row>
    <row r="5" spans="1:8">
      <c r="A5" s="449"/>
      <c r="B5" s="602"/>
      <c r="C5" s="603"/>
      <c r="D5" s="604"/>
      <c r="E5" s="605"/>
      <c r="F5" s="450"/>
      <c r="G5" s="446"/>
      <c r="H5" s="448"/>
    </row>
    <row r="6" spans="1:8">
      <c r="A6" s="449"/>
      <c r="B6" s="602"/>
      <c r="C6" s="603"/>
      <c r="D6" s="604"/>
      <c r="E6" s="605"/>
      <c r="F6" s="450"/>
      <c r="G6" s="446"/>
      <c r="H6" s="448"/>
    </row>
    <row r="7" spans="1:8">
      <c r="A7" s="449"/>
      <c r="B7" s="602"/>
      <c r="C7" s="603"/>
      <c r="D7" s="604"/>
      <c r="E7" s="605"/>
      <c r="F7" s="450"/>
      <c r="G7" s="446"/>
      <c r="H7" s="448"/>
    </row>
    <row r="8" spans="1:8">
      <c r="A8" s="449"/>
      <c r="B8" s="602"/>
      <c r="C8" s="603"/>
      <c r="D8" s="604"/>
      <c r="E8" s="605"/>
      <c r="F8" s="450"/>
      <c r="G8" s="446"/>
      <c r="H8" s="448"/>
    </row>
    <row r="9" spans="1:8">
      <c r="A9" s="449"/>
      <c r="B9" s="602"/>
      <c r="C9" s="603"/>
      <c r="D9" s="604"/>
      <c r="E9" s="605"/>
      <c r="F9" s="450"/>
      <c r="G9" s="446"/>
      <c r="H9" s="448"/>
    </row>
    <row r="10" spans="1:8">
      <c r="A10" s="449"/>
      <c r="B10" s="602"/>
      <c r="C10" s="603"/>
      <c r="D10" s="604"/>
      <c r="E10" s="605"/>
      <c r="F10" s="450"/>
      <c r="G10" s="446"/>
      <c r="H10" s="448"/>
    </row>
    <row r="11" spans="1:8">
      <c r="A11" s="449"/>
      <c r="B11" s="602"/>
      <c r="C11" s="603"/>
      <c r="D11" s="604"/>
      <c r="E11" s="605"/>
      <c r="F11" s="450"/>
      <c r="G11" s="446"/>
      <c r="H11" s="448"/>
    </row>
    <row r="12" spans="1:8">
      <c r="A12" s="449"/>
      <c r="B12" s="602"/>
      <c r="C12" s="603"/>
      <c r="D12" s="604"/>
      <c r="E12" s="605"/>
      <c r="F12" s="450"/>
      <c r="G12" s="446"/>
      <c r="H12" s="448"/>
    </row>
    <row r="13" spans="1:8">
      <c r="A13" s="449"/>
      <c r="B13" s="602"/>
      <c r="C13" s="603"/>
      <c r="D13" s="604"/>
      <c r="E13" s="605"/>
      <c r="F13" s="450"/>
      <c r="G13" s="446"/>
      <c r="H13" s="448"/>
    </row>
    <row r="14" spans="1:8">
      <c r="A14" s="449"/>
      <c r="B14" s="602"/>
      <c r="C14" s="603"/>
      <c r="D14" s="604"/>
      <c r="E14" s="605"/>
      <c r="F14" s="450"/>
      <c r="G14" s="446"/>
      <c r="H14" s="448"/>
    </row>
    <row r="15" spans="1:8">
      <c r="A15" s="449"/>
      <c r="B15" s="602"/>
      <c r="C15" s="603"/>
      <c r="D15" s="604"/>
      <c r="E15" s="605"/>
      <c r="F15" s="450"/>
      <c r="G15" s="446"/>
      <c r="H15" s="448"/>
    </row>
    <row r="16" spans="1:8">
      <c r="A16" s="449"/>
      <c r="B16" s="602"/>
      <c r="C16" s="603"/>
      <c r="D16" s="604"/>
      <c r="E16" s="605"/>
      <c r="F16" s="450"/>
      <c r="G16" s="446"/>
      <c r="H16" s="448"/>
    </row>
    <row r="17" spans="1:8">
      <c r="A17" s="451"/>
      <c r="B17" s="602"/>
      <c r="C17" s="603"/>
      <c r="D17" s="604"/>
      <c r="E17" s="605"/>
      <c r="F17" s="447"/>
      <c r="G17" s="446"/>
      <c r="H17" s="448"/>
    </row>
    <row r="18" spans="1:8" ht="36">
      <c r="A18" s="445"/>
      <c r="B18" s="602" t="s">
        <v>47</v>
      </c>
      <c r="C18" s="603" t="s">
        <v>371</v>
      </c>
      <c r="D18" s="604" t="s">
        <v>372</v>
      </c>
      <c r="E18" s="605" t="s">
        <v>52</v>
      </c>
      <c r="F18" s="447" t="s">
        <v>52</v>
      </c>
      <c r="G18" s="446" t="s">
        <v>373</v>
      </c>
      <c r="H18" s="448" t="s">
        <v>376</v>
      </c>
    </row>
    <row r="19" spans="1:8">
      <c r="A19" s="449"/>
      <c r="B19" s="602"/>
      <c r="C19" s="603"/>
      <c r="D19" s="604"/>
      <c r="E19" s="605"/>
      <c r="F19" s="447" t="s">
        <v>52</v>
      </c>
      <c r="G19" s="446" t="s">
        <v>373</v>
      </c>
      <c r="H19" s="448" t="s">
        <v>374</v>
      </c>
    </row>
    <row r="20" spans="1:8">
      <c r="A20" s="449"/>
      <c r="B20" s="602"/>
      <c r="C20" s="603"/>
      <c r="D20" s="604"/>
      <c r="E20" s="605"/>
      <c r="F20" s="450"/>
      <c r="G20" s="446"/>
      <c r="H20" s="448"/>
    </row>
    <row r="21" spans="1:8">
      <c r="A21" s="449"/>
      <c r="B21" s="602"/>
      <c r="C21" s="603"/>
      <c r="D21" s="604"/>
      <c r="E21" s="605"/>
      <c r="F21" s="450"/>
      <c r="G21" s="446"/>
      <c r="H21" s="448"/>
    </row>
    <row r="22" spans="1:8">
      <c r="A22" s="449"/>
      <c r="B22" s="602"/>
      <c r="C22" s="603"/>
      <c r="D22" s="604"/>
      <c r="E22" s="605"/>
      <c r="F22" s="450"/>
      <c r="G22" s="446"/>
      <c r="H22" s="448"/>
    </row>
    <row r="23" spans="1:8">
      <c r="A23" s="449"/>
      <c r="B23" s="602"/>
      <c r="C23" s="603"/>
      <c r="D23" s="604"/>
      <c r="E23" s="605"/>
      <c r="F23" s="450"/>
      <c r="G23" s="446"/>
      <c r="H23" s="448"/>
    </row>
    <row r="24" spans="1:8">
      <c r="A24" s="449"/>
      <c r="B24" s="602"/>
      <c r="C24" s="603"/>
      <c r="D24" s="604"/>
      <c r="E24" s="605"/>
      <c r="F24" s="450"/>
      <c r="G24" s="446"/>
      <c r="H24" s="448"/>
    </row>
    <row r="25" spans="1:8">
      <c r="A25" s="449"/>
      <c r="B25" s="602"/>
      <c r="C25" s="603"/>
      <c r="D25" s="604"/>
      <c r="E25" s="605"/>
      <c r="F25" s="450"/>
      <c r="G25" s="446"/>
      <c r="H25" s="448"/>
    </row>
    <row r="26" spans="1:8">
      <c r="A26" s="449"/>
      <c r="B26" s="602"/>
      <c r="C26" s="603"/>
      <c r="D26" s="604"/>
      <c r="E26" s="605"/>
      <c r="F26" s="450"/>
      <c r="G26" s="446"/>
      <c r="H26" s="448"/>
    </row>
    <row r="27" spans="1:8">
      <c r="A27" s="449"/>
      <c r="B27" s="602"/>
      <c r="C27" s="603"/>
      <c r="D27" s="604"/>
      <c r="E27" s="605"/>
      <c r="F27" s="450"/>
      <c r="G27" s="446"/>
      <c r="H27" s="448"/>
    </row>
    <row r="28" spans="1:8">
      <c r="A28" s="449"/>
      <c r="B28" s="602"/>
      <c r="C28" s="603"/>
      <c r="D28" s="604"/>
      <c r="E28" s="605"/>
      <c r="F28" s="450"/>
      <c r="G28" s="446"/>
      <c r="H28" s="448"/>
    </row>
    <row r="29" spans="1:8">
      <c r="A29" s="449"/>
      <c r="B29" s="602"/>
      <c r="C29" s="603"/>
      <c r="D29" s="604"/>
      <c r="E29" s="605"/>
      <c r="F29" s="450"/>
      <c r="G29" s="446"/>
      <c r="H29" s="448"/>
    </row>
    <row r="30" spans="1:8">
      <c r="A30" s="449"/>
      <c r="B30" s="602"/>
      <c r="C30" s="603"/>
      <c r="D30" s="604"/>
      <c r="E30" s="605"/>
      <c r="F30" s="450"/>
      <c r="G30" s="446"/>
      <c r="H30" s="448"/>
    </row>
    <row r="31" spans="1:8">
      <c r="A31" s="449"/>
      <c r="B31" s="602"/>
      <c r="C31" s="603"/>
      <c r="D31" s="604"/>
      <c r="E31" s="605"/>
      <c r="F31" s="450"/>
      <c r="G31" s="446"/>
      <c r="H31" s="448"/>
    </row>
    <row r="32" spans="1:8">
      <c r="A32" s="449"/>
      <c r="B32" s="602"/>
      <c r="C32" s="603"/>
      <c r="D32" s="604"/>
      <c r="E32" s="605"/>
      <c r="F32" s="450"/>
      <c r="G32" s="446"/>
      <c r="H32" s="448"/>
    </row>
    <row r="33" spans="1:8">
      <c r="A33" s="451"/>
      <c r="B33" s="602"/>
      <c r="C33" s="603"/>
      <c r="D33" s="604"/>
      <c r="E33" s="605"/>
      <c r="F33" s="447"/>
      <c r="G33" s="446"/>
      <c r="H33" s="448"/>
    </row>
    <row r="34" spans="1:8">
      <c r="A34" s="449"/>
      <c r="B34" s="598"/>
      <c r="C34" s="599"/>
      <c r="D34" s="599"/>
      <c r="E34" s="600"/>
      <c r="F34" s="452"/>
      <c r="G34" s="453"/>
      <c r="H34" s="454"/>
    </row>
    <row r="35" spans="1:8">
      <c r="A35" s="449"/>
      <c r="B35" s="598"/>
      <c r="C35" s="599"/>
      <c r="D35" s="599"/>
      <c r="E35" s="600"/>
      <c r="F35" s="452"/>
      <c r="G35" s="453"/>
      <c r="H35" s="454"/>
    </row>
    <row r="36" spans="1:8">
      <c r="A36" s="449"/>
      <c r="B36" s="598"/>
      <c r="C36" s="599"/>
      <c r="D36" s="599"/>
      <c r="E36" s="600"/>
      <c r="F36" s="452"/>
      <c r="G36" s="453"/>
      <c r="H36" s="454"/>
    </row>
    <row r="37" spans="1:8">
      <c r="A37" s="449"/>
      <c r="B37" s="598"/>
      <c r="C37" s="599"/>
      <c r="D37" s="599"/>
      <c r="E37" s="600"/>
      <c r="F37" s="452"/>
      <c r="G37" s="453"/>
      <c r="H37" s="454"/>
    </row>
    <row r="38" spans="1:8">
      <c r="A38" s="449"/>
      <c r="B38" s="598"/>
      <c r="C38" s="599"/>
      <c r="D38" s="599"/>
      <c r="E38" s="600"/>
      <c r="F38" s="452"/>
      <c r="G38" s="453"/>
      <c r="H38" s="454"/>
    </row>
    <row r="39" spans="1:8">
      <c r="A39" s="451"/>
      <c r="B39" s="598"/>
      <c r="C39" s="599"/>
      <c r="D39" s="599"/>
      <c r="E39" s="600"/>
      <c r="F39" s="455"/>
      <c r="G39" s="456"/>
      <c r="H39" s="457"/>
    </row>
  </sheetData>
  <sheetProtection sheet="1" objects="1" scenarios="1"/>
  <mergeCells count="13">
    <mergeCell ref="B34:B39"/>
    <mergeCell ref="C34:C39"/>
    <mergeCell ref="D34:D39"/>
    <mergeCell ref="E34:E39"/>
    <mergeCell ref="G1:H1"/>
    <mergeCell ref="B2:B17"/>
    <mergeCell ref="C2:C17"/>
    <mergeCell ref="D2:D17"/>
    <mergeCell ref="E2:E17"/>
    <mergeCell ref="B18:B33"/>
    <mergeCell ref="C18:C33"/>
    <mergeCell ref="D18:D33"/>
    <mergeCell ref="E18:E3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61"/>
  <sheetViews>
    <sheetView workbookViewId="0">
      <selection sqref="A1:B1"/>
    </sheetView>
  </sheetViews>
  <sheetFormatPr defaultRowHeight="14.25"/>
  <cols>
    <col min="1" max="1" width="4.25" style="1" customWidth="1"/>
    <col min="2" max="2" width="10.875" style="1" customWidth="1"/>
    <col min="3" max="4" width="10.75" style="1" hidden="1" customWidth="1"/>
    <col min="5" max="5" width="91" style="1" customWidth="1"/>
    <col min="6" max="1024" width="6.5" style="1" customWidth="1"/>
    <col min="1025" max="1025" width="9" customWidth="1"/>
  </cols>
  <sheetData>
    <row r="1" spans="1:5">
      <c r="A1" s="607" t="s">
        <v>153</v>
      </c>
      <c r="B1" s="607"/>
      <c r="C1" s="458"/>
      <c r="D1" s="458"/>
      <c r="E1" s="458" t="s">
        <v>377</v>
      </c>
    </row>
    <row r="2" spans="1:5" ht="11.25" customHeight="1">
      <c r="A2" s="606" t="s">
        <v>378</v>
      </c>
      <c r="B2" s="606"/>
      <c r="C2" s="460"/>
      <c r="D2" s="461">
        <v>1</v>
      </c>
      <c r="E2" s="459" t="s">
        <v>379</v>
      </c>
    </row>
    <row r="3" spans="1:5">
      <c r="A3" s="462"/>
      <c r="B3" s="463" t="s">
        <v>380</v>
      </c>
      <c r="C3" s="464"/>
      <c r="D3" s="465">
        <v>2</v>
      </c>
      <c r="E3" s="466" t="s">
        <v>257</v>
      </c>
    </row>
    <row r="4" spans="1:5">
      <c r="A4" s="462"/>
      <c r="B4" s="463" t="s">
        <v>381</v>
      </c>
      <c r="C4" s="464"/>
      <c r="D4" s="465">
        <v>3</v>
      </c>
      <c r="E4" s="466" t="s">
        <v>230</v>
      </c>
    </row>
    <row r="5" spans="1:5">
      <c r="A5" s="462"/>
      <c r="B5" s="463" t="s">
        <v>382</v>
      </c>
      <c r="C5" s="464"/>
      <c r="D5" s="465">
        <v>4</v>
      </c>
      <c r="E5" s="466" t="s">
        <v>260</v>
      </c>
    </row>
    <row r="6" spans="1:5">
      <c r="A6" s="462"/>
      <c r="B6" s="463" t="s">
        <v>383</v>
      </c>
      <c r="C6" s="464"/>
      <c r="D6" s="465">
        <v>5</v>
      </c>
      <c r="E6" s="466" t="s">
        <v>226</v>
      </c>
    </row>
    <row r="7" spans="1:5">
      <c r="A7" s="462"/>
      <c r="B7" s="463" t="s">
        <v>384</v>
      </c>
      <c r="C7" s="464"/>
      <c r="D7" s="465">
        <v>6</v>
      </c>
      <c r="E7" s="466" t="s">
        <v>224</v>
      </c>
    </row>
    <row r="8" spans="1:5">
      <c r="A8" s="462"/>
      <c r="B8" s="463" t="s">
        <v>385</v>
      </c>
      <c r="C8" s="464"/>
      <c r="D8" s="465">
        <v>7</v>
      </c>
      <c r="E8" s="466" t="s">
        <v>276</v>
      </c>
    </row>
    <row r="9" spans="1:5">
      <c r="A9" s="462"/>
      <c r="B9" s="463" t="s">
        <v>386</v>
      </c>
      <c r="C9" s="464"/>
      <c r="D9" s="465">
        <v>8</v>
      </c>
      <c r="E9" s="466" t="s">
        <v>304</v>
      </c>
    </row>
    <row r="10" spans="1:5">
      <c r="A10" s="462"/>
      <c r="B10" s="463" t="s">
        <v>387</v>
      </c>
      <c r="C10" s="464"/>
      <c r="D10" s="465">
        <v>9</v>
      </c>
      <c r="E10" s="466" t="s">
        <v>282</v>
      </c>
    </row>
    <row r="11" spans="1:5">
      <c r="A11" s="462"/>
      <c r="B11" s="463" t="s">
        <v>388</v>
      </c>
      <c r="C11" s="464"/>
      <c r="D11" s="465">
        <v>10</v>
      </c>
      <c r="E11" s="466" t="s">
        <v>284</v>
      </c>
    </row>
    <row r="12" spans="1:5">
      <c r="A12" s="462"/>
      <c r="B12" s="463" t="s">
        <v>389</v>
      </c>
      <c r="C12" s="464"/>
      <c r="D12" s="465">
        <v>11</v>
      </c>
      <c r="E12" s="466" t="s">
        <v>286</v>
      </c>
    </row>
    <row r="13" spans="1:5">
      <c r="A13" s="462"/>
      <c r="B13" s="463" t="s">
        <v>390</v>
      </c>
      <c r="C13" s="464"/>
      <c r="D13" s="465">
        <v>12</v>
      </c>
      <c r="E13" s="466" t="s">
        <v>391</v>
      </c>
    </row>
    <row r="14" spans="1:5">
      <c r="A14" s="462"/>
      <c r="B14" s="463" t="s">
        <v>392</v>
      </c>
      <c r="C14" s="464"/>
      <c r="D14" s="465">
        <v>13</v>
      </c>
      <c r="E14" s="466" t="s">
        <v>290</v>
      </c>
    </row>
    <row r="15" spans="1:5">
      <c r="A15" s="462"/>
      <c r="B15" s="463" t="s">
        <v>393</v>
      </c>
      <c r="C15" s="464"/>
      <c r="D15" s="465">
        <v>14</v>
      </c>
      <c r="E15" s="466" t="s">
        <v>292</v>
      </c>
    </row>
    <row r="16" spans="1:5">
      <c r="A16" s="462"/>
      <c r="B16" s="463" t="s">
        <v>394</v>
      </c>
      <c r="C16" s="464"/>
      <c r="D16" s="465">
        <v>15</v>
      </c>
      <c r="E16" s="466" t="s">
        <v>296</v>
      </c>
    </row>
    <row r="17" spans="1:5">
      <c r="A17" s="462"/>
      <c r="B17" s="463" t="s">
        <v>395</v>
      </c>
      <c r="C17" s="464"/>
      <c r="D17" s="465">
        <v>16</v>
      </c>
      <c r="E17" s="466" t="s">
        <v>302</v>
      </c>
    </row>
    <row r="18" spans="1:5">
      <c r="A18" s="462"/>
      <c r="B18" s="463" t="s">
        <v>396</v>
      </c>
      <c r="C18" s="464"/>
      <c r="D18" s="465">
        <v>17</v>
      </c>
      <c r="E18" s="466" t="s">
        <v>397</v>
      </c>
    </row>
    <row r="19" spans="1:5">
      <c r="A19" s="462"/>
      <c r="B19" s="463" t="s">
        <v>398</v>
      </c>
      <c r="C19" s="464"/>
      <c r="D19" s="465">
        <v>18</v>
      </c>
      <c r="E19" s="466" t="s">
        <v>399</v>
      </c>
    </row>
    <row r="20" spans="1:5">
      <c r="A20" s="462"/>
      <c r="B20" s="463" t="s">
        <v>400</v>
      </c>
      <c r="C20" s="464"/>
      <c r="D20" s="465">
        <v>19</v>
      </c>
      <c r="E20" s="466" t="s">
        <v>331</v>
      </c>
    </row>
    <row r="21" spans="1:5">
      <c r="A21" s="462"/>
      <c r="B21" s="463" t="s">
        <v>401</v>
      </c>
      <c r="C21" s="464"/>
      <c r="D21" s="465">
        <v>20</v>
      </c>
      <c r="E21" s="466" t="s">
        <v>402</v>
      </c>
    </row>
    <row r="22" spans="1:5">
      <c r="A22" s="462"/>
      <c r="B22" s="463" t="s">
        <v>403</v>
      </c>
      <c r="C22" s="464"/>
      <c r="D22" s="465">
        <v>21</v>
      </c>
      <c r="E22" s="466" t="s">
        <v>404</v>
      </c>
    </row>
    <row r="23" spans="1:5">
      <c r="A23" s="462"/>
      <c r="B23" s="463" t="s">
        <v>405</v>
      </c>
      <c r="C23" s="464"/>
      <c r="D23" s="465">
        <v>22</v>
      </c>
      <c r="E23" s="466" t="s">
        <v>324</v>
      </c>
    </row>
    <row r="24" spans="1:5">
      <c r="A24" s="462"/>
      <c r="B24" s="463" t="s">
        <v>406</v>
      </c>
      <c r="C24" s="464"/>
      <c r="D24" s="465">
        <v>23</v>
      </c>
      <c r="E24" s="466" t="s">
        <v>133</v>
      </c>
    </row>
    <row r="25" spans="1:5">
      <c r="A25" s="462"/>
      <c r="B25" s="463" t="s">
        <v>407</v>
      </c>
      <c r="C25" s="464"/>
      <c r="D25" s="465">
        <v>24</v>
      </c>
      <c r="E25" s="466" t="s">
        <v>331</v>
      </c>
    </row>
    <row r="26" spans="1:5">
      <c r="A26" s="462"/>
      <c r="B26" s="463" t="s">
        <v>408</v>
      </c>
      <c r="C26" s="464"/>
      <c r="D26" s="465">
        <v>25</v>
      </c>
      <c r="E26" s="466" t="s">
        <v>409</v>
      </c>
    </row>
    <row r="27" spans="1:5">
      <c r="A27" s="462"/>
      <c r="B27" s="463" t="s">
        <v>410</v>
      </c>
      <c r="C27" s="464"/>
      <c r="D27" s="465">
        <v>26</v>
      </c>
      <c r="E27" s="466" t="s">
        <v>135</v>
      </c>
    </row>
    <row r="28" spans="1:5">
      <c r="A28" s="462"/>
      <c r="B28" s="463"/>
      <c r="C28" s="464"/>
      <c r="D28" s="465">
        <v>80</v>
      </c>
      <c r="E28" s="464"/>
    </row>
    <row r="29" spans="1:5">
      <c r="A29" s="462"/>
      <c r="B29" s="463"/>
      <c r="C29" s="464"/>
      <c r="D29" s="465">
        <v>81</v>
      </c>
      <c r="E29" s="464"/>
    </row>
    <row r="30" spans="1:5" ht="22.5" customHeight="1">
      <c r="A30" s="606" t="s">
        <v>411</v>
      </c>
      <c r="B30" s="606"/>
      <c r="C30" s="460"/>
      <c r="D30" s="461">
        <v>1</v>
      </c>
      <c r="E30" s="459" t="s">
        <v>412</v>
      </c>
    </row>
    <row r="31" spans="1:5">
      <c r="A31" s="462"/>
      <c r="B31" s="463" t="s">
        <v>413</v>
      </c>
      <c r="C31" s="464"/>
      <c r="D31" s="465">
        <v>2</v>
      </c>
      <c r="E31" s="466" t="s">
        <v>232</v>
      </c>
    </row>
    <row r="32" spans="1:5">
      <c r="A32" s="462"/>
      <c r="B32" s="463" t="s">
        <v>380</v>
      </c>
      <c r="C32" s="464"/>
      <c r="D32" s="465">
        <v>3</v>
      </c>
      <c r="E32" s="466" t="s">
        <v>257</v>
      </c>
    </row>
    <row r="33" spans="1:5">
      <c r="A33" s="462"/>
      <c r="B33" s="463" t="s">
        <v>381</v>
      </c>
      <c r="C33" s="464"/>
      <c r="D33" s="465">
        <v>4</v>
      </c>
      <c r="E33" s="466" t="s">
        <v>230</v>
      </c>
    </row>
    <row r="34" spans="1:5">
      <c r="A34" s="462"/>
      <c r="B34" s="463" t="s">
        <v>382</v>
      </c>
      <c r="C34" s="464"/>
      <c r="D34" s="465">
        <v>5</v>
      </c>
      <c r="E34" s="466" t="s">
        <v>260</v>
      </c>
    </row>
    <row r="35" spans="1:5">
      <c r="A35" s="462"/>
      <c r="B35" s="463" t="s">
        <v>383</v>
      </c>
      <c r="C35" s="464"/>
      <c r="D35" s="465">
        <v>6</v>
      </c>
      <c r="E35" s="466" t="s">
        <v>226</v>
      </c>
    </row>
    <row r="36" spans="1:5">
      <c r="A36" s="462"/>
      <c r="B36" s="463" t="s">
        <v>384</v>
      </c>
      <c r="C36" s="464"/>
      <c r="D36" s="465">
        <v>7</v>
      </c>
      <c r="E36" s="466" t="s">
        <v>224</v>
      </c>
    </row>
    <row r="37" spans="1:5">
      <c r="A37" s="462"/>
      <c r="B37" s="463" t="s">
        <v>385</v>
      </c>
      <c r="C37" s="464"/>
      <c r="D37" s="465">
        <v>8</v>
      </c>
      <c r="E37" s="466" t="s">
        <v>276</v>
      </c>
    </row>
    <row r="38" spans="1:5">
      <c r="A38" s="462"/>
      <c r="B38" s="463" t="s">
        <v>386</v>
      </c>
      <c r="C38" s="464"/>
      <c r="D38" s="465">
        <v>9</v>
      </c>
      <c r="E38" s="466" t="s">
        <v>304</v>
      </c>
    </row>
    <row r="39" spans="1:5">
      <c r="A39" s="462"/>
      <c r="B39" s="463" t="s">
        <v>387</v>
      </c>
      <c r="C39" s="464"/>
      <c r="D39" s="465">
        <v>10</v>
      </c>
      <c r="E39" s="466" t="s">
        <v>282</v>
      </c>
    </row>
    <row r="40" spans="1:5">
      <c r="A40" s="462"/>
      <c r="B40" s="463" t="s">
        <v>388</v>
      </c>
      <c r="C40" s="464"/>
      <c r="D40" s="465">
        <v>11</v>
      </c>
      <c r="E40" s="466" t="s">
        <v>284</v>
      </c>
    </row>
    <row r="41" spans="1:5">
      <c r="A41" s="462"/>
      <c r="B41" s="463" t="s">
        <v>389</v>
      </c>
      <c r="C41" s="464"/>
      <c r="D41" s="465">
        <v>12</v>
      </c>
      <c r="E41" s="466" t="s">
        <v>286</v>
      </c>
    </row>
    <row r="42" spans="1:5">
      <c r="A42" s="462"/>
      <c r="B42" s="463" t="s">
        <v>390</v>
      </c>
      <c r="C42" s="464"/>
      <c r="D42" s="465">
        <v>13</v>
      </c>
      <c r="E42" s="466" t="s">
        <v>391</v>
      </c>
    </row>
    <row r="43" spans="1:5">
      <c r="A43" s="462"/>
      <c r="B43" s="463" t="s">
        <v>392</v>
      </c>
      <c r="C43" s="464"/>
      <c r="D43" s="465">
        <v>14</v>
      </c>
      <c r="E43" s="466" t="s">
        <v>290</v>
      </c>
    </row>
    <row r="44" spans="1:5">
      <c r="A44" s="462"/>
      <c r="B44" s="463" t="s">
        <v>393</v>
      </c>
      <c r="C44" s="464"/>
      <c r="D44" s="465">
        <v>15</v>
      </c>
      <c r="E44" s="466" t="s">
        <v>292</v>
      </c>
    </row>
    <row r="45" spans="1:5">
      <c r="A45" s="462"/>
      <c r="B45" s="463" t="s">
        <v>394</v>
      </c>
      <c r="C45" s="464"/>
      <c r="D45" s="465">
        <v>16</v>
      </c>
      <c r="E45" s="466" t="s">
        <v>296</v>
      </c>
    </row>
    <row r="46" spans="1:5">
      <c r="A46" s="462"/>
      <c r="B46" s="463" t="s">
        <v>395</v>
      </c>
      <c r="C46" s="464"/>
      <c r="D46" s="465">
        <v>17</v>
      </c>
      <c r="E46" s="466" t="s">
        <v>302</v>
      </c>
    </row>
    <row r="47" spans="1:5">
      <c r="A47" s="462"/>
      <c r="B47" s="463" t="s">
        <v>396</v>
      </c>
      <c r="C47" s="464"/>
      <c r="D47" s="465">
        <v>18</v>
      </c>
      <c r="E47" s="466" t="s">
        <v>397</v>
      </c>
    </row>
    <row r="48" spans="1:5">
      <c r="A48" s="462"/>
      <c r="B48" s="463" t="s">
        <v>398</v>
      </c>
      <c r="C48" s="464"/>
      <c r="D48" s="465">
        <v>19</v>
      </c>
      <c r="E48" s="466" t="s">
        <v>399</v>
      </c>
    </row>
    <row r="49" spans="1:5">
      <c r="A49" s="462"/>
      <c r="B49" s="463" t="s">
        <v>400</v>
      </c>
      <c r="C49" s="464"/>
      <c r="D49" s="465">
        <v>20</v>
      </c>
      <c r="E49" s="466" t="s">
        <v>331</v>
      </c>
    </row>
    <row r="50" spans="1:5">
      <c r="A50" s="462"/>
      <c r="B50" s="463" t="s">
        <v>401</v>
      </c>
      <c r="C50" s="464"/>
      <c r="D50" s="465">
        <v>21</v>
      </c>
      <c r="E50" s="466" t="s">
        <v>402</v>
      </c>
    </row>
    <row r="51" spans="1:5">
      <c r="A51" s="462"/>
      <c r="B51" s="463" t="s">
        <v>403</v>
      </c>
      <c r="C51" s="464"/>
      <c r="D51" s="465">
        <v>22</v>
      </c>
      <c r="E51" s="466" t="s">
        <v>404</v>
      </c>
    </row>
    <row r="52" spans="1:5">
      <c r="A52" s="462"/>
      <c r="B52" s="463" t="s">
        <v>405</v>
      </c>
      <c r="C52" s="464"/>
      <c r="D52" s="465">
        <v>23</v>
      </c>
      <c r="E52" s="466" t="s">
        <v>324</v>
      </c>
    </row>
    <row r="53" spans="1:5">
      <c r="A53" s="462"/>
      <c r="B53" s="463" t="s">
        <v>406</v>
      </c>
      <c r="C53" s="464"/>
      <c r="D53" s="465">
        <v>24</v>
      </c>
      <c r="E53" s="466" t="s">
        <v>133</v>
      </c>
    </row>
    <row r="54" spans="1:5">
      <c r="A54" s="462"/>
      <c r="B54" s="463" t="s">
        <v>407</v>
      </c>
      <c r="C54" s="464"/>
      <c r="D54" s="465">
        <v>25</v>
      </c>
      <c r="E54" s="466" t="s">
        <v>331</v>
      </c>
    </row>
    <row r="55" spans="1:5">
      <c r="A55" s="462"/>
      <c r="B55" s="463" t="s">
        <v>408</v>
      </c>
      <c r="C55" s="464"/>
      <c r="D55" s="465">
        <v>26</v>
      </c>
      <c r="E55" s="466" t="s">
        <v>409</v>
      </c>
    </row>
    <row r="56" spans="1:5">
      <c r="A56" s="462"/>
      <c r="B56" s="463" t="s">
        <v>410</v>
      </c>
      <c r="C56" s="464"/>
      <c r="D56" s="465">
        <v>27</v>
      </c>
      <c r="E56" s="466" t="s">
        <v>135</v>
      </c>
    </row>
    <row r="57" spans="1:5">
      <c r="A57" s="462"/>
      <c r="B57" s="463"/>
      <c r="C57" s="464"/>
      <c r="D57" s="465">
        <v>28</v>
      </c>
      <c r="E57" s="464"/>
    </row>
    <row r="58" spans="1:5">
      <c r="A58" s="462"/>
      <c r="B58" s="463"/>
      <c r="C58" s="464"/>
      <c r="D58" s="465">
        <v>55</v>
      </c>
      <c r="E58" s="464"/>
    </row>
    <row r="59" spans="1:5" ht="11.25" customHeight="1">
      <c r="A59" s="606" t="s">
        <v>414</v>
      </c>
      <c r="B59" s="606"/>
      <c r="C59" s="460"/>
      <c r="D59" s="461">
        <v>1</v>
      </c>
      <c r="E59" s="459" t="s">
        <v>415</v>
      </c>
    </row>
    <row r="60" spans="1:5">
      <c r="A60" s="462"/>
      <c r="B60" s="463" t="s">
        <v>413</v>
      </c>
      <c r="C60" s="464"/>
      <c r="D60" s="465">
        <v>2</v>
      </c>
      <c r="E60" s="466" t="s">
        <v>232</v>
      </c>
    </row>
    <row r="61" spans="1:5">
      <c r="A61" s="462"/>
      <c r="B61" s="463" t="s">
        <v>380</v>
      </c>
      <c r="C61" s="464"/>
      <c r="D61" s="465">
        <v>3</v>
      </c>
      <c r="E61" s="466" t="s">
        <v>257</v>
      </c>
    </row>
    <row r="62" spans="1:5">
      <c r="A62" s="462"/>
      <c r="B62" s="463" t="s">
        <v>381</v>
      </c>
      <c r="C62" s="464"/>
      <c r="D62" s="465">
        <v>4</v>
      </c>
      <c r="E62" s="466" t="s">
        <v>230</v>
      </c>
    </row>
    <row r="63" spans="1:5">
      <c r="A63" s="462"/>
      <c r="B63" s="463" t="s">
        <v>382</v>
      </c>
      <c r="C63" s="464"/>
      <c r="D63" s="465">
        <v>5</v>
      </c>
      <c r="E63" s="466" t="s">
        <v>260</v>
      </c>
    </row>
    <row r="64" spans="1:5">
      <c r="A64" s="462"/>
      <c r="B64" s="463" t="s">
        <v>383</v>
      </c>
      <c r="C64" s="464"/>
      <c r="D64" s="465">
        <v>6</v>
      </c>
      <c r="E64" s="466" t="s">
        <v>226</v>
      </c>
    </row>
    <row r="65" spans="1:5">
      <c r="A65" s="462"/>
      <c r="B65" s="463" t="s">
        <v>384</v>
      </c>
      <c r="C65" s="464"/>
      <c r="D65" s="465">
        <v>7</v>
      </c>
      <c r="E65" s="466" t="s">
        <v>224</v>
      </c>
    </row>
    <row r="66" spans="1:5">
      <c r="A66" s="462"/>
      <c r="B66" s="463" t="s">
        <v>385</v>
      </c>
      <c r="C66" s="464"/>
      <c r="D66" s="465">
        <v>8</v>
      </c>
      <c r="E66" s="466" t="s">
        <v>276</v>
      </c>
    </row>
    <row r="67" spans="1:5">
      <c r="A67" s="462"/>
      <c r="B67" s="463" t="s">
        <v>386</v>
      </c>
      <c r="C67" s="464"/>
      <c r="D67" s="465">
        <v>9</v>
      </c>
      <c r="E67" s="466" t="s">
        <v>304</v>
      </c>
    </row>
    <row r="68" spans="1:5">
      <c r="A68" s="462"/>
      <c r="B68" s="463" t="s">
        <v>387</v>
      </c>
      <c r="C68" s="464"/>
      <c r="D68" s="465">
        <v>10</v>
      </c>
      <c r="E68" s="466" t="s">
        <v>282</v>
      </c>
    </row>
    <row r="69" spans="1:5">
      <c r="A69" s="462"/>
      <c r="B69" s="463" t="s">
        <v>388</v>
      </c>
      <c r="C69" s="464"/>
      <c r="D69" s="465">
        <v>11</v>
      </c>
      <c r="E69" s="466" t="s">
        <v>284</v>
      </c>
    </row>
    <row r="70" spans="1:5">
      <c r="A70" s="462"/>
      <c r="B70" s="463" t="s">
        <v>389</v>
      </c>
      <c r="C70" s="464"/>
      <c r="D70" s="465">
        <v>12</v>
      </c>
      <c r="E70" s="466" t="s">
        <v>286</v>
      </c>
    </row>
    <row r="71" spans="1:5">
      <c r="A71" s="462"/>
      <c r="B71" s="463" t="s">
        <v>390</v>
      </c>
      <c r="C71" s="464"/>
      <c r="D71" s="465">
        <v>13</v>
      </c>
      <c r="E71" s="466" t="s">
        <v>391</v>
      </c>
    </row>
    <row r="72" spans="1:5">
      <c r="A72" s="462"/>
      <c r="B72" s="463" t="s">
        <v>392</v>
      </c>
      <c r="C72" s="464"/>
      <c r="D72" s="465">
        <v>14</v>
      </c>
      <c r="E72" s="466" t="s">
        <v>290</v>
      </c>
    </row>
    <row r="73" spans="1:5">
      <c r="A73" s="462"/>
      <c r="B73" s="463" t="s">
        <v>393</v>
      </c>
      <c r="C73" s="464"/>
      <c r="D73" s="465">
        <v>15</v>
      </c>
      <c r="E73" s="466" t="s">
        <v>292</v>
      </c>
    </row>
    <row r="74" spans="1:5">
      <c r="A74" s="462"/>
      <c r="B74" s="463" t="s">
        <v>394</v>
      </c>
      <c r="C74" s="464"/>
      <c r="D74" s="465">
        <v>16</v>
      </c>
      <c r="E74" s="466" t="s">
        <v>296</v>
      </c>
    </row>
    <row r="75" spans="1:5">
      <c r="A75" s="462"/>
      <c r="B75" s="463" t="s">
        <v>395</v>
      </c>
      <c r="C75" s="464"/>
      <c r="D75" s="465">
        <v>17</v>
      </c>
      <c r="E75" s="466" t="s">
        <v>302</v>
      </c>
    </row>
    <row r="76" spans="1:5">
      <c r="A76" s="462"/>
      <c r="B76" s="463" t="s">
        <v>396</v>
      </c>
      <c r="C76" s="464"/>
      <c r="D76" s="465">
        <v>18</v>
      </c>
      <c r="E76" s="466" t="s">
        <v>397</v>
      </c>
    </row>
    <row r="77" spans="1:5">
      <c r="A77" s="462"/>
      <c r="B77" s="463" t="s">
        <v>398</v>
      </c>
      <c r="C77" s="464"/>
      <c r="D77" s="465">
        <v>19</v>
      </c>
      <c r="E77" s="466" t="s">
        <v>399</v>
      </c>
    </row>
    <row r="78" spans="1:5">
      <c r="A78" s="462"/>
      <c r="B78" s="463" t="s">
        <v>400</v>
      </c>
      <c r="C78" s="464"/>
      <c r="D78" s="465">
        <v>20</v>
      </c>
      <c r="E78" s="466" t="s">
        <v>331</v>
      </c>
    </row>
    <row r="79" spans="1:5">
      <c r="A79" s="462"/>
      <c r="B79" s="463" t="s">
        <v>401</v>
      </c>
      <c r="C79" s="464"/>
      <c r="D79" s="465">
        <v>21</v>
      </c>
      <c r="E79" s="466" t="s">
        <v>402</v>
      </c>
    </row>
    <row r="80" spans="1:5">
      <c r="A80" s="462"/>
      <c r="B80" s="463" t="s">
        <v>403</v>
      </c>
      <c r="C80" s="464"/>
      <c r="D80" s="465">
        <v>22</v>
      </c>
      <c r="E80" s="466" t="s">
        <v>404</v>
      </c>
    </row>
    <row r="81" spans="1:5">
      <c r="A81" s="462"/>
      <c r="B81" s="463" t="s">
        <v>405</v>
      </c>
      <c r="C81" s="464"/>
      <c r="D81" s="465">
        <v>23</v>
      </c>
      <c r="E81" s="466" t="s">
        <v>324</v>
      </c>
    </row>
    <row r="82" spans="1:5">
      <c r="A82" s="462"/>
      <c r="B82" s="463" t="s">
        <v>406</v>
      </c>
      <c r="C82" s="464"/>
      <c r="D82" s="465">
        <v>24</v>
      </c>
      <c r="E82" s="466" t="s">
        <v>133</v>
      </c>
    </row>
    <row r="83" spans="1:5">
      <c r="A83" s="462"/>
      <c r="B83" s="463" t="s">
        <v>407</v>
      </c>
      <c r="C83" s="464"/>
      <c r="D83" s="465">
        <v>25</v>
      </c>
      <c r="E83" s="466" t="s">
        <v>331</v>
      </c>
    </row>
    <row r="84" spans="1:5">
      <c r="A84" s="462"/>
      <c r="B84" s="463" t="s">
        <v>408</v>
      </c>
      <c r="C84" s="464"/>
      <c r="D84" s="465">
        <v>26</v>
      </c>
      <c r="E84" s="466" t="s">
        <v>409</v>
      </c>
    </row>
    <row r="85" spans="1:5">
      <c r="A85" s="462"/>
      <c r="B85" s="463" t="s">
        <v>410</v>
      </c>
      <c r="C85" s="464"/>
      <c r="D85" s="465">
        <v>27</v>
      </c>
      <c r="E85" s="466" t="s">
        <v>135</v>
      </c>
    </row>
    <row r="86" spans="1:5">
      <c r="A86" s="462"/>
      <c r="B86" s="463"/>
      <c r="C86" s="464"/>
      <c r="D86" s="465">
        <v>28</v>
      </c>
      <c r="E86" s="464"/>
    </row>
    <row r="87" spans="1:5">
      <c r="A87" s="462"/>
      <c r="B87" s="463"/>
      <c r="C87" s="464"/>
      <c r="D87" s="465">
        <v>81</v>
      </c>
      <c r="E87" s="464"/>
    </row>
    <row r="88" spans="1:5" ht="22.5" customHeight="1">
      <c r="A88" s="606" t="s">
        <v>416</v>
      </c>
      <c r="B88" s="606"/>
      <c r="C88" s="460"/>
      <c r="D88" s="461">
        <v>1</v>
      </c>
      <c r="E88" s="459" t="s">
        <v>417</v>
      </c>
    </row>
    <row r="89" spans="1:5">
      <c r="A89" s="462"/>
      <c r="B89" s="463" t="s">
        <v>380</v>
      </c>
      <c r="C89" s="464"/>
      <c r="D89" s="465">
        <v>2</v>
      </c>
      <c r="E89" s="466" t="s">
        <v>257</v>
      </c>
    </row>
    <row r="90" spans="1:5">
      <c r="A90" s="462"/>
      <c r="B90" s="463" t="s">
        <v>381</v>
      </c>
      <c r="C90" s="464"/>
      <c r="D90" s="465">
        <v>3</v>
      </c>
      <c r="E90" s="466" t="s">
        <v>230</v>
      </c>
    </row>
    <row r="91" spans="1:5">
      <c r="A91" s="462"/>
      <c r="B91" s="463" t="s">
        <v>382</v>
      </c>
      <c r="C91" s="464"/>
      <c r="D91" s="465">
        <v>4</v>
      </c>
      <c r="E91" s="466" t="s">
        <v>260</v>
      </c>
    </row>
    <row r="92" spans="1:5">
      <c r="A92" s="462"/>
      <c r="B92" s="463" t="s">
        <v>383</v>
      </c>
      <c r="C92" s="464"/>
      <c r="D92" s="465">
        <v>5</v>
      </c>
      <c r="E92" s="466" t="s">
        <v>226</v>
      </c>
    </row>
    <row r="93" spans="1:5">
      <c r="A93" s="462"/>
      <c r="B93" s="463" t="s">
        <v>384</v>
      </c>
      <c r="C93" s="464"/>
      <c r="D93" s="465">
        <v>6</v>
      </c>
      <c r="E93" s="466" t="s">
        <v>224</v>
      </c>
    </row>
    <row r="94" spans="1:5">
      <c r="A94" s="462"/>
      <c r="B94" s="463" t="s">
        <v>385</v>
      </c>
      <c r="C94" s="464"/>
      <c r="D94" s="465">
        <v>7</v>
      </c>
      <c r="E94" s="466" t="s">
        <v>276</v>
      </c>
    </row>
    <row r="95" spans="1:5">
      <c r="A95" s="462"/>
      <c r="B95" s="463" t="s">
        <v>386</v>
      </c>
      <c r="C95" s="464"/>
      <c r="D95" s="465">
        <v>8</v>
      </c>
      <c r="E95" s="466" t="s">
        <v>304</v>
      </c>
    </row>
    <row r="96" spans="1:5">
      <c r="A96" s="462"/>
      <c r="B96" s="463" t="s">
        <v>387</v>
      </c>
      <c r="C96" s="464"/>
      <c r="D96" s="465">
        <v>9</v>
      </c>
      <c r="E96" s="466" t="s">
        <v>282</v>
      </c>
    </row>
    <row r="97" spans="1:5">
      <c r="A97" s="462"/>
      <c r="B97" s="463" t="s">
        <v>388</v>
      </c>
      <c r="C97" s="464"/>
      <c r="D97" s="465">
        <v>10</v>
      </c>
      <c r="E97" s="466" t="s">
        <v>284</v>
      </c>
    </row>
    <row r="98" spans="1:5">
      <c r="A98" s="462"/>
      <c r="B98" s="463" t="s">
        <v>389</v>
      </c>
      <c r="C98" s="464"/>
      <c r="D98" s="465">
        <v>11</v>
      </c>
      <c r="E98" s="466" t="s">
        <v>286</v>
      </c>
    </row>
    <row r="99" spans="1:5">
      <c r="A99" s="462"/>
      <c r="B99" s="463" t="s">
        <v>390</v>
      </c>
      <c r="C99" s="464"/>
      <c r="D99" s="465">
        <v>12</v>
      </c>
      <c r="E99" s="466" t="s">
        <v>391</v>
      </c>
    </row>
    <row r="100" spans="1:5">
      <c r="A100" s="462"/>
      <c r="B100" s="463" t="s">
        <v>392</v>
      </c>
      <c r="C100" s="464"/>
      <c r="D100" s="465">
        <v>13</v>
      </c>
      <c r="E100" s="466" t="s">
        <v>290</v>
      </c>
    </row>
    <row r="101" spans="1:5">
      <c r="A101" s="462"/>
      <c r="B101" s="463" t="s">
        <v>393</v>
      </c>
      <c r="C101" s="464"/>
      <c r="D101" s="465">
        <v>14</v>
      </c>
      <c r="E101" s="466" t="s">
        <v>292</v>
      </c>
    </row>
    <row r="102" spans="1:5">
      <c r="A102" s="462"/>
      <c r="B102" s="463" t="s">
        <v>394</v>
      </c>
      <c r="C102" s="464"/>
      <c r="D102" s="465">
        <v>15</v>
      </c>
      <c r="E102" s="466" t="s">
        <v>296</v>
      </c>
    </row>
    <row r="103" spans="1:5">
      <c r="A103" s="462"/>
      <c r="B103" s="463" t="s">
        <v>395</v>
      </c>
      <c r="C103" s="464"/>
      <c r="D103" s="465">
        <v>16</v>
      </c>
      <c r="E103" s="466" t="s">
        <v>302</v>
      </c>
    </row>
    <row r="104" spans="1:5">
      <c r="A104" s="462"/>
      <c r="B104" s="463" t="s">
        <v>396</v>
      </c>
      <c r="C104" s="464"/>
      <c r="D104" s="465">
        <v>17</v>
      </c>
      <c r="E104" s="466" t="s">
        <v>397</v>
      </c>
    </row>
    <row r="105" spans="1:5">
      <c r="A105" s="462"/>
      <c r="B105" s="463" t="s">
        <v>398</v>
      </c>
      <c r="C105" s="464"/>
      <c r="D105" s="465">
        <v>18</v>
      </c>
      <c r="E105" s="466" t="s">
        <v>399</v>
      </c>
    </row>
    <row r="106" spans="1:5">
      <c r="A106" s="462"/>
      <c r="B106" s="463" t="s">
        <v>400</v>
      </c>
      <c r="C106" s="464"/>
      <c r="D106" s="465">
        <v>19</v>
      </c>
      <c r="E106" s="466" t="s">
        <v>331</v>
      </c>
    </row>
    <row r="107" spans="1:5">
      <c r="A107" s="462"/>
      <c r="B107" s="463" t="s">
        <v>401</v>
      </c>
      <c r="C107" s="464"/>
      <c r="D107" s="465">
        <v>20</v>
      </c>
      <c r="E107" s="466" t="s">
        <v>402</v>
      </c>
    </row>
    <row r="108" spans="1:5">
      <c r="A108" s="462"/>
      <c r="B108" s="463" t="s">
        <v>403</v>
      </c>
      <c r="C108" s="464"/>
      <c r="D108" s="465">
        <v>21</v>
      </c>
      <c r="E108" s="466" t="s">
        <v>404</v>
      </c>
    </row>
    <row r="109" spans="1:5">
      <c r="A109" s="462"/>
      <c r="B109" s="463" t="s">
        <v>405</v>
      </c>
      <c r="C109" s="464"/>
      <c r="D109" s="465">
        <v>22</v>
      </c>
      <c r="E109" s="466" t="s">
        <v>324</v>
      </c>
    </row>
    <row r="110" spans="1:5">
      <c r="A110" s="462"/>
      <c r="B110" s="463" t="s">
        <v>406</v>
      </c>
      <c r="C110" s="464"/>
      <c r="D110" s="465">
        <v>23</v>
      </c>
      <c r="E110" s="466" t="s">
        <v>133</v>
      </c>
    </row>
    <row r="111" spans="1:5">
      <c r="A111" s="462"/>
      <c r="B111" s="463" t="s">
        <v>407</v>
      </c>
      <c r="C111" s="464"/>
      <c r="D111" s="465">
        <v>24</v>
      </c>
      <c r="E111" s="466" t="s">
        <v>331</v>
      </c>
    </row>
    <row r="112" spans="1:5">
      <c r="A112" s="462"/>
      <c r="B112" s="463" t="s">
        <v>408</v>
      </c>
      <c r="C112" s="464"/>
      <c r="D112" s="465">
        <v>25</v>
      </c>
      <c r="E112" s="466" t="s">
        <v>409</v>
      </c>
    </row>
    <row r="113" spans="1:5">
      <c r="A113" s="462"/>
      <c r="B113" s="463" t="s">
        <v>410</v>
      </c>
      <c r="C113" s="464"/>
      <c r="D113" s="465">
        <v>26</v>
      </c>
      <c r="E113" s="466" t="s">
        <v>135</v>
      </c>
    </row>
    <row r="114" spans="1:5">
      <c r="A114" s="462"/>
      <c r="B114" s="463"/>
      <c r="C114" s="464"/>
      <c r="D114" s="465">
        <v>27</v>
      </c>
      <c r="E114" s="464"/>
    </row>
    <row r="115" spans="1:5">
      <c r="A115" s="462"/>
      <c r="B115" s="463"/>
      <c r="C115" s="464"/>
      <c r="D115" s="465">
        <v>81</v>
      </c>
      <c r="E115" s="464"/>
    </row>
    <row r="116" spans="1:5" ht="11.25" customHeight="1">
      <c r="A116" s="606" t="s">
        <v>418</v>
      </c>
      <c r="B116" s="606"/>
      <c r="C116" s="460"/>
      <c r="D116" s="461">
        <v>1</v>
      </c>
      <c r="E116" s="459" t="s">
        <v>419</v>
      </c>
    </row>
    <row r="117" spans="1:5">
      <c r="A117" s="462"/>
      <c r="B117" s="463" t="s">
        <v>380</v>
      </c>
      <c r="C117" s="464"/>
      <c r="D117" s="465">
        <v>2</v>
      </c>
      <c r="E117" s="466" t="s">
        <v>257</v>
      </c>
    </row>
    <row r="118" spans="1:5">
      <c r="A118" s="462"/>
      <c r="B118" s="463" t="s">
        <v>381</v>
      </c>
      <c r="C118" s="464"/>
      <c r="D118" s="465">
        <v>3</v>
      </c>
      <c r="E118" s="466" t="s">
        <v>230</v>
      </c>
    </row>
    <row r="119" spans="1:5">
      <c r="A119" s="462"/>
      <c r="B119" s="463" t="s">
        <v>382</v>
      </c>
      <c r="C119" s="464"/>
      <c r="D119" s="465">
        <v>4</v>
      </c>
      <c r="E119" s="466" t="s">
        <v>260</v>
      </c>
    </row>
    <row r="120" spans="1:5">
      <c r="A120" s="462"/>
      <c r="B120" s="463" t="s">
        <v>383</v>
      </c>
      <c r="C120" s="464"/>
      <c r="D120" s="465">
        <v>5</v>
      </c>
      <c r="E120" s="466" t="s">
        <v>226</v>
      </c>
    </row>
    <row r="121" spans="1:5">
      <c r="A121" s="462"/>
      <c r="B121" s="463" t="s">
        <v>384</v>
      </c>
      <c r="C121" s="464"/>
      <c r="D121" s="465">
        <v>6</v>
      </c>
      <c r="E121" s="466" t="s">
        <v>224</v>
      </c>
    </row>
    <row r="122" spans="1:5">
      <c r="A122" s="462"/>
      <c r="B122" s="463" t="s">
        <v>385</v>
      </c>
      <c r="C122" s="464"/>
      <c r="D122" s="465">
        <v>7</v>
      </c>
      <c r="E122" s="466" t="s">
        <v>276</v>
      </c>
    </row>
    <row r="123" spans="1:5">
      <c r="A123" s="462"/>
      <c r="B123" s="463" t="s">
        <v>386</v>
      </c>
      <c r="C123" s="464"/>
      <c r="D123" s="465">
        <v>8</v>
      </c>
      <c r="E123" s="466" t="s">
        <v>304</v>
      </c>
    </row>
    <row r="124" spans="1:5">
      <c r="A124" s="462"/>
      <c r="B124" s="463" t="s">
        <v>387</v>
      </c>
      <c r="C124" s="464"/>
      <c r="D124" s="465">
        <v>9</v>
      </c>
      <c r="E124" s="466" t="s">
        <v>282</v>
      </c>
    </row>
    <row r="125" spans="1:5">
      <c r="A125" s="462"/>
      <c r="B125" s="463" t="s">
        <v>388</v>
      </c>
      <c r="C125" s="464"/>
      <c r="D125" s="465">
        <v>10</v>
      </c>
      <c r="E125" s="466" t="s">
        <v>284</v>
      </c>
    </row>
    <row r="126" spans="1:5">
      <c r="A126" s="462"/>
      <c r="B126" s="463" t="s">
        <v>389</v>
      </c>
      <c r="C126" s="464"/>
      <c r="D126" s="465">
        <v>11</v>
      </c>
      <c r="E126" s="466" t="s">
        <v>286</v>
      </c>
    </row>
    <row r="127" spans="1:5">
      <c r="A127" s="462"/>
      <c r="B127" s="463" t="s">
        <v>390</v>
      </c>
      <c r="C127" s="464"/>
      <c r="D127" s="465">
        <v>12</v>
      </c>
      <c r="E127" s="466" t="s">
        <v>391</v>
      </c>
    </row>
    <row r="128" spans="1:5">
      <c r="A128" s="462"/>
      <c r="B128" s="463" t="s">
        <v>392</v>
      </c>
      <c r="C128" s="464"/>
      <c r="D128" s="465">
        <v>13</v>
      </c>
      <c r="E128" s="466" t="s">
        <v>290</v>
      </c>
    </row>
    <row r="129" spans="1:5">
      <c r="A129" s="462"/>
      <c r="B129" s="463" t="s">
        <v>393</v>
      </c>
      <c r="C129" s="464"/>
      <c r="D129" s="465">
        <v>14</v>
      </c>
      <c r="E129" s="466" t="s">
        <v>292</v>
      </c>
    </row>
    <row r="130" spans="1:5">
      <c r="A130" s="462"/>
      <c r="B130" s="463" t="s">
        <v>394</v>
      </c>
      <c r="C130" s="464"/>
      <c r="D130" s="465">
        <v>15</v>
      </c>
      <c r="E130" s="466" t="s">
        <v>296</v>
      </c>
    </row>
    <row r="131" spans="1:5">
      <c r="A131" s="462"/>
      <c r="B131" s="463" t="s">
        <v>395</v>
      </c>
      <c r="C131" s="464"/>
      <c r="D131" s="465">
        <v>16</v>
      </c>
      <c r="E131" s="466" t="s">
        <v>302</v>
      </c>
    </row>
    <row r="132" spans="1:5">
      <c r="A132" s="462"/>
      <c r="B132" s="463" t="s">
        <v>396</v>
      </c>
      <c r="C132" s="464"/>
      <c r="D132" s="465">
        <v>17</v>
      </c>
      <c r="E132" s="466" t="s">
        <v>397</v>
      </c>
    </row>
    <row r="133" spans="1:5">
      <c r="A133" s="462"/>
      <c r="B133" s="463" t="s">
        <v>398</v>
      </c>
      <c r="C133" s="464"/>
      <c r="D133" s="465">
        <v>18</v>
      </c>
      <c r="E133" s="466" t="s">
        <v>399</v>
      </c>
    </row>
    <row r="134" spans="1:5">
      <c r="A134" s="462"/>
      <c r="B134" s="463" t="s">
        <v>400</v>
      </c>
      <c r="C134" s="464"/>
      <c r="D134" s="465">
        <v>19</v>
      </c>
      <c r="E134" s="466" t="s">
        <v>331</v>
      </c>
    </row>
    <row r="135" spans="1:5">
      <c r="A135" s="462"/>
      <c r="B135" s="463" t="s">
        <v>401</v>
      </c>
      <c r="C135" s="464"/>
      <c r="D135" s="465">
        <v>20</v>
      </c>
      <c r="E135" s="466" t="s">
        <v>402</v>
      </c>
    </row>
    <row r="136" spans="1:5">
      <c r="A136" s="462"/>
      <c r="B136" s="463" t="s">
        <v>403</v>
      </c>
      <c r="C136" s="464"/>
      <c r="D136" s="465">
        <v>21</v>
      </c>
      <c r="E136" s="466" t="s">
        <v>404</v>
      </c>
    </row>
    <row r="137" spans="1:5">
      <c r="A137" s="462"/>
      <c r="B137" s="463" t="s">
        <v>405</v>
      </c>
      <c r="C137" s="464"/>
      <c r="D137" s="465">
        <v>22</v>
      </c>
      <c r="E137" s="466" t="s">
        <v>324</v>
      </c>
    </row>
    <row r="138" spans="1:5">
      <c r="A138" s="462"/>
      <c r="B138" s="463" t="s">
        <v>406</v>
      </c>
      <c r="C138" s="464"/>
      <c r="D138" s="465">
        <v>23</v>
      </c>
      <c r="E138" s="466" t="s">
        <v>133</v>
      </c>
    </row>
    <row r="139" spans="1:5">
      <c r="A139" s="462"/>
      <c r="B139" s="463" t="s">
        <v>407</v>
      </c>
      <c r="C139" s="464"/>
      <c r="D139" s="465">
        <v>24</v>
      </c>
      <c r="E139" s="466" t="s">
        <v>331</v>
      </c>
    </row>
    <row r="140" spans="1:5">
      <c r="A140" s="462"/>
      <c r="B140" s="463" t="s">
        <v>408</v>
      </c>
      <c r="C140" s="464"/>
      <c r="D140" s="465">
        <v>25</v>
      </c>
      <c r="E140" s="466" t="s">
        <v>409</v>
      </c>
    </row>
    <row r="141" spans="1:5">
      <c r="A141" s="462"/>
      <c r="B141" s="463" t="s">
        <v>410</v>
      </c>
      <c r="C141" s="464"/>
      <c r="D141" s="465">
        <v>26</v>
      </c>
      <c r="E141" s="466" t="s">
        <v>135</v>
      </c>
    </row>
    <row r="142" spans="1:5">
      <c r="A142" s="462"/>
      <c r="B142" s="463"/>
      <c r="C142" s="464"/>
      <c r="D142" s="465">
        <v>27</v>
      </c>
      <c r="E142" s="464"/>
    </row>
    <row r="143" spans="1:5">
      <c r="A143" s="462"/>
      <c r="B143" s="463"/>
      <c r="C143" s="464"/>
      <c r="D143" s="465">
        <v>81</v>
      </c>
      <c r="E143" s="464"/>
    </row>
    <row r="144" spans="1:5" ht="11.25" customHeight="1">
      <c r="A144" s="606" t="s">
        <v>420</v>
      </c>
      <c r="B144" s="606"/>
      <c r="C144" s="460"/>
      <c r="D144" s="461">
        <v>1</v>
      </c>
      <c r="E144" s="459" t="s">
        <v>421</v>
      </c>
    </row>
    <row r="145" spans="1:5">
      <c r="A145" s="462"/>
      <c r="B145" s="463" t="s">
        <v>413</v>
      </c>
      <c r="C145" s="464"/>
      <c r="D145" s="465">
        <v>2</v>
      </c>
      <c r="E145" s="466" t="s">
        <v>232</v>
      </c>
    </row>
    <row r="146" spans="1:5">
      <c r="A146" s="462"/>
      <c r="B146" s="463" t="s">
        <v>380</v>
      </c>
      <c r="C146" s="464"/>
      <c r="D146" s="465">
        <v>3</v>
      </c>
      <c r="E146" s="466" t="s">
        <v>257</v>
      </c>
    </row>
    <row r="147" spans="1:5">
      <c r="A147" s="462"/>
      <c r="B147" s="463" t="s">
        <v>381</v>
      </c>
      <c r="C147" s="464"/>
      <c r="D147" s="465">
        <v>4</v>
      </c>
      <c r="E147" s="466" t="s">
        <v>230</v>
      </c>
    </row>
    <row r="148" spans="1:5">
      <c r="A148" s="462"/>
      <c r="B148" s="463" t="s">
        <v>382</v>
      </c>
      <c r="C148" s="464"/>
      <c r="D148" s="465">
        <v>5</v>
      </c>
      <c r="E148" s="466" t="s">
        <v>260</v>
      </c>
    </row>
    <row r="149" spans="1:5">
      <c r="A149" s="462"/>
      <c r="B149" s="463" t="s">
        <v>383</v>
      </c>
      <c r="C149" s="464"/>
      <c r="D149" s="465">
        <v>6</v>
      </c>
      <c r="E149" s="466" t="s">
        <v>226</v>
      </c>
    </row>
    <row r="150" spans="1:5">
      <c r="A150" s="462"/>
      <c r="B150" s="463" t="s">
        <v>384</v>
      </c>
      <c r="C150" s="464"/>
      <c r="D150" s="465">
        <v>7</v>
      </c>
      <c r="E150" s="466" t="s">
        <v>224</v>
      </c>
    </row>
    <row r="151" spans="1:5">
      <c r="A151" s="462"/>
      <c r="B151" s="463" t="s">
        <v>385</v>
      </c>
      <c r="C151" s="464"/>
      <c r="D151" s="465">
        <v>8</v>
      </c>
      <c r="E151" s="466" t="s">
        <v>276</v>
      </c>
    </row>
    <row r="152" spans="1:5">
      <c r="A152" s="462"/>
      <c r="B152" s="463" t="s">
        <v>386</v>
      </c>
      <c r="C152" s="464"/>
      <c r="D152" s="465">
        <v>9</v>
      </c>
      <c r="E152" s="466" t="s">
        <v>304</v>
      </c>
    </row>
    <row r="153" spans="1:5">
      <c r="A153" s="462"/>
      <c r="B153" s="463" t="s">
        <v>387</v>
      </c>
      <c r="C153" s="464"/>
      <c r="D153" s="465">
        <v>10</v>
      </c>
      <c r="E153" s="466" t="s">
        <v>282</v>
      </c>
    </row>
    <row r="154" spans="1:5">
      <c r="A154" s="462"/>
      <c r="B154" s="463" t="s">
        <v>388</v>
      </c>
      <c r="C154" s="464"/>
      <c r="D154" s="465">
        <v>11</v>
      </c>
      <c r="E154" s="466" t="s">
        <v>284</v>
      </c>
    </row>
    <row r="155" spans="1:5">
      <c r="A155" s="462"/>
      <c r="B155" s="463" t="s">
        <v>389</v>
      </c>
      <c r="C155" s="464"/>
      <c r="D155" s="465">
        <v>12</v>
      </c>
      <c r="E155" s="466" t="s">
        <v>286</v>
      </c>
    </row>
    <row r="156" spans="1:5">
      <c r="A156" s="462"/>
      <c r="B156" s="463" t="s">
        <v>390</v>
      </c>
      <c r="C156" s="464"/>
      <c r="D156" s="465">
        <v>13</v>
      </c>
      <c r="E156" s="466" t="s">
        <v>391</v>
      </c>
    </row>
    <row r="157" spans="1:5">
      <c r="A157" s="462"/>
      <c r="B157" s="463" t="s">
        <v>392</v>
      </c>
      <c r="C157" s="464"/>
      <c r="D157" s="465">
        <v>14</v>
      </c>
      <c r="E157" s="466" t="s">
        <v>290</v>
      </c>
    </row>
    <row r="158" spans="1:5">
      <c r="A158" s="462"/>
      <c r="B158" s="463" t="s">
        <v>393</v>
      </c>
      <c r="C158" s="464"/>
      <c r="D158" s="465">
        <v>15</v>
      </c>
      <c r="E158" s="466" t="s">
        <v>292</v>
      </c>
    </row>
    <row r="159" spans="1:5">
      <c r="A159" s="462"/>
      <c r="B159" s="463" t="s">
        <v>394</v>
      </c>
      <c r="C159" s="464"/>
      <c r="D159" s="465">
        <v>16</v>
      </c>
      <c r="E159" s="466" t="s">
        <v>296</v>
      </c>
    </row>
    <row r="160" spans="1:5">
      <c r="A160" s="462"/>
      <c r="B160" s="463" t="s">
        <v>395</v>
      </c>
      <c r="C160" s="464"/>
      <c r="D160" s="465">
        <v>17</v>
      </c>
      <c r="E160" s="466" t="s">
        <v>302</v>
      </c>
    </row>
    <row r="161" spans="1:5">
      <c r="A161" s="462"/>
      <c r="B161" s="463" t="s">
        <v>396</v>
      </c>
      <c r="C161" s="464"/>
      <c r="D161" s="465">
        <v>18</v>
      </c>
      <c r="E161" s="466" t="s">
        <v>397</v>
      </c>
    </row>
    <row r="162" spans="1:5">
      <c r="A162" s="462"/>
      <c r="B162" s="463" t="s">
        <v>398</v>
      </c>
      <c r="C162" s="464"/>
      <c r="D162" s="465">
        <v>19</v>
      </c>
      <c r="E162" s="466" t="s">
        <v>399</v>
      </c>
    </row>
    <row r="163" spans="1:5">
      <c r="A163" s="462"/>
      <c r="B163" s="463" t="s">
        <v>400</v>
      </c>
      <c r="C163" s="464"/>
      <c r="D163" s="465">
        <v>20</v>
      </c>
      <c r="E163" s="466" t="s">
        <v>331</v>
      </c>
    </row>
    <row r="164" spans="1:5">
      <c r="A164" s="462"/>
      <c r="B164" s="463" t="s">
        <v>401</v>
      </c>
      <c r="C164" s="464"/>
      <c r="D164" s="465">
        <v>21</v>
      </c>
      <c r="E164" s="466" t="s">
        <v>402</v>
      </c>
    </row>
    <row r="165" spans="1:5">
      <c r="A165" s="462"/>
      <c r="B165" s="463" t="s">
        <v>403</v>
      </c>
      <c r="C165" s="464"/>
      <c r="D165" s="465">
        <v>22</v>
      </c>
      <c r="E165" s="466" t="s">
        <v>404</v>
      </c>
    </row>
    <row r="166" spans="1:5">
      <c r="A166" s="462"/>
      <c r="B166" s="463" t="s">
        <v>405</v>
      </c>
      <c r="C166" s="464"/>
      <c r="D166" s="465">
        <v>23</v>
      </c>
      <c r="E166" s="466" t="s">
        <v>324</v>
      </c>
    </row>
    <row r="167" spans="1:5">
      <c r="A167" s="462"/>
      <c r="B167" s="463" t="s">
        <v>406</v>
      </c>
      <c r="C167" s="464"/>
      <c r="D167" s="465">
        <v>24</v>
      </c>
      <c r="E167" s="466" t="s">
        <v>133</v>
      </c>
    </row>
    <row r="168" spans="1:5">
      <c r="A168" s="462"/>
      <c r="B168" s="463" t="s">
        <v>407</v>
      </c>
      <c r="C168" s="464"/>
      <c r="D168" s="465">
        <v>25</v>
      </c>
      <c r="E168" s="466" t="s">
        <v>331</v>
      </c>
    </row>
    <row r="169" spans="1:5">
      <c r="A169" s="462"/>
      <c r="B169" s="463" t="s">
        <v>408</v>
      </c>
      <c r="C169" s="464"/>
      <c r="D169" s="465">
        <v>26</v>
      </c>
      <c r="E169" s="466" t="s">
        <v>409</v>
      </c>
    </row>
    <row r="170" spans="1:5">
      <c r="A170" s="462"/>
      <c r="B170" s="463" t="s">
        <v>410</v>
      </c>
      <c r="C170" s="464"/>
      <c r="D170" s="465">
        <v>27</v>
      </c>
      <c r="E170" s="466" t="s">
        <v>135</v>
      </c>
    </row>
    <row r="171" spans="1:5">
      <c r="A171" s="462"/>
      <c r="B171" s="463"/>
      <c r="C171" s="464"/>
      <c r="D171" s="465">
        <v>28</v>
      </c>
      <c r="E171" s="464"/>
    </row>
    <row r="172" spans="1:5">
      <c r="A172" s="462"/>
      <c r="B172" s="463"/>
      <c r="C172" s="464"/>
      <c r="D172" s="465">
        <v>81</v>
      </c>
      <c r="E172" s="464"/>
    </row>
    <row r="173" spans="1:5" ht="33.75" customHeight="1">
      <c r="A173" s="606" t="s">
        <v>422</v>
      </c>
      <c r="B173" s="606"/>
      <c r="C173" s="460"/>
      <c r="D173" s="461">
        <v>1</v>
      </c>
      <c r="E173" s="459" t="s">
        <v>423</v>
      </c>
    </row>
    <row r="174" spans="1:5">
      <c r="A174" s="462"/>
      <c r="B174" s="463" t="s">
        <v>380</v>
      </c>
      <c r="C174" s="464"/>
      <c r="D174" s="465">
        <v>2</v>
      </c>
      <c r="E174" s="466" t="s">
        <v>257</v>
      </c>
    </row>
    <row r="175" spans="1:5">
      <c r="A175" s="462"/>
      <c r="B175" s="463" t="s">
        <v>381</v>
      </c>
      <c r="C175" s="464"/>
      <c r="D175" s="465">
        <v>3</v>
      </c>
      <c r="E175" s="466" t="s">
        <v>230</v>
      </c>
    </row>
    <row r="176" spans="1:5">
      <c r="A176" s="462"/>
      <c r="B176" s="463" t="s">
        <v>382</v>
      </c>
      <c r="C176" s="464"/>
      <c r="D176" s="465">
        <v>4</v>
      </c>
      <c r="E176" s="466" t="s">
        <v>260</v>
      </c>
    </row>
    <row r="177" spans="1:5">
      <c r="A177" s="462"/>
      <c r="B177" s="463" t="s">
        <v>383</v>
      </c>
      <c r="C177" s="464"/>
      <c r="D177" s="465">
        <v>5</v>
      </c>
      <c r="E177" s="466" t="s">
        <v>226</v>
      </c>
    </row>
    <row r="178" spans="1:5">
      <c r="A178" s="462"/>
      <c r="B178" s="463" t="s">
        <v>384</v>
      </c>
      <c r="C178" s="464"/>
      <c r="D178" s="465">
        <v>6</v>
      </c>
      <c r="E178" s="466" t="s">
        <v>224</v>
      </c>
    </row>
    <row r="179" spans="1:5">
      <c r="A179" s="462"/>
      <c r="B179" s="463" t="s">
        <v>385</v>
      </c>
      <c r="C179" s="464"/>
      <c r="D179" s="465">
        <v>7</v>
      </c>
      <c r="E179" s="466" t="s">
        <v>276</v>
      </c>
    </row>
    <row r="180" spans="1:5">
      <c r="A180" s="462"/>
      <c r="B180" s="463" t="s">
        <v>386</v>
      </c>
      <c r="C180" s="464"/>
      <c r="D180" s="465">
        <v>8</v>
      </c>
      <c r="E180" s="466" t="s">
        <v>304</v>
      </c>
    </row>
    <row r="181" spans="1:5">
      <c r="A181" s="462"/>
      <c r="B181" s="463" t="s">
        <v>387</v>
      </c>
      <c r="C181" s="464"/>
      <c r="D181" s="465">
        <v>9</v>
      </c>
      <c r="E181" s="466" t="s">
        <v>282</v>
      </c>
    </row>
    <row r="182" spans="1:5">
      <c r="A182" s="462"/>
      <c r="B182" s="463" t="s">
        <v>388</v>
      </c>
      <c r="C182" s="464"/>
      <c r="D182" s="465">
        <v>10</v>
      </c>
      <c r="E182" s="466" t="s">
        <v>284</v>
      </c>
    </row>
    <row r="183" spans="1:5">
      <c r="A183" s="462"/>
      <c r="B183" s="463" t="s">
        <v>389</v>
      </c>
      <c r="C183" s="464"/>
      <c r="D183" s="465">
        <v>11</v>
      </c>
      <c r="E183" s="466" t="s">
        <v>286</v>
      </c>
    </row>
    <row r="184" spans="1:5">
      <c r="A184" s="462"/>
      <c r="B184" s="463" t="s">
        <v>390</v>
      </c>
      <c r="C184" s="464"/>
      <c r="D184" s="465">
        <v>12</v>
      </c>
      <c r="E184" s="466" t="s">
        <v>391</v>
      </c>
    </row>
    <row r="185" spans="1:5">
      <c r="A185" s="462"/>
      <c r="B185" s="463" t="s">
        <v>392</v>
      </c>
      <c r="C185" s="464"/>
      <c r="D185" s="465">
        <v>13</v>
      </c>
      <c r="E185" s="466" t="s">
        <v>290</v>
      </c>
    </row>
    <row r="186" spans="1:5">
      <c r="A186" s="462"/>
      <c r="B186" s="463" t="s">
        <v>393</v>
      </c>
      <c r="C186" s="464"/>
      <c r="D186" s="465">
        <v>14</v>
      </c>
      <c r="E186" s="466" t="s">
        <v>292</v>
      </c>
    </row>
    <row r="187" spans="1:5">
      <c r="A187" s="462"/>
      <c r="B187" s="463" t="s">
        <v>394</v>
      </c>
      <c r="C187" s="464"/>
      <c r="D187" s="465">
        <v>15</v>
      </c>
      <c r="E187" s="466" t="s">
        <v>296</v>
      </c>
    </row>
    <row r="188" spans="1:5">
      <c r="A188" s="462"/>
      <c r="B188" s="463" t="s">
        <v>395</v>
      </c>
      <c r="C188" s="464"/>
      <c r="D188" s="465">
        <v>16</v>
      </c>
      <c r="E188" s="466" t="s">
        <v>302</v>
      </c>
    </row>
    <row r="189" spans="1:5">
      <c r="A189" s="462"/>
      <c r="B189" s="463" t="s">
        <v>396</v>
      </c>
      <c r="C189" s="464"/>
      <c r="D189" s="465">
        <v>17</v>
      </c>
      <c r="E189" s="466" t="s">
        <v>397</v>
      </c>
    </row>
    <row r="190" spans="1:5">
      <c r="A190" s="462"/>
      <c r="B190" s="463" t="s">
        <v>398</v>
      </c>
      <c r="C190" s="464"/>
      <c r="D190" s="465">
        <v>18</v>
      </c>
      <c r="E190" s="466" t="s">
        <v>399</v>
      </c>
    </row>
    <row r="191" spans="1:5">
      <c r="A191" s="462"/>
      <c r="B191" s="463" t="s">
        <v>400</v>
      </c>
      <c r="C191" s="464"/>
      <c r="D191" s="465">
        <v>19</v>
      </c>
      <c r="E191" s="466" t="s">
        <v>331</v>
      </c>
    </row>
    <row r="192" spans="1:5">
      <c r="A192" s="462"/>
      <c r="B192" s="463" t="s">
        <v>401</v>
      </c>
      <c r="C192" s="464"/>
      <c r="D192" s="465">
        <v>20</v>
      </c>
      <c r="E192" s="466" t="s">
        <v>402</v>
      </c>
    </row>
    <row r="193" spans="1:5">
      <c r="A193" s="462"/>
      <c r="B193" s="463" t="s">
        <v>403</v>
      </c>
      <c r="C193" s="464"/>
      <c r="D193" s="465">
        <v>21</v>
      </c>
      <c r="E193" s="466" t="s">
        <v>404</v>
      </c>
    </row>
    <row r="194" spans="1:5">
      <c r="A194" s="462"/>
      <c r="B194" s="463" t="s">
        <v>405</v>
      </c>
      <c r="C194" s="464"/>
      <c r="D194" s="465">
        <v>22</v>
      </c>
      <c r="E194" s="466" t="s">
        <v>324</v>
      </c>
    </row>
    <row r="195" spans="1:5">
      <c r="A195" s="462"/>
      <c r="B195" s="463" t="s">
        <v>406</v>
      </c>
      <c r="C195" s="464"/>
      <c r="D195" s="465">
        <v>23</v>
      </c>
      <c r="E195" s="466" t="s">
        <v>133</v>
      </c>
    </row>
    <row r="196" spans="1:5">
      <c r="A196" s="462"/>
      <c r="B196" s="463" t="s">
        <v>407</v>
      </c>
      <c r="C196" s="464"/>
      <c r="D196" s="465">
        <v>24</v>
      </c>
      <c r="E196" s="466" t="s">
        <v>331</v>
      </c>
    </row>
    <row r="197" spans="1:5">
      <c r="A197" s="462"/>
      <c r="B197" s="463" t="s">
        <v>408</v>
      </c>
      <c r="C197" s="464"/>
      <c r="D197" s="465">
        <v>25</v>
      </c>
      <c r="E197" s="466" t="s">
        <v>409</v>
      </c>
    </row>
    <row r="198" spans="1:5">
      <c r="A198" s="462"/>
      <c r="B198" s="463" t="s">
        <v>410</v>
      </c>
      <c r="C198" s="464"/>
      <c r="D198" s="465">
        <v>26</v>
      </c>
      <c r="E198" s="466" t="s">
        <v>135</v>
      </c>
    </row>
    <row r="199" spans="1:5" ht="10.5" customHeight="1">
      <c r="A199" s="462"/>
      <c r="B199" s="463"/>
      <c r="C199" s="464"/>
      <c r="D199" s="465">
        <v>27</v>
      </c>
      <c r="E199" s="464"/>
    </row>
    <row r="200" spans="1:5" hidden="1">
      <c r="A200" s="462"/>
      <c r="B200" s="463"/>
      <c r="C200" s="464"/>
      <c r="D200" s="465">
        <v>28</v>
      </c>
      <c r="E200" s="464"/>
    </row>
    <row r="201" spans="1:5">
      <c r="A201" s="462"/>
      <c r="B201" s="463"/>
      <c r="C201" s="464"/>
      <c r="D201" s="465">
        <v>81</v>
      </c>
      <c r="E201" s="464"/>
    </row>
    <row r="202" spans="1:5" ht="22.5" customHeight="1">
      <c r="A202" s="606" t="s">
        <v>424</v>
      </c>
      <c r="B202" s="606"/>
      <c r="C202" s="460"/>
      <c r="D202" s="461">
        <v>1</v>
      </c>
      <c r="E202" s="459" t="s">
        <v>425</v>
      </c>
    </row>
    <row r="203" spans="1:5">
      <c r="A203" s="462"/>
      <c r="B203" s="463" t="s">
        <v>380</v>
      </c>
      <c r="C203" s="464"/>
      <c r="D203" s="465">
        <v>2</v>
      </c>
      <c r="E203" s="466" t="s">
        <v>257</v>
      </c>
    </row>
    <row r="204" spans="1:5">
      <c r="A204" s="462"/>
      <c r="B204" s="463" t="s">
        <v>381</v>
      </c>
      <c r="C204" s="464"/>
      <c r="D204" s="465">
        <v>3</v>
      </c>
      <c r="E204" s="466" t="s">
        <v>230</v>
      </c>
    </row>
    <row r="205" spans="1:5">
      <c r="A205" s="462"/>
      <c r="B205" s="463" t="s">
        <v>382</v>
      </c>
      <c r="C205" s="464"/>
      <c r="D205" s="465">
        <v>4</v>
      </c>
      <c r="E205" s="466" t="s">
        <v>260</v>
      </c>
    </row>
    <row r="206" spans="1:5">
      <c r="A206" s="462"/>
      <c r="B206" s="463" t="s">
        <v>383</v>
      </c>
      <c r="C206" s="464"/>
      <c r="D206" s="465">
        <v>5</v>
      </c>
      <c r="E206" s="466" t="s">
        <v>226</v>
      </c>
    </row>
    <row r="207" spans="1:5">
      <c r="A207" s="462"/>
      <c r="B207" s="463" t="s">
        <v>384</v>
      </c>
      <c r="C207" s="464"/>
      <c r="D207" s="465">
        <v>6</v>
      </c>
      <c r="E207" s="466" t="s">
        <v>224</v>
      </c>
    </row>
    <row r="208" spans="1:5">
      <c r="A208" s="462"/>
      <c r="B208" s="463" t="s">
        <v>385</v>
      </c>
      <c r="C208" s="464"/>
      <c r="D208" s="465">
        <v>7</v>
      </c>
      <c r="E208" s="466" t="s">
        <v>276</v>
      </c>
    </row>
    <row r="209" spans="1:5">
      <c r="A209" s="462"/>
      <c r="B209" s="463" t="s">
        <v>386</v>
      </c>
      <c r="C209" s="464"/>
      <c r="D209" s="465">
        <v>8</v>
      </c>
      <c r="E209" s="466" t="s">
        <v>304</v>
      </c>
    </row>
    <row r="210" spans="1:5">
      <c r="A210" s="462"/>
      <c r="B210" s="463" t="s">
        <v>387</v>
      </c>
      <c r="C210" s="464"/>
      <c r="D210" s="465">
        <v>9</v>
      </c>
      <c r="E210" s="466" t="s">
        <v>282</v>
      </c>
    </row>
    <row r="211" spans="1:5">
      <c r="A211" s="462"/>
      <c r="B211" s="463" t="s">
        <v>388</v>
      </c>
      <c r="C211" s="464"/>
      <c r="D211" s="465">
        <v>10</v>
      </c>
      <c r="E211" s="466" t="s">
        <v>284</v>
      </c>
    </row>
    <row r="212" spans="1:5">
      <c r="A212" s="462"/>
      <c r="B212" s="463" t="s">
        <v>389</v>
      </c>
      <c r="C212" s="464"/>
      <c r="D212" s="465">
        <v>11</v>
      </c>
      <c r="E212" s="466" t="s">
        <v>286</v>
      </c>
    </row>
    <row r="213" spans="1:5">
      <c r="A213" s="462"/>
      <c r="B213" s="463" t="s">
        <v>390</v>
      </c>
      <c r="C213" s="464"/>
      <c r="D213" s="465">
        <v>12</v>
      </c>
      <c r="E213" s="466" t="s">
        <v>391</v>
      </c>
    </row>
    <row r="214" spans="1:5">
      <c r="A214" s="462"/>
      <c r="B214" s="463" t="s">
        <v>392</v>
      </c>
      <c r="C214" s="464"/>
      <c r="D214" s="465">
        <v>13</v>
      </c>
      <c r="E214" s="466" t="s">
        <v>290</v>
      </c>
    </row>
    <row r="215" spans="1:5">
      <c r="A215" s="462"/>
      <c r="B215" s="463" t="s">
        <v>393</v>
      </c>
      <c r="C215" s="464"/>
      <c r="D215" s="465">
        <v>14</v>
      </c>
      <c r="E215" s="466" t="s">
        <v>292</v>
      </c>
    </row>
    <row r="216" spans="1:5">
      <c r="A216" s="462"/>
      <c r="B216" s="463" t="s">
        <v>394</v>
      </c>
      <c r="C216" s="464"/>
      <c r="D216" s="465">
        <v>15</v>
      </c>
      <c r="E216" s="466" t="s">
        <v>296</v>
      </c>
    </row>
    <row r="217" spans="1:5">
      <c r="A217" s="462"/>
      <c r="B217" s="463" t="s">
        <v>395</v>
      </c>
      <c r="C217" s="464"/>
      <c r="D217" s="465">
        <v>16</v>
      </c>
      <c r="E217" s="466" t="s">
        <v>302</v>
      </c>
    </row>
    <row r="218" spans="1:5">
      <c r="A218" s="462"/>
      <c r="B218" s="463" t="s">
        <v>396</v>
      </c>
      <c r="C218" s="464"/>
      <c r="D218" s="465">
        <v>17</v>
      </c>
      <c r="E218" s="466" t="s">
        <v>397</v>
      </c>
    </row>
    <row r="219" spans="1:5">
      <c r="A219" s="462"/>
      <c r="B219" s="463" t="s">
        <v>398</v>
      </c>
      <c r="C219" s="464"/>
      <c r="D219" s="465">
        <v>18</v>
      </c>
      <c r="E219" s="466" t="s">
        <v>399</v>
      </c>
    </row>
    <row r="220" spans="1:5">
      <c r="A220" s="462"/>
      <c r="B220" s="463" t="s">
        <v>400</v>
      </c>
      <c r="C220" s="464"/>
      <c r="D220" s="465">
        <v>19</v>
      </c>
      <c r="E220" s="466" t="s">
        <v>331</v>
      </c>
    </row>
    <row r="221" spans="1:5">
      <c r="A221" s="462"/>
      <c r="B221" s="463" t="s">
        <v>401</v>
      </c>
      <c r="C221" s="464"/>
      <c r="D221" s="465">
        <v>20</v>
      </c>
      <c r="E221" s="466" t="s">
        <v>402</v>
      </c>
    </row>
    <row r="222" spans="1:5">
      <c r="A222" s="462"/>
      <c r="B222" s="463" t="s">
        <v>403</v>
      </c>
      <c r="C222" s="464"/>
      <c r="D222" s="465">
        <v>21</v>
      </c>
      <c r="E222" s="466" t="s">
        <v>404</v>
      </c>
    </row>
    <row r="223" spans="1:5">
      <c r="A223" s="462"/>
      <c r="B223" s="463" t="s">
        <v>405</v>
      </c>
      <c r="C223" s="464"/>
      <c r="D223" s="465">
        <v>22</v>
      </c>
      <c r="E223" s="466" t="s">
        <v>324</v>
      </c>
    </row>
    <row r="224" spans="1:5">
      <c r="A224" s="462"/>
      <c r="B224" s="463" t="s">
        <v>406</v>
      </c>
      <c r="C224" s="464"/>
      <c r="D224" s="465">
        <v>23</v>
      </c>
      <c r="E224" s="466" t="s">
        <v>133</v>
      </c>
    </row>
    <row r="225" spans="1:5">
      <c r="A225" s="462"/>
      <c r="B225" s="463" t="s">
        <v>407</v>
      </c>
      <c r="C225" s="464"/>
      <c r="D225" s="465">
        <v>24</v>
      </c>
      <c r="E225" s="466" t="s">
        <v>331</v>
      </c>
    </row>
    <row r="226" spans="1:5">
      <c r="A226" s="462"/>
      <c r="B226" s="463" t="s">
        <v>408</v>
      </c>
      <c r="C226" s="464"/>
      <c r="D226" s="465">
        <v>25</v>
      </c>
      <c r="E226" s="466" t="s">
        <v>409</v>
      </c>
    </row>
    <row r="227" spans="1:5">
      <c r="A227" s="462"/>
      <c r="B227" s="463" t="s">
        <v>410</v>
      </c>
      <c r="C227" s="464"/>
      <c r="D227" s="465">
        <v>26</v>
      </c>
      <c r="E227" s="466" t="s">
        <v>135</v>
      </c>
    </row>
    <row r="228" spans="1:5">
      <c r="A228" s="462"/>
      <c r="B228" s="463"/>
      <c r="C228" s="464"/>
      <c r="D228" s="465">
        <v>27</v>
      </c>
      <c r="E228" s="464"/>
    </row>
    <row r="229" spans="1:5">
      <c r="A229" s="462"/>
      <c r="B229" s="463"/>
      <c r="C229" s="464"/>
      <c r="D229" s="465">
        <v>81</v>
      </c>
      <c r="E229" s="464"/>
    </row>
    <row r="230" spans="1:5" ht="11.25" customHeight="1">
      <c r="A230" s="606" t="s">
        <v>426</v>
      </c>
      <c r="B230" s="606"/>
      <c r="C230" s="460"/>
      <c r="D230" s="461">
        <v>1</v>
      </c>
      <c r="E230" s="459" t="s">
        <v>427</v>
      </c>
    </row>
    <row r="231" spans="1:5">
      <c r="A231" s="462"/>
      <c r="B231" s="463" t="s">
        <v>380</v>
      </c>
      <c r="C231" s="464"/>
      <c r="D231" s="465">
        <v>2</v>
      </c>
      <c r="E231" s="466" t="s">
        <v>257</v>
      </c>
    </row>
    <row r="232" spans="1:5">
      <c r="A232" s="462"/>
      <c r="B232" s="463" t="s">
        <v>381</v>
      </c>
      <c r="C232" s="464"/>
      <c r="D232" s="465">
        <v>3</v>
      </c>
      <c r="E232" s="466" t="s">
        <v>230</v>
      </c>
    </row>
    <row r="233" spans="1:5">
      <c r="A233" s="462"/>
      <c r="B233" s="463" t="s">
        <v>382</v>
      </c>
      <c r="C233" s="464"/>
      <c r="D233" s="465">
        <v>4</v>
      </c>
      <c r="E233" s="466" t="s">
        <v>260</v>
      </c>
    </row>
    <row r="234" spans="1:5">
      <c r="A234" s="462"/>
      <c r="B234" s="463" t="s">
        <v>383</v>
      </c>
      <c r="C234" s="464"/>
      <c r="D234" s="465">
        <v>5</v>
      </c>
      <c r="E234" s="466" t="s">
        <v>226</v>
      </c>
    </row>
    <row r="235" spans="1:5">
      <c r="A235" s="462"/>
      <c r="B235" s="463" t="s">
        <v>384</v>
      </c>
      <c r="C235" s="464"/>
      <c r="D235" s="465">
        <v>6</v>
      </c>
      <c r="E235" s="466" t="s">
        <v>224</v>
      </c>
    </row>
    <row r="236" spans="1:5">
      <c r="A236" s="462"/>
      <c r="B236" s="463" t="s">
        <v>385</v>
      </c>
      <c r="C236" s="464"/>
      <c r="D236" s="465">
        <v>7</v>
      </c>
      <c r="E236" s="466" t="s">
        <v>276</v>
      </c>
    </row>
    <row r="237" spans="1:5">
      <c r="A237" s="462"/>
      <c r="B237" s="463" t="s">
        <v>386</v>
      </c>
      <c r="C237" s="464"/>
      <c r="D237" s="465">
        <v>8</v>
      </c>
      <c r="E237" s="466" t="s">
        <v>304</v>
      </c>
    </row>
    <row r="238" spans="1:5">
      <c r="A238" s="462"/>
      <c r="B238" s="463" t="s">
        <v>387</v>
      </c>
      <c r="C238" s="464"/>
      <c r="D238" s="465">
        <v>9</v>
      </c>
      <c r="E238" s="466" t="s">
        <v>282</v>
      </c>
    </row>
    <row r="239" spans="1:5">
      <c r="A239" s="462"/>
      <c r="B239" s="463" t="s">
        <v>388</v>
      </c>
      <c r="C239" s="464"/>
      <c r="D239" s="465">
        <v>10</v>
      </c>
      <c r="E239" s="466" t="s">
        <v>284</v>
      </c>
    </row>
    <row r="240" spans="1:5">
      <c r="A240" s="462"/>
      <c r="B240" s="463" t="s">
        <v>389</v>
      </c>
      <c r="C240" s="464"/>
      <c r="D240" s="465">
        <v>11</v>
      </c>
      <c r="E240" s="466" t="s">
        <v>286</v>
      </c>
    </row>
    <row r="241" spans="1:5">
      <c r="A241" s="462"/>
      <c r="B241" s="463" t="s">
        <v>390</v>
      </c>
      <c r="C241" s="464"/>
      <c r="D241" s="465">
        <v>12</v>
      </c>
      <c r="E241" s="466" t="s">
        <v>391</v>
      </c>
    </row>
    <row r="242" spans="1:5">
      <c r="A242" s="462"/>
      <c r="B242" s="463" t="s">
        <v>392</v>
      </c>
      <c r="C242" s="464"/>
      <c r="D242" s="465">
        <v>13</v>
      </c>
      <c r="E242" s="466" t="s">
        <v>290</v>
      </c>
    </row>
    <row r="243" spans="1:5">
      <c r="A243" s="462"/>
      <c r="B243" s="463" t="s">
        <v>393</v>
      </c>
      <c r="C243" s="464"/>
      <c r="D243" s="465">
        <v>14</v>
      </c>
      <c r="E243" s="466" t="s">
        <v>292</v>
      </c>
    </row>
    <row r="244" spans="1:5">
      <c r="A244" s="462"/>
      <c r="B244" s="463" t="s">
        <v>394</v>
      </c>
      <c r="C244" s="464"/>
      <c r="D244" s="465">
        <v>15</v>
      </c>
      <c r="E244" s="466" t="s">
        <v>296</v>
      </c>
    </row>
    <row r="245" spans="1:5">
      <c r="A245" s="462"/>
      <c r="B245" s="463" t="s">
        <v>395</v>
      </c>
      <c r="C245" s="464"/>
      <c r="D245" s="465">
        <v>16</v>
      </c>
      <c r="E245" s="466" t="s">
        <v>302</v>
      </c>
    </row>
    <row r="246" spans="1:5">
      <c r="A246" s="462"/>
      <c r="B246" s="463" t="s">
        <v>396</v>
      </c>
      <c r="C246" s="464"/>
      <c r="D246" s="465">
        <v>17</v>
      </c>
      <c r="E246" s="466" t="s">
        <v>397</v>
      </c>
    </row>
    <row r="247" spans="1:5">
      <c r="A247" s="462"/>
      <c r="B247" s="463" t="s">
        <v>398</v>
      </c>
      <c r="C247" s="464"/>
      <c r="D247" s="465">
        <v>18</v>
      </c>
      <c r="E247" s="466" t="s">
        <v>399</v>
      </c>
    </row>
    <row r="248" spans="1:5">
      <c r="A248" s="462"/>
      <c r="B248" s="463" t="s">
        <v>400</v>
      </c>
      <c r="C248" s="464"/>
      <c r="D248" s="465">
        <v>19</v>
      </c>
      <c r="E248" s="466" t="s">
        <v>331</v>
      </c>
    </row>
    <row r="249" spans="1:5">
      <c r="A249" s="462"/>
      <c r="B249" s="463" t="s">
        <v>401</v>
      </c>
      <c r="C249" s="464"/>
      <c r="D249" s="465">
        <v>20</v>
      </c>
      <c r="E249" s="466" t="s">
        <v>402</v>
      </c>
    </row>
    <row r="250" spans="1:5">
      <c r="A250" s="462"/>
      <c r="B250" s="463" t="s">
        <v>403</v>
      </c>
      <c r="C250" s="464"/>
      <c r="D250" s="465">
        <v>21</v>
      </c>
      <c r="E250" s="466" t="s">
        <v>404</v>
      </c>
    </row>
    <row r="251" spans="1:5">
      <c r="A251" s="462"/>
      <c r="B251" s="463" t="s">
        <v>405</v>
      </c>
      <c r="C251" s="464"/>
      <c r="D251" s="465">
        <v>22</v>
      </c>
      <c r="E251" s="466" t="s">
        <v>324</v>
      </c>
    </row>
    <row r="252" spans="1:5">
      <c r="A252" s="462"/>
      <c r="B252" s="463" t="s">
        <v>406</v>
      </c>
      <c r="C252" s="464"/>
      <c r="D252" s="465">
        <v>23</v>
      </c>
      <c r="E252" s="466" t="s">
        <v>133</v>
      </c>
    </row>
    <row r="253" spans="1:5">
      <c r="A253" s="462"/>
      <c r="B253" s="463" t="s">
        <v>407</v>
      </c>
      <c r="C253" s="464"/>
      <c r="D253" s="465">
        <v>24</v>
      </c>
      <c r="E253" s="466" t="s">
        <v>331</v>
      </c>
    </row>
    <row r="254" spans="1:5">
      <c r="A254" s="462"/>
      <c r="B254" s="463" t="s">
        <v>408</v>
      </c>
      <c r="C254" s="464"/>
      <c r="D254" s="465">
        <v>25</v>
      </c>
      <c r="E254" s="466" t="s">
        <v>409</v>
      </c>
    </row>
    <row r="255" spans="1:5">
      <c r="A255" s="462"/>
      <c r="B255" s="463" t="s">
        <v>410</v>
      </c>
      <c r="C255" s="464"/>
      <c r="D255" s="465">
        <v>26</v>
      </c>
      <c r="E255" s="466" t="s">
        <v>135</v>
      </c>
    </row>
    <row r="256" spans="1:5">
      <c r="A256" s="462"/>
      <c r="B256" s="463"/>
      <c r="C256" s="464"/>
      <c r="D256" s="465">
        <v>27</v>
      </c>
      <c r="E256" s="464"/>
    </row>
    <row r="257" spans="1:5">
      <c r="A257" s="462"/>
      <c r="B257" s="463"/>
      <c r="C257" s="464"/>
      <c r="D257" s="465">
        <v>81</v>
      </c>
      <c r="E257" s="464"/>
    </row>
    <row r="258" spans="1:5" ht="11.25" customHeight="1">
      <c r="A258" s="606" t="s">
        <v>428</v>
      </c>
      <c r="B258" s="606"/>
      <c r="C258" s="460"/>
      <c r="D258" s="461">
        <v>1</v>
      </c>
      <c r="E258" s="459" t="s">
        <v>429</v>
      </c>
    </row>
    <row r="259" spans="1:5">
      <c r="A259" s="462"/>
      <c r="B259" s="463" t="s">
        <v>413</v>
      </c>
      <c r="C259" s="464"/>
      <c r="D259" s="465">
        <v>2</v>
      </c>
      <c r="E259" s="466" t="s">
        <v>232</v>
      </c>
    </row>
    <row r="260" spans="1:5">
      <c r="A260" s="462"/>
      <c r="B260" s="463" t="s">
        <v>380</v>
      </c>
      <c r="C260" s="464"/>
      <c r="D260" s="465">
        <v>3</v>
      </c>
      <c r="E260" s="466" t="s">
        <v>257</v>
      </c>
    </row>
    <row r="261" spans="1:5">
      <c r="A261" s="462"/>
      <c r="B261" s="463" t="s">
        <v>385</v>
      </c>
      <c r="C261" s="464"/>
      <c r="D261" s="465">
        <v>4</v>
      </c>
      <c r="E261" s="466" t="s">
        <v>276</v>
      </c>
    </row>
    <row r="262" spans="1:5">
      <c r="A262" s="462"/>
      <c r="B262" s="463" t="s">
        <v>386</v>
      </c>
      <c r="C262" s="464"/>
      <c r="D262" s="465">
        <v>5</v>
      </c>
      <c r="E262" s="466" t="s">
        <v>304</v>
      </c>
    </row>
    <row r="263" spans="1:5">
      <c r="A263" s="462"/>
      <c r="B263" s="463" t="s">
        <v>387</v>
      </c>
      <c r="C263" s="464"/>
      <c r="D263" s="465">
        <v>6</v>
      </c>
      <c r="E263" s="466" t="s">
        <v>282</v>
      </c>
    </row>
    <row r="264" spans="1:5">
      <c r="A264" s="462"/>
      <c r="B264" s="463" t="s">
        <v>388</v>
      </c>
      <c r="C264" s="464"/>
      <c r="D264" s="465">
        <v>7</v>
      </c>
      <c r="E264" s="466" t="s">
        <v>284</v>
      </c>
    </row>
    <row r="265" spans="1:5">
      <c r="A265" s="462"/>
      <c r="B265" s="463" t="s">
        <v>389</v>
      </c>
      <c r="C265" s="464"/>
      <c r="D265" s="465">
        <v>8</v>
      </c>
      <c r="E265" s="466" t="s">
        <v>286</v>
      </c>
    </row>
    <row r="266" spans="1:5">
      <c r="A266" s="462"/>
      <c r="B266" s="463" t="s">
        <v>390</v>
      </c>
      <c r="C266" s="464"/>
      <c r="D266" s="465">
        <v>9</v>
      </c>
      <c r="E266" s="466" t="s">
        <v>391</v>
      </c>
    </row>
    <row r="267" spans="1:5">
      <c r="A267" s="462"/>
      <c r="B267" s="463" t="s">
        <v>392</v>
      </c>
      <c r="C267" s="464"/>
      <c r="D267" s="465">
        <v>10</v>
      </c>
      <c r="E267" s="466" t="s">
        <v>290</v>
      </c>
    </row>
    <row r="268" spans="1:5">
      <c r="A268" s="462"/>
      <c r="B268" s="463" t="s">
        <v>393</v>
      </c>
      <c r="C268" s="464"/>
      <c r="D268" s="465">
        <v>11</v>
      </c>
      <c r="E268" s="466" t="s">
        <v>292</v>
      </c>
    </row>
    <row r="269" spans="1:5">
      <c r="A269" s="462"/>
      <c r="B269" s="463" t="s">
        <v>394</v>
      </c>
      <c r="C269" s="464"/>
      <c r="D269" s="465">
        <v>12</v>
      </c>
      <c r="E269" s="466" t="s">
        <v>296</v>
      </c>
    </row>
    <row r="270" spans="1:5">
      <c r="A270" s="462"/>
      <c r="B270" s="463" t="s">
        <v>395</v>
      </c>
      <c r="C270" s="464"/>
      <c r="D270" s="465">
        <v>13</v>
      </c>
      <c r="E270" s="466" t="s">
        <v>302</v>
      </c>
    </row>
    <row r="271" spans="1:5">
      <c r="A271" s="462"/>
      <c r="B271" s="463" t="s">
        <v>396</v>
      </c>
      <c r="C271" s="464"/>
      <c r="D271" s="465">
        <v>14</v>
      </c>
      <c r="E271" s="466" t="s">
        <v>397</v>
      </c>
    </row>
    <row r="272" spans="1:5">
      <c r="A272" s="462"/>
      <c r="B272" s="463" t="s">
        <v>398</v>
      </c>
      <c r="C272" s="464"/>
      <c r="D272" s="465">
        <v>15</v>
      </c>
      <c r="E272" s="466" t="s">
        <v>399</v>
      </c>
    </row>
    <row r="273" spans="1:5">
      <c r="A273" s="462"/>
      <c r="B273" s="463" t="s">
        <v>400</v>
      </c>
      <c r="C273" s="464"/>
      <c r="D273" s="465">
        <v>16</v>
      </c>
      <c r="E273" s="466" t="s">
        <v>331</v>
      </c>
    </row>
    <row r="274" spans="1:5">
      <c r="A274" s="462"/>
      <c r="B274" s="463" t="s">
        <v>401</v>
      </c>
      <c r="C274" s="464"/>
      <c r="D274" s="465">
        <v>17</v>
      </c>
      <c r="E274" s="466" t="s">
        <v>402</v>
      </c>
    </row>
    <row r="275" spans="1:5">
      <c r="A275" s="462"/>
      <c r="B275" s="463" t="s">
        <v>403</v>
      </c>
      <c r="C275" s="464"/>
      <c r="D275" s="465">
        <v>18</v>
      </c>
      <c r="E275" s="466" t="s">
        <v>404</v>
      </c>
    </row>
    <row r="276" spans="1:5">
      <c r="A276" s="462"/>
      <c r="B276" s="463" t="s">
        <v>405</v>
      </c>
      <c r="C276" s="464"/>
      <c r="D276" s="465">
        <v>19</v>
      </c>
      <c r="E276" s="466" t="s">
        <v>324</v>
      </c>
    </row>
    <row r="277" spans="1:5">
      <c r="A277" s="462"/>
      <c r="B277" s="463" t="s">
        <v>406</v>
      </c>
      <c r="C277" s="464"/>
      <c r="D277" s="465">
        <v>20</v>
      </c>
      <c r="E277" s="466" t="s">
        <v>133</v>
      </c>
    </row>
    <row r="278" spans="1:5">
      <c r="A278" s="462"/>
      <c r="B278" s="463" t="s">
        <v>407</v>
      </c>
      <c r="C278" s="464"/>
      <c r="D278" s="465">
        <v>21</v>
      </c>
      <c r="E278" s="466" t="s">
        <v>331</v>
      </c>
    </row>
    <row r="279" spans="1:5">
      <c r="A279" s="462"/>
      <c r="B279" s="463" t="s">
        <v>408</v>
      </c>
      <c r="C279" s="464"/>
      <c r="D279" s="465">
        <v>22</v>
      </c>
      <c r="E279" s="466" t="s">
        <v>409</v>
      </c>
    </row>
    <row r="280" spans="1:5">
      <c r="A280" s="462"/>
      <c r="B280" s="463" t="s">
        <v>410</v>
      </c>
      <c r="C280" s="464"/>
      <c r="D280" s="465">
        <v>23</v>
      </c>
      <c r="E280" s="466" t="s">
        <v>135</v>
      </c>
    </row>
    <row r="281" spans="1:5">
      <c r="A281" s="462"/>
      <c r="B281" s="463"/>
      <c r="C281" s="464"/>
      <c r="D281" s="465">
        <v>24</v>
      </c>
      <c r="E281" s="464"/>
    </row>
    <row r="282" spans="1:5">
      <c r="A282" s="462"/>
      <c r="B282" s="463"/>
      <c r="C282" s="464"/>
      <c r="D282" s="465">
        <v>81</v>
      </c>
      <c r="E282" s="464"/>
    </row>
    <row r="283" spans="1:5" ht="11.25" customHeight="1">
      <c r="A283" s="606" t="s">
        <v>430</v>
      </c>
      <c r="B283" s="606"/>
      <c r="C283" s="460"/>
      <c r="D283" s="461">
        <v>1</v>
      </c>
      <c r="E283" s="459" t="s">
        <v>431</v>
      </c>
    </row>
    <row r="284" spans="1:5">
      <c r="A284" s="462"/>
      <c r="B284" s="463" t="s">
        <v>380</v>
      </c>
      <c r="C284" s="464"/>
      <c r="D284" s="465">
        <v>2</v>
      </c>
      <c r="E284" s="466" t="s">
        <v>257</v>
      </c>
    </row>
    <row r="285" spans="1:5">
      <c r="A285" s="462"/>
      <c r="B285" s="463" t="s">
        <v>381</v>
      </c>
      <c r="C285" s="464"/>
      <c r="D285" s="465">
        <v>3</v>
      </c>
      <c r="E285" s="466" t="s">
        <v>230</v>
      </c>
    </row>
    <row r="286" spans="1:5">
      <c r="A286" s="462"/>
      <c r="B286" s="463" t="s">
        <v>382</v>
      </c>
      <c r="C286" s="464"/>
      <c r="D286" s="465">
        <v>4</v>
      </c>
      <c r="E286" s="466" t="s">
        <v>260</v>
      </c>
    </row>
    <row r="287" spans="1:5">
      <c r="A287" s="462"/>
      <c r="B287" s="463" t="s">
        <v>383</v>
      </c>
      <c r="C287" s="464"/>
      <c r="D287" s="465">
        <v>5</v>
      </c>
      <c r="E287" s="466" t="s">
        <v>226</v>
      </c>
    </row>
    <row r="288" spans="1:5">
      <c r="A288" s="462"/>
      <c r="B288" s="463" t="s">
        <v>385</v>
      </c>
      <c r="C288" s="464"/>
      <c r="D288" s="465">
        <v>6</v>
      </c>
      <c r="E288" s="466" t="s">
        <v>276</v>
      </c>
    </row>
    <row r="289" spans="1:5">
      <c r="A289" s="462"/>
      <c r="B289" s="463" t="s">
        <v>387</v>
      </c>
      <c r="C289" s="464"/>
      <c r="D289" s="465">
        <v>7</v>
      </c>
      <c r="E289" s="466" t="s">
        <v>282</v>
      </c>
    </row>
    <row r="290" spans="1:5">
      <c r="A290" s="462"/>
      <c r="B290" s="463" t="s">
        <v>388</v>
      </c>
      <c r="C290" s="464"/>
      <c r="D290" s="465">
        <v>8</v>
      </c>
      <c r="E290" s="466" t="s">
        <v>284</v>
      </c>
    </row>
    <row r="291" spans="1:5">
      <c r="A291" s="462"/>
      <c r="B291" s="463" t="s">
        <v>389</v>
      </c>
      <c r="C291" s="464"/>
      <c r="D291" s="465">
        <v>9</v>
      </c>
      <c r="E291" s="466" t="s">
        <v>286</v>
      </c>
    </row>
    <row r="292" spans="1:5">
      <c r="A292" s="462"/>
      <c r="B292" s="463" t="s">
        <v>390</v>
      </c>
      <c r="C292" s="464"/>
      <c r="D292" s="465">
        <v>10</v>
      </c>
      <c r="E292" s="466" t="s">
        <v>391</v>
      </c>
    </row>
    <row r="293" spans="1:5">
      <c r="A293" s="462"/>
      <c r="B293" s="463" t="s">
        <v>392</v>
      </c>
      <c r="C293" s="464"/>
      <c r="D293" s="465">
        <v>11</v>
      </c>
      <c r="E293" s="466" t="s">
        <v>290</v>
      </c>
    </row>
    <row r="294" spans="1:5">
      <c r="A294" s="462"/>
      <c r="B294" s="463" t="s">
        <v>398</v>
      </c>
      <c r="C294" s="464"/>
      <c r="D294" s="465">
        <v>12</v>
      </c>
      <c r="E294" s="466" t="s">
        <v>399</v>
      </c>
    </row>
    <row r="295" spans="1:5">
      <c r="A295" s="462"/>
      <c r="B295" s="463"/>
      <c r="C295" s="464"/>
      <c r="D295" s="465">
        <v>13</v>
      </c>
      <c r="E295" s="464"/>
    </row>
    <row r="296" spans="1:5">
      <c r="A296" s="462"/>
      <c r="B296" s="463"/>
      <c r="C296" s="464"/>
      <c r="D296" s="465">
        <v>81</v>
      </c>
      <c r="E296" s="464"/>
    </row>
    <row r="297" spans="1:5" ht="22.5" customHeight="1">
      <c r="A297" s="606" t="s">
        <v>432</v>
      </c>
      <c r="B297" s="606"/>
      <c r="C297" s="460"/>
      <c r="D297" s="461">
        <v>1</v>
      </c>
      <c r="E297" s="459" t="s">
        <v>433</v>
      </c>
    </row>
    <row r="298" spans="1:5">
      <c r="A298" s="462"/>
      <c r="B298" s="463" t="s">
        <v>385</v>
      </c>
      <c r="C298" s="464"/>
      <c r="D298" s="465">
        <v>2</v>
      </c>
      <c r="E298" s="466" t="s">
        <v>276</v>
      </c>
    </row>
    <row r="299" spans="1:5">
      <c r="A299" s="462"/>
      <c r="B299" s="463" t="s">
        <v>388</v>
      </c>
      <c r="C299" s="464"/>
      <c r="D299" s="465">
        <v>3</v>
      </c>
      <c r="E299" s="466" t="s">
        <v>284</v>
      </c>
    </row>
    <row r="300" spans="1:5">
      <c r="A300" s="462"/>
      <c r="B300" s="463" t="s">
        <v>389</v>
      </c>
      <c r="C300" s="464"/>
      <c r="D300" s="465">
        <v>4</v>
      </c>
      <c r="E300" s="466" t="s">
        <v>286</v>
      </c>
    </row>
    <row r="301" spans="1:5">
      <c r="A301" s="462"/>
      <c r="B301" s="463" t="s">
        <v>390</v>
      </c>
      <c r="C301" s="464"/>
      <c r="D301" s="465">
        <v>5</v>
      </c>
      <c r="E301" s="466" t="s">
        <v>391</v>
      </c>
    </row>
    <row r="302" spans="1:5">
      <c r="A302" s="462"/>
      <c r="B302" s="463" t="s">
        <v>392</v>
      </c>
      <c r="C302" s="464"/>
      <c r="D302" s="465">
        <v>6</v>
      </c>
      <c r="E302" s="466" t="s">
        <v>290</v>
      </c>
    </row>
    <row r="303" spans="1:5">
      <c r="A303" s="462"/>
      <c r="B303" s="463" t="s">
        <v>398</v>
      </c>
      <c r="C303" s="464"/>
      <c r="D303" s="465">
        <v>7</v>
      </c>
      <c r="E303" s="466" t="s">
        <v>399</v>
      </c>
    </row>
    <row r="304" spans="1:5">
      <c r="A304" s="462"/>
      <c r="B304" s="463"/>
      <c r="C304" s="464"/>
      <c r="D304" s="465">
        <v>8</v>
      </c>
      <c r="E304" s="464"/>
    </row>
    <row r="305" spans="1:5">
      <c r="A305" s="462"/>
      <c r="B305" s="463"/>
      <c r="C305" s="464"/>
      <c r="D305" s="465">
        <v>81</v>
      </c>
      <c r="E305" s="464"/>
    </row>
    <row r="306" spans="1:5" ht="11.25" customHeight="1">
      <c r="A306" s="606" t="s">
        <v>434</v>
      </c>
      <c r="B306" s="606"/>
      <c r="C306" s="460"/>
      <c r="D306" s="461">
        <v>1</v>
      </c>
      <c r="E306" s="459" t="s">
        <v>435</v>
      </c>
    </row>
    <row r="307" spans="1:5">
      <c r="A307" s="462"/>
      <c r="B307" s="463" t="s">
        <v>413</v>
      </c>
      <c r="C307" s="464"/>
      <c r="D307" s="465">
        <v>2</v>
      </c>
      <c r="E307" s="466" t="s">
        <v>232</v>
      </c>
    </row>
    <row r="308" spans="1:5">
      <c r="A308" s="462"/>
      <c r="B308" s="463" t="s">
        <v>382</v>
      </c>
      <c r="C308" s="464"/>
      <c r="D308" s="465">
        <v>3</v>
      </c>
      <c r="E308" s="466" t="s">
        <v>260</v>
      </c>
    </row>
    <row r="309" spans="1:5">
      <c r="A309" s="462"/>
      <c r="B309" s="463" t="s">
        <v>383</v>
      </c>
      <c r="C309" s="464"/>
      <c r="D309" s="465">
        <v>4</v>
      </c>
      <c r="E309" s="466" t="s">
        <v>226</v>
      </c>
    </row>
    <row r="310" spans="1:5">
      <c r="A310" s="462"/>
      <c r="B310" s="463" t="s">
        <v>385</v>
      </c>
      <c r="C310" s="464"/>
      <c r="D310" s="465">
        <v>5</v>
      </c>
      <c r="E310" s="466" t="s">
        <v>276</v>
      </c>
    </row>
    <row r="311" spans="1:5">
      <c r="A311" s="462"/>
      <c r="B311" s="463" t="s">
        <v>386</v>
      </c>
      <c r="C311" s="464"/>
      <c r="D311" s="465">
        <v>6</v>
      </c>
      <c r="E311" s="466" t="s">
        <v>304</v>
      </c>
    </row>
    <row r="312" spans="1:5">
      <c r="A312" s="462"/>
      <c r="B312" s="463" t="s">
        <v>387</v>
      </c>
      <c r="C312" s="464"/>
      <c r="D312" s="465">
        <v>7</v>
      </c>
      <c r="E312" s="466" t="s">
        <v>282</v>
      </c>
    </row>
    <row r="313" spans="1:5">
      <c r="A313" s="462"/>
      <c r="B313" s="463" t="s">
        <v>388</v>
      </c>
      <c r="C313" s="464"/>
      <c r="D313" s="465">
        <v>8</v>
      </c>
      <c r="E313" s="466" t="s">
        <v>284</v>
      </c>
    </row>
    <row r="314" spans="1:5">
      <c r="A314" s="462"/>
      <c r="B314" s="463" t="s">
        <v>389</v>
      </c>
      <c r="C314" s="464"/>
      <c r="D314" s="465">
        <v>9</v>
      </c>
      <c r="E314" s="466" t="s">
        <v>286</v>
      </c>
    </row>
    <row r="315" spans="1:5">
      <c r="A315" s="462"/>
      <c r="B315" s="463" t="s">
        <v>390</v>
      </c>
      <c r="C315" s="464"/>
      <c r="D315" s="465">
        <v>10</v>
      </c>
      <c r="E315" s="466" t="s">
        <v>391</v>
      </c>
    </row>
    <row r="316" spans="1:5">
      <c r="A316" s="462"/>
      <c r="B316" s="463" t="s">
        <v>392</v>
      </c>
      <c r="C316" s="464"/>
      <c r="D316" s="465">
        <v>11</v>
      </c>
      <c r="E316" s="466" t="s">
        <v>290</v>
      </c>
    </row>
    <row r="317" spans="1:5">
      <c r="A317" s="462"/>
      <c r="B317" s="463" t="s">
        <v>393</v>
      </c>
      <c r="C317" s="464"/>
      <c r="D317" s="465">
        <v>12</v>
      </c>
      <c r="E317" s="466" t="s">
        <v>292</v>
      </c>
    </row>
    <row r="318" spans="1:5">
      <c r="A318" s="462"/>
      <c r="B318" s="463" t="s">
        <v>394</v>
      </c>
      <c r="C318" s="464"/>
      <c r="D318" s="465">
        <v>13</v>
      </c>
      <c r="E318" s="466" t="s">
        <v>296</v>
      </c>
    </row>
    <row r="319" spans="1:5">
      <c r="A319" s="462"/>
      <c r="B319" s="463" t="s">
        <v>395</v>
      </c>
      <c r="C319" s="464"/>
      <c r="D319" s="465">
        <v>14</v>
      </c>
      <c r="E319" s="466" t="s">
        <v>302</v>
      </c>
    </row>
    <row r="320" spans="1:5">
      <c r="A320" s="462"/>
      <c r="B320" s="463" t="s">
        <v>396</v>
      </c>
      <c r="C320" s="464"/>
      <c r="D320" s="465">
        <v>15</v>
      </c>
      <c r="E320" s="466" t="s">
        <v>397</v>
      </c>
    </row>
    <row r="321" spans="1:5">
      <c r="A321" s="462"/>
      <c r="B321" s="463" t="s">
        <v>398</v>
      </c>
      <c r="C321" s="464"/>
      <c r="D321" s="465">
        <v>16</v>
      </c>
      <c r="E321" s="466" t="s">
        <v>399</v>
      </c>
    </row>
    <row r="322" spans="1:5">
      <c r="A322" s="462"/>
      <c r="B322" s="463" t="s">
        <v>400</v>
      </c>
      <c r="C322" s="464"/>
      <c r="D322" s="465">
        <v>17</v>
      </c>
      <c r="E322" s="466" t="s">
        <v>331</v>
      </c>
    </row>
    <row r="323" spans="1:5">
      <c r="A323" s="462"/>
      <c r="B323" s="463"/>
      <c r="C323" s="464"/>
      <c r="D323" s="465">
        <v>18</v>
      </c>
      <c r="E323" s="464"/>
    </row>
    <row r="324" spans="1:5">
      <c r="A324" s="462"/>
      <c r="B324" s="463"/>
      <c r="C324" s="464"/>
      <c r="D324" s="465">
        <v>81</v>
      </c>
      <c r="E324" s="464"/>
    </row>
    <row r="325" spans="1:5" ht="11.25" customHeight="1">
      <c r="A325" s="606" t="s">
        <v>436</v>
      </c>
      <c r="B325" s="606"/>
      <c r="C325" s="460"/>
      <c r="D325" s="461">
        <v>1</v>
      </c>
      <c r="E325" s="459" t="s">
        <v>437</v>
      </c>
    </row>
    <row r="326" spans="1:5">
      <c r="A326" s="462"/>
      <c r="B326" s="463" t="s">
        <v>413</v>
      </c>
      <c r="C326" s="464"/>
      <c r="D326" s="465">
        <v>2</v>
      </c>
      <c r="E326" s="466" t="s">
        <v>232</v>
      </c>
    </row>
    <row r="327" spans="1:5">
      <c r="A327" s="462"/>
      <c r="B327" s="463" t="s">
        <v>382</v>
      </c>
      <c r="C327" s="464"/>
      <c r="D327" s="465">
        <v>3</v>
      </c>
      <c r="E327" s="466" t="s">
        <v>260</v>
      </c>
    </row>
    <row r="328" spans="1:5">
      <c r="A328" s="462"/>
      <c r="B328" s="463" t="s">
        <v>385</v>
      </c>
      <c r="C328" s="464"/>
      <c r="D328" s="465">
        <v>4</v>
      </c>
      <c r="E328" s="466" t="s">
        <v>276</v>
      </c>
    </row>
    <row r="329" spans="1:5">
      <c r="A329" s="462"/>
      <c r="B329" s="463" t="s">
        <v>386</v>
      </c>
      <c r="C329" s="464"/>
      <c r="D329" s="465">
        <v>5</v>
      </c>
      <c r="E329" s="466" t="s">
        <v>304</v>
      </c>
    </row>
    <row r="330" spans="1:5">
      <c r="A330" s="462"/>
      <c r="B330" s="463" t="s">
        <v>387</v>
      </c>
      <c r="C330" s="464"/>
      <c r="D330" s="465">
        <v>6</v>
      </c>
      <c r="E330" s="466" t="s">
        <v>282</v>
      </c>
    </row>
    <row r="331" spans="1:5">
      <c r="A331" s="462"/>
      <c r="B331" s="463" t="s">
        <v>388</v>
      </c>
      <c r="C331" s="464"/>
      <c r="D331" s="465">
        <v>7</v>
      </c>
      <c r="E331" s="466" t="s">
        <v>284</v>
      </c>
    </row>
    <row r="332" spans="1:5">
      <c r="A332" s="462"/>
      <c r="B332" s="463" t="s">
        <v>389</v>
      </c>
      <c r="C332" s="464"/>
      <c r="D332" s="465">
        <v>8</v>
      </c>
      <c r="E332" s="466" t="s">
        <v>286</v>
      </c>
    </row>
    <row r="333" spans="1:5">
      <c r="A333" s="462"/>
      <c r="B333" s="463" t="s">
        <v>390</v>
      </c>
      <c r="C333" s="464"/>
      <c r="D333" s="465">
        <v>9</v>
      </c>
      <c r="E333" s="466" t="s">
        <v>391</v>
      </c>
    </row>
    <row r="334" spans="1:5">
      <c r="A334" s="462"/>
      <c r="B334" s="463" t="s">
        <v>392</v>
      </c>
      <c r="C334" s="464"/>
      <c r="D334" s="465">
        <v>10</v>
      </c>
      <c r="E334" s="466" t="s">
        <v>290</v>
      </c>
    </row>
    <row r="335" spans="1:5">
      <c r="A335" s="462"/>
      <c r="B335" s="463" t="s">
        <v>393</v>
      </c>
      <c r="C335" s="464"/>
      <c r="D335" s="465">
        <v>11</v>
      </c>
      <c r="E335" s="466" t="s">
        <v>292</v>
      </c>
    </row>
    <row r="336" spans="1:5">
      <c r="A336" s="462"/>
      <c r="B336" s="463" t="s">
        <v>394</v>
      </c>
      <c r="C336" s="464"/>
      <c r="D336" s="465">
        <v>12</v>
      </c>
      <c r="E336" s="466" t="s">
        <v>296</v>
      </c>
    </row>
    <row r="337" spans="1:5">
      <c r="A337" s="462"/>
      <c r="B337" s="463" t="s">
        <v>395</v>
      </c>
      <c r="C337" s="464"/>
      <c r="D337" s="465">
        <v>13</v>
      </c>
      <c r="E337" s="466" t="s">
        <v>302</v>
      </c>
    </row>
    <row r="338" spans="1:5">
      <c r="A338" s="462"/>
      <c r="B338" s="463" t="s">
        <v>396</v>
      </c>
      <c r="C338" s="464"/>
      <c r="D338" s="465">
        <v>14</v>
      </c>
      <c r="E338" s="466" t="s">
        <v>397</v>
      </c>
    </row>
    <row r="339" spans="1:5">
      <c r="A339" s="462"/>
      <c r="B339" s="463" t="s">
        <v>398</v>
      </c>
      <c r="C339" s="464"/>
      <c r="D339" s="465">
        <v>15</v>
      </c>
      <c r="E339" s="466" t="s">
        <v>399</v>
      </c>
    </row>
    <row r="340" spans="1:5">
      <c r="A340" s="462"/>
      <c r="B340" s="463" t="s">
        <v>400</v>
      </c>
      <c r="C340" s="464"/>
      <c r="D340" s="465">
        <v>16</v>
      </c>
      <c r="E340" s="466" t="s">
        <v>331</v>
      </c>
    </row>
    <row r="341" spans="1:5">
      <c r="A341" s="462"/>
      <c r="B341" s="463"/>
      <c r="C341" s="464"/>
      <c r="D341" s="465">
        <v>17</v>
      </c>
      <c r="E341" s="464"/>
    </row>
    <row r="342" spans="1:5">
      <c r="A342" s="462"/>
      <c r="B342" s="463"/>
      <c r="C342" s="464"/>
      <c r="D342" s="465">
        <v>81</v>
      </c>
      <c r="E342" s="464"/>
    </row>
    <row r="343" spans="1:5" ht="11.25" customHeight="1">
      <c r="A343" s="606" t="s">
        <v>438</v>
      </c>
      <c r="B343" s="606"/>
      <c r="C343" s="460"/>
      <c r="D343" s="461">
        <v>1</v>
      </c>
      <c r="E343" s="459" t="s">
        <v>439</v>
      </c>
    </row>
    <row r="344" spans="1:5">
      <c r="A344" s="462"/>
      <c r="B344" s="463" t="s">
        <v>413</v>
      </c>
      <c r="C344" s="464"/>
      <c r="D344" s="465">
        <v>2</v>
      </c>
      <c r="E344" s="466" t="s">
        <v>232</v>
      </c>
    </row>
    <row r="345" spans="1:5">
      <c r="A345" s="462"/>
      <c r="B345" s="463" t="s">
        <v>382</v>
      </c>
      <c r="C345" s="464"/>
      <c r="D345" s="465">
        <v>3</v>
      </c>
      <c r="E345" s="466" t="s">
        <v>260</v>
      </c>
    </row>
    <row r="346" spans="1:5">
      <c r="A346" s="462"/>
      <c r="B346" s="463" t="s">
        <v>383</v>
      </c>
      <c r="C346" s="464"/>
      <c r="D346" s="465">
        <v>4</v>
      </c>
      <c r="E346" s="466" t="s">
        <v>226</v>
      </c>
    </row>
    <row r="347" spans="1:5">
      <c r="A347" s="462"/>
      <c r="B347" s="463" t="s">
        <v>385</v>
      </c>
      <c r="C347" s="464"/>
      <c r="D347" s="465">
        <v>5</v>
      </c>
      <c r="E347" s="466" t="s">
        <v>276</v>
      </c>
    </row>
    <row r="348" spans="1:5">
      <c r="A348" s="462"/>
      <c r="B348" s="463" t="s">
        <v>386</v>
      </c>
      <c r="C348" s="464"/>
      <c r="D348" s="465">
        <v>6</v>
      </c>
      <c r="E348" s="466" t="s">
        <v>304</v>
      </c>
    </row>
    <row r="349" spans="1:5">
      <c r="A349" s="462"/>
      <c r="B349" s="463" t="s">
        <v>387</v>
      </c>
      <c r="C349" s="464"/>
      <c r="D349" s="465">
        <v>7</v>
      </c>
      <c r="E349" s="466" t="s">
        <v>282</v>
      </c>
    </row>
    <row r="350" spans="1:5">
      <c r="A350" s="462"/>
      <c r="B350" s="463" t="s">
        <v>388</v>
      </c>
      <c r="C350" s="464"/>
      <c r="D350" s="465">
        <v>8</v>
      </c>
      <c r="E350" s="466" t="s">
        <v>284</v>
      </c>
    </row>
    <row r="351" spans="1:5">
      <c r="A351" s="462"/>
      <c r="B351" s="463" t="s">
        <v>389</v>
      </c>
      <c r="C351" s="464"/>
      <c r="D351" s="465">
        <v>9</v>
      </c>
      <c r="E351" s="466" t="s">
        <v>286</v>
      </c>
    </row>
    <row r="352" spans="1:5">
      <c r="A352" s="462"/>
      <c r="B352" s="463" t="s">
        <v>390</v>
      </c>
      <c r="C352" s="464"/>
      <c r="D352" s="465">
        <v>10</v>
      </c>
      <c r="E352" s="466" t="s">
        <v>391</v>
      </c>
    </row>
    <row r="353" spans="1:5">
      <c r="A353" s="462"/>
      <c r="B353" s="463" t="s">
        <v>394</v>
      </c>
      <c r="C353" s="464"/>
      <c r="D353" s="465">
        <v>11</v>
      </c>
      <c r="E353" s="466" t="s">
        <v>296</v>
      </c>
    </row>
    <row r="354" spans="1:5">
      <c r="A354" s="462"/>
      <c r="B354" s="463" t="s">
        <v>395</v>
      </c>
      <c r="C354" s="464"/>
      <c r="D354" s="465">
        <v>12</v>
      </c>
      <c r="E354" s="466" t="s">
        <v>302</v>
      </c>
    </row>
    <row r="355" spans="1:5">
      <c r="A355" s="462"/>
      <c r="B355" s="463" t="s">
        <v>396</v>
      </c>
      <c r="C355" s="464"/>
      <c r="D355" s="465">
        <v>13</v>
      </c>
      <c r="E355" s="466" t="s">
        <v>397</v>
      </c>
    </row>
    <row r="356" spans="1:5">
      <c r="A356" s="462"/>
      <c r="B356" s="463" t="s">
        <v>398</v>
      </c>
      <c r="C356" s="464"/>
      <c r="D356" s="465">
        <v>14</v>
      </c>
      <c r="E356" s="466" t="s">
        <v>399</v>
      </c>
    </row>
    <row r="357" spans="1:5">
      <c r="A357" s="462"/>
      <c r="B357" s="463" t="s">
        <v>400</v>
      </c>
      <c r="C357" s="464"/>
      <c r="D357" s="465">
        <v>15</v>
      </c>
      <c r="E357" s="466" t="s">
        <v>331</v>
      </c>
    </row>
    <row r="358" spans="1:5">
      <c r="A358" s="462"/>
      <c r="B358" s="463"/>
      <c r="C358" s="464"/>
      <c r="D358" s="465">
        <v>16</v>
      </c>
      <c r="E358" s="464"/>
    </row>
    <row r="359" spans="1:5">
      <c r="A359" s="462"/>
      <c r="B359" s="463"/>
      <c r="C359" s="464"/>
      <c r="D359" s="465">
        <v>81</v>
      </c>
      <c r="E359" s="464"/>
    </row>
    <row r="360" spans="1:5" ht="22.5" customHeight="1">
      <c r="A360" s="606" t="s">
        <v>440</v>
      </c>
      <c r="B360" s="606"/>
      <c r="C360" s="460"/>
      <c r="D360" s="461">
        <v>1</v>
      </c>
      <c r="E360" s="459" t="s">
        <v>441</v>
      </c>
    </row>
    <row r="361" spans="1:5">
      <c r="A361" s="462"/>
      <c r="B361" s="463" t="s">
        <v>413</v>
      </c>
      <c r="C361" s="464"/>
      <c r="D361" s="465">
        <v>2</v>
      </c>
      <c r="E361" s="466" t="s">
        <v>232</v>
      </c>
    </row>
    <row r="362" spans="1:5">
      <c r="A362" s="462"/>
      <c r="B362" s="463" t="s">
        <v>382</v>
      </c>
      <c r="C362" s="464"/>
      <c r="D362" s="465">
        <v>3</v>
      </c>
      <c r="E362" s="466" t="s">
        <v>260</v>
      </c>
    </row>
    <row r="363" spans="1:5">
      <c r="A363" s="462"/>
      <c r="B363" s="463" t="s">
        <v>384</v>
      </c>
      <c r="C363" s="464"/>
      <c r="D363" s="465">
        <v>4</v>
      </c>
      <c r="E363" s="466" t="s">
        <v>224</v>
      </c>
    </row>
    <row r="364" spans="1:5">
      <c r="A364" s="462"/>
      <c r="B364" s="463" t="s">
        <v>385</v>
      </c>
      <c r="C364" s="464"/>
      <c r="D364" s="465">
        <v>5</v>
      </c>
      <c r="E364" s="466" t="s">
        <v>276</v>
      </c>
    </row>
    <row r="365" spans="1:5">
      <c r="A365" s="462"/>
      <c r="B365" s="463" t="s">
        <v>386</v>
      </c>
      <c r="C365" s="464"/>
      <c r="D365" s="465">
        <v>6</v>
      </c>
      <c r="E365" s="466" t="s">
        <v>304</v>
      </c>
    </row>
    <row r="366" spans="1:5">
      <c r="A366" s="462"/>
      <c r="B366" s="463" t="s">
        <v>387</v>
      </c>
      <c r="C366" s="464"/>
      <c r="D366" s="465">
        <v>7</v>
      </c>
      <c r="E366" s="466" t="s">
        <v>282</v>
      </c>
    </row>
    <row r="367" spans="1:5">
      <c r="A367" s="462"/>
      <c r="B367" s="463" t="s">
        <v>388</v>
      </c>
      <c r="C367" s="464"/>
      <c r="D367" s="465">
        <v>8</v>
      </c>
      <c r="E367" s="466" t="s">
        <v>284</v>
      </c>
    </row>
    <row r="368" spans="1:5">
      <c r="A368" s="462"/>
      <c r="B368" s="463" t="s">
        <v>389</v>
      </c>
      <c r="C368" s="464"/>
      <c r="D368" s="465">
        <v>9</v>
      </c>
      <c r="E368" s="466" t="s">
        <v>286</v>
      </c>
    </row>
    <row r="369" spans="1:5">
      <c r="A369" s="462"/>
      <c r="B369" s="463" t="s">
        <v>390</v>
      </c>
      <c r="C369" s="464"/>
      <c r="D369" s="465">
        <v>10</v>
      </c>
      <c r="E369" s="466" t="s">
        <v>391</v>
      </c>
    </row>
    <row r="370" spans="1:5">
      <c r="A370" s="462"/>
      <c r="B370" s="463" t="s">
        <v>392</v>
      </c>
      <c r="C370" s="464"/>
      <c r="D370" s="465">
        <v>11</v>
      </c>
      <c r="E370" s="466" t="s">
        <v>290</v>
      </c>
    </row>
    <row r="371" spans="1:5">
      <c r="A371" s="462"/>
      <c r="B371" s="463" t="s">
        <v>393</v>
      </c>
      <c r="C371" s="464"/>
      <c r="D371" s="465">
        <v>12</v>
      </c>
      <c r="E371" s="466" t="s">
        <v>292</v>
      </c>
    </row>
    <row r="372" spans="1:5">
      <c r="A372" s="462"/>
      <c r="B372" s="463" t="s">
        <v>394</v>
      </c>
      <c r="C372" s="464"/>
      <c r="D372" s="465">
        <v>13</v>
      </c>
      <c r="E372" s="466" t="s">
        <v>296</v>
      </c>
    </row>
    <row r="373" spans="1:5">
      <c r="A373" s="462"/>
      <c r="B373" s="463" t="s">
        <v>395</v>
      </c>
      <c r="C373" s="464"/>
      <c r="D373" s="465">
        <v>14</v>
      </c>
      <c r="E373" s="466" t="s">
        <v>302</v>
      </c>
    </row>
    <row r="374" spans="1:5">
      <c r="A374" s="462"/>
      <c r="B374" s="463" t="s">
        <v>396</v>
      </c>
      <c r="C374" s="464"/>
      <c r="D374" s="465">
        <v>15</v>
      </c>
      <c r="E374" s="466" t="s">
        <v>397</v>
      </c>
    </row>
    <row r="375" spans="1:5">
      <c r="A375" s="462"/>
      <c r="B375" s="463" t="s">
        <v>398</v>
      </c>
      <c r="C375" s="464"/>
      <c r="D375" s="465">
        <v>16</v>
      </c>
      <c r="E375" s="466" t="s">
        <v>399</v>
      </c>
    </row>
    <row r="376" spans="1:5">
      <c r="A376" s="462"/>
      <c r="B376" s="463" t="s">
        <v>400</v>
      </c>
      <c r="C376" s="464"/>
      <c r="D376" s="465">
        <v>17</v>
      </c>
      <c r="E376" s="466" t="s">
        <v>331</v>
      </c>
    </row>
    <row r="377" spans="1:5">
      <c r="A377" s="462"/>
      <c r="B377" s="463"/>
      <c r="C377" s="464"/>
      <c r="D377" s="465">
        <v>18</v>
      </c>
      <c r="E377" s="464"/>
    </row>
    <row r="378" spans="1:5">
      <c r="A378" s="462"/>
      <c r="B378" s="463"/>
      <c r="C378" s="464"/>
      <c r="D378" s="465">
        <v>81</v>
      </c>
      <c r="E378" s="464"/>
    </row>
    <row r="379" spans="1:5" ht="11.25" customHeight="1">
      <c r="A379" s="606" t="s">
        <v>442</v>
      </c>
      <c r="B379" s="606"/>
      <c r="C379" s="460"/>
      <c r="D379" s="461">
        <v>1</v>
      </c>
      <c r="E379" s="459" t="s">
        <v>443</v>
      </c>
    </row>
    <row r="380" spans="1:5">
      <c r="A380" s="462"/>
      <c r="B380" s="463" t="s">
        <v>413</v>
      </c>
      <c r="C380" s="464"/>
      <c r="D380" s="465">
        <v>2</v>
      </c>
      <c r="E380" s="466" t="s">
        <v>232</v>
      </c>
    </row>
    <row r="381" spans="1:5">
      <c r="A381" s="462"/>
      <c r="B381" s="463" t="s">
        <v>382</v>
      </c>
      <c r="C381" s="464"/>
      <c r="D381" s="465">
        <v>3</v>
      </c>
      <c r="E381" s="466" t="s">
        <v>260</v>
      </c>
    </row>
    <row r="382" spans="1:5">
      <c r="A382" s="462"/>
      <c r="B382" s="463" t="s">
        <v>384</v>
      </c>
      <c r="C382" s="464"/>
      <c r="D382" s="465">
        <v>4</v>
      </c>
      <c r="E382" s="466" t="s">
        <v>224</v>
      </c>
    </row>
    <row r="383" spans="1:5">
      <c r="A383" s="462"/>
      <c r="B383" s="463" t="s">
        <v>385</v>
      </c>
      <c r="C383" s="464"/>
      <c r="D383" s="465">
        <v>5</v>
      </c>
      <c r="E383" s="466" t="s">
        <v>276</v>
      </c>
    </row>
    <row r="384" spans="1:5">
      <c r="A384" s="462"/>
      <c r="B384" s="463" t="s">
        <v>386</v>
      </c>
      <c r="C384" s="464"/>
      <c r="D384" s="465">
        <v>6</v>
      </c>
      <c r="E384" s="466" t="s">
        <v>304</v>
      </c>
    </row>
    <row r="385" spans="1:5">
      <c r="A385" s="462"/>
      <c r="B385" s="463" t="s">
        <v>387</v>
      </c>
      <c r="C385" s="464"/>
      <c r="D385" s="465">
        <v>7</v>
      </c>
      <c r="E385" s="466" t="s">
        <v>282</v>
      </c>
    </row>
    <row r="386" spans="1:5">
      <c r="A386" s="462"/>
      <c r="B386" s="463" t="s">
        <v>388</v>
      </c>
      <c r="C386" s="464"/>
      <c r="D386" s="465">
        <v>8</v>
      </c>
      <c r="E386" s="466" t="s">
        <v>284</v>
      </c>
    </row>
    <row r="387" spans="1:5">
      <c r="A387" s="462"/>
      <c r="B387" s="463" t="s">
        <v>389</v>
      </c>
      <c r="C387" s="464"/>
      <c r="D387" s="465">
        <v>9</v>
      </c>
      <c r="E387" s="466" t="s">
        <v>286</v>
      </c>
    </row>
    <row r="388" spans="1:5">
      <c r="A388" s="462"/>
      <c r="B388" s="463" t="s">
        <v>390</v>
      </c>
      <c r="C388" s="464"/>
      <c r="D388" s="465">
        <v>10</v>
      </c>
      <c r="E388" s="466" t="s">
        <v>391</v>
      </c>
    </row>
    <row r="389" spans="1:5">
      <c r="A389" s="462"/>
      <c r="B389" s="463" t="s">
        <v>392</v>
      </c>
      <c r="C389" s="464"/>
      <c r="D389" s="465">
        <v>11</v>
      </c>
      <c r="E389" s="466" t="s">
        <v>290</v>
      </c>
    </row>
    <row r="390" spans="1:5">
      <c r="A390" s="462"/>
      <c r="B390" s="463" t="s">
        <v>393</v>
      </c>
      <c r="C390" s="464"/>
      <c r="D390" s="465">
        <v>12</v>
      </c>
      <c r="E390" s="466" t="s">
        <v>292</v>
      </c>
    </row>
    <row r="391" spans="1:5">
      <c r="A391" s="462"/>
      <c r="B391" s="463" t="s">
        <v>394</v>
      </c>
      <c r="C391" s="464"/>
      <c r="D391" s="465">
        <v>13</v>
      </c>
      <c r="E391" s="466" t="s">
        <v>296</v>
      </c>
    </row>
    <row r="392" spans="1:5">
      <c r="A392" s="462"/>
      <c r="B392" s="463" t="s">
        <v>395</v>
      </c>
      <c r="C392" s="464"/>
      <c r="D392" s="465">
        <v>14</v>
      </c>
      <c r="E392" s="466" t="s">
        <v>302</v>
      </c>
    </row>
    <row r="393" spans="1:5">
      <c r="A393" s="462"/>
      <c r="B393" s="463" t="s">
        <v>396</v>
      </c>
      <c r="C393" s="464"/>
      <c r="D393" s="465">
        <v>15</v>
      </c>
      <c r="E393" s="466" t="s">
        <v>397</v>
      </c>
    </row>
    <row r="394" spans="1:5">
      <c r="A394" s="462"/>
      <c r="B394" s="463" t="s">
        <v>398</v>
      </c>
      <c r="C394" s="464"/>
      <c r="D394" s="465">
        <v>16</v>
      </c>
      <c r="E394" s="466" t="s">
        <v>399</v>
      </c>
    </row>
    <row r="395" spans="1:5">
      <c r="A395" s="462"/>
      <c r="B395" s="463" t="s">
        <v>400</v>
      </c>
      <c r="C395" s="464"/>
      <c r="D395" s="465">
        <v>17</v>
      </c>
      <c r="E395" s="466" t="s">
        <v>331</v>
      </c>
    </row>
    <row r="396" spans="1:5">
      <c r="A396" s="462"/>
      <c r="B396" s="463"/>
      <c r="C396" s="464"/>
      <c r="D396" s="465">
        <v>18</v>
      </c>
      <c r="E396" s="464"/>
    </row>
    <row r="397" spans="1:5">
      <c r="A397" s="462"/>
      <c r="B397" s="463"/>
      <c r="C397" s="464"/>
      <c r="D397" s="465">
        <v>81</v>
      </c>
      <c r="E397" s="464"/>
    </row>
    <row r="398" spans="1:5" ht="11.25" customHeight="1">
      <c r="A398" s="606" t="s">
        <v>444</v>
      </c>
      <c r="B398" s="606"/>
      <c r="C398" s="460"/>
      <c r="D398" s="461">
        <v>1</v>
      </c>
      <c r="E398" s="459" t="s">
        <v>445</v>
      </c>
    </row>
    <row r="399" spans="1:5">
      <c r="A399" s="462"/>
      <c r="B399" s="463" t="s">
        <v>413</v>
      </c>
      <c r="C399" s="464"/>
      <c r="D399" s="465">
        <v>2</v>
      </c>
      <c r="E399" s="466" t="s">
        <v>232</v>
      </c>
    </row>
    <row r="400" spans="1:5">
      <c r="A400" s="462"/>
      <c r="B400" s="463" t="s">
        <v>382</v>
      </c>
      <c r="C400" s="464"/>
      <c r="D400" s="465">
        <v>3</v>
      </c>
      <c r="E400" s="466" t="s">
        <v>260</v>
      </c>
    </row>
    <row r="401" spans="1:5">
      <c r="A401" s="462"/>
      <c r="B401" s="463" t="s">
        <v>385</v>
      </c>
      <c r="C401" s="464"/>
      <c r="D401" s="465">
        <v>4</v>
      </c>
      <c r="E401" s="466" t="s">
        <v>276</v>
      </c>
    </row>
    <row r="402" spans="1:5">
      <c r="A402" s="462"/>
      <c r="B402" s="463" t="s">
        <v>386</v>
      </c>
      <c r="C402" s="464"/>
      <c r="D402" s="465">
        <v>5</v>
      </c>
      <c r="E402" s="466" t="s">
        <v>304</v>
      </c>
    </row>
    <row r="403" spans="1:5">
      <c r="A403" s="462"/>
      <c r="B403" s="463" t="s">
        <v>387</v>
      </c>
      <c r="C403" s="464"/>
      <c r="D403" s="465">
        <v>6</v>
      </c>
      <c r="E403" s="466" t="s">
        <v>282</v>
      </c>
    </row>
    <row r="404" spans="1:5">
      <c r="A404" s="462"/>
      <c r="B404" s="463" t="s">
        <v>388</v>
      </c>
      <c r="C404" s="464"/>
      <c r="D404" s="465">
        <v>7</v>
      </c>
      <c r="E404" s="466" t="s">
        <v>284</v>
      </c>
    </row>
    <row r="405" spans="1:5">
      <c r="A405" s="462"/>
      <c r="B405" s="463" t="s">
        <v>390</v>
      </c>
      <c r="C405" s="464"/>
      <c r="D405" s="465">
        <v>8</v>
      </c>
      <c r="E405" s="466" t="s">
        <v>391</v>
      </c>
    </row>
    <row r="406" spans="1:5">
      <c r="A406" s="462"/>
      <c r="B406" s="463" t="s">
        <v>392</v>
      </c>
      <c r="C406" s="464"/>
      <c r="D406" s="465">
        <v>9</v>
      </c>
      <c r="E406" s="466" t="s">
        <v>290</v>
      </c>
    </row>
    <row r="407" spans="1:5">
      <c r="A407" s="462"/>
      <c r="B407" s="463" t="s">
        <v>393</v>
      </c>
      <c r="C407" s="464"/>
      <c r="D407" s="465">
        <v>10</v>
      </c>
      <c r="E407" s="466" t="s">
        <v>292</v>
      </c>
    </row>
    <row r="408" spans="1:5">
      <c r="A408" s="462"/>
      <c r="B408" s="463" t="s">
        <v>394</v>
      </c>
      <c r="C408" s="464"/>
      <c r="D408" s="465">
        <v>11</v>
      </c>
      <c r="E408" s="466" t="s">
        <v>296</v>
      </c>
    </row>
    <row r="409" spans="1:5">
      <c r="A409" s="462"/>
      <c r="B409" s="463" t="s">
        <v>395</v>
      </c>
      <c r="C409" s="464"/>
      <c r="D409" s="465">
        <v>12</v>
      </c>
      <c r="E409" s="466" t="s">
        <v>302</v>
      </c>
    </row>
    <row r="410" spans="1:5">
      <c r="A410" s="462"/>
      <c r="B410" s="463" t="s">
        <v>396</v>
      </c>
      <c r="C410" s="464"/>
      <c r="D410" s="465">
        <v>13</v>
      </c>
      <c r="E410" s="466" t="s">
        <v>397</v>
      </c>
    </row>
    <row r="411" spans="1:5">
      <c r="A411" s="462"/>
      <c r="B411" s="463" t="s">
        <v>398</v>
      </c>
      <c r="C411" s="464"/>
      <c r="D411" s="465">
        <v>14</v>
      </c>
      <c r="E411" s="466" t="s">
        <v>399</v>
      </c>
    </row>
    <row r="412" spans="1:5">
      <c r="A412" s="462"/>
      <c r="B412" s="463" t="s">
        <v>400</v>
      </c>
      <c r="C412" s="464"/>
      <c r="D412" s="465">
        <v>15</v>
      </c>
      <c r="E412" s="466" t="s">
        <v>331</v>
      </c>
    </row>
    <row r="413" spans="1:5">
      <c r="A413" s="462"/>
      <c r="B413" s="463"/>
      <c r="C413" s="464"/>
      <c r="D413" s="465">
        <v>16</v>
      </c>
      <c r="E413" s="464"/>
    </row>
    <row r="414" spans="1:5">
      <c r="A414" s="462"/>
      <c r="B414" s="463"/>
      <c r="C414" s="464"/>
      <c r="D414" s="465">
        <v>81</v>
      </c>
      <c r="E414" s="464"/>
    </row>
    <row r="415" spans="1:5" ht="11.25" customHeight="1">
      <c r="A415" s="606" t="s">
        <v>446</v>
      </c>
      <c r="B415" s="606"/>
      <c r="C415" s="460"/>
      <c r="D415" s="461">
        <v>1</v>
      </c>
      <c r="E415" s="459" t="s">
        <v>447</v>
      </c>
    </row>
    <row r="416" spans="1:5">
      <c r="A416" s="462"/>
      <c r="B416" s="463" t="s">
        <v>413</v>
      </c>
      <c r="C416" s="464"/>
      <c r="D416" s="465">
        <v>2</v>
      </c>
      <c r="E416" s="466" t="s">
        <v>232</v>
      </c>
    </row>
    <row r="417" spans="1:5">
      <c r="A417" s="462"/>
      <c r="B417" s="463" t="s">
        <v>382</v>
      </c>
      <c r="C417" s="464"/>
      <c r="D417" s="465">
        <v>3</v>
      </c>
      <c r="E417" s="466" t="s">
        <v>260</v>
      </c>
    </row>
    <row r="418" spans="1:5">
      <c r="A418" s="462"/>
      <c r="B418" s="463" t="s">
        <v>385</v>
      </c>
      <c r="C418" s="464"/>
      <c r="D418" s="465">
        <v>4</v>
      </c>
      <c r="E418" s="466" t="s">
        <v>276</v>
      </c>
    </row>
    <row r="419" spans="1:5">
      <c r="A419" s="462"/>
      <c r="B419" s="463" t="s">
        <v>386</v>
      </c>
      <c r="C419" s="464"/>
      <c r="D419" s="465">
        <v>5</v>
      </c>
      <c r="E419" s="466" t="s">
        <v>304</v>
      </c>
    </row>
    <row r="420" spans="1:5">
      <c r="A420" s="462"/>
      <c r="B420" s="463" t="s">
        <v>388</v>
      </c>
      <c r="C420" s="464"/>
      <c r="D420" s="465">
        <v>6</v>
      </c>
      <c r="E420" s="466" t="s">
        <v>284</v>
      </c>
    </row>
    <row r="421" spans="1:5">
      <c r="A421" s="462"/>
      <c r="B421" s="463" t="s">
        <v>389</v>
      </c>
      <c r="C421" s="464"/>
      <c r="D421" s="465">
        <v>7</v>
      </c>
      <c r="E421" s="466" t="s">
        <v>286</v>
      </c>
    </row>
    <row r="422" spans="1:5">
      <c r="A422" s="462"/>
      <c r="B422" s="463" t="s">
        <v>390</v>
      </c>
      <c r="C422" s="464"/>
      <c r="D422" s="465">
        <v>8</v>
      </c>
      <c r="E422" s="466" t="s">
        <v>391</v>
      </c>
    </row>
    <row r="423" spans="1:5">
      <c r="A423" s="462"/>
      <c r="B423" s="463" t="s">
        <v>392</v>
      </c>
      <c r="C423" s="464"/>
      <c r="D423" s="465">
        <v>9</v>
      </c>
      <c r="E423" s="466" t="s">
        <v>290</v>
      </c>
    </row>
    <row r="424" spans="1:5">
      <c r="A424" s="462"/>
      <c r="B424" s="463" t="s">
        <v>393</v>
      </c>
      <c r="C424" s="464"/>
      <c r="D424" s="465">
        <v>10</v>
      </c>
      <c r="E424" s="466" t="s">
        <v>292</v>
      </c>
    </row>
    <row r="425" spans="1:5">
      <c r="A425" s="462"/>
      <c r="B425" s="463" t="s">
        <v>394</v>
      </c>
      <c r="C425" s="464"/>
      <c r="D425" s="465">
        <v>11</v>
      </c>
      <c r="E425" s="466" t="s">
        <v>296</v>
      </c>
    </row>
    <row r="426" spans="1:5">
      <c r="A426" s="462"/>
      <c r="B426" s="463" t="s">
        <v>395</v>
      </c>
      <c r="C426" s="464"/>
      <c r="D426" s="465">
        <v>12</v>
      </c>
      <c r="E426" s="466" t="s">
        <v>302</v>
      </c>
    </row>
    <row r="427" spans="1:5">
      <c r="A427" s="462"/>
      <c r="B427" s="463" t="s">
        <v>396</v>
      </c>
      <c r="C427" s="464"/>
      <c r="D427" s="465">
        <v>13</v>
      </c>
      <c r="E427" s="466" t="s">
        <v>397</v>
      </c>
    </row>
    <row r="428" spans="1:5">
      <c r="A428" s="462"/>
      <c r="B428" s="463" t="s">
        <v>398</v>
      </c>
      <c r="C428" s="464"/>
      <c r="D428" s="465">
        <v>14</v>
      </c>
      <c r="E428" s="466" t="s">
        <v>399</v>
      </c>
    </row>
    <row r="429" spans="1:5">
      <c r="A429" s="462"/>
      <c r="B429" s="463" t="s">
        <v>400</v>
      </c>
      <c r="C429" s="464"/>
      <c r="D429" s="465">
        <v>15</v>
      </c>
      <c r="E429" s="466" t="s">
        <v>331</v>
      </c>
    </row>
    <row r="430" spans="1:5">
      <c r="A430" s="462"/>
      <c r="B430" s="463"/>
      <c r="C430" s="464"/>
      <c r="D430" s="465">
        <v>16</v>
      </c>
      <c r="E430" s="464"/>
    </row>
    <row r="431" spans="1:5">
      <c r="A431" s="462"/>
      <c r="B431" s="463"/>
      <c r="C431" s="464"/>
      <c r="D431" s="465">
        <v>81</v>
      </c>
      <c r="E431" s="464"/>
    </row>
    <row r="432" spans="1:5" ht="22.5" customHeight="1">
      <c r="A432" s="606" t="s">
        <v>448</v>
      </c>
      <c r="B432" s="606"/>
      <c r="C432" s="460"/>
      <c r="D432" s="461">
        <v>1</v>
      </c>
      <c r="E432" s="459" t="s">
        <v>449</v>
      </c>
    </row>
    <row r="433" spans="1:5">
      <c r="A433" s="462"/>
      <c r="B433" s="463" t="s">
        <v>413</v>
      </c>
      <c r="C433" s="464"/>
      <c r="D433" s="465">
        <v>2</v>
      </c>
      <c r="E433" s="466" t="s">
        <v>232</v>
      </c>
    </row>
    <row r="434" spans="1:5">
      <c r="A434" s="462"/>
      <c r="B434" s="463" t="s">
        <v>382</v>
      </c>
      <c r="C434" s="464"/>
      <c r="D434" s="465">
        <v>3</v>
      </c>
      <c r="E434" s="466" t="s">
        <v>260</v>
      </c>
    </row>
    <row r="435" spans="1:5">
      <c r="A435" s="462"/>
      <c r="B435" s="463" t="s">
        <v>385</v>
      </c>
      <c r="C435" s="464"/>
      <c r="D435" s="465">
        <v>4</v>
      </c>
      <c r="E435" s="466" t="s">
        <v>276</v>
      </c>
    </row>
    <row r="436" spans="1:5">
      <c r="A436" s="462"/>
      <c r="B436" s="463" t="s">
        <v>386</v>
      </c>
      <c r="C436" s="464"/>
      <c r="D436" s="465">
        <v>5</v>
      </c>
      <c r="E436" s="466" t="s">
        <v>304</v>
      </c>
    </row>
    <row r="437" spans="1:5">
      <c r="A437" s="462"/>
      <c r="B437" s="463" t="s">
        <v>388</v>
      </c>
      <c r="C437" s="464"/>
      <c r="D437" s="465">
        <v>6</v>
      </c>
      <c r="E437" s="466" t="s">
        <v>284</v>
      </c>
    </row>
    <row r="438" spans="1:5">
      <c r="A438" s="462"/>
      <c r="B438" s="463" t="s">
        <v>390</v>
      </c>
      <c r="C438" s="464"/>
      <c r="D438" s="465">
        <v>7</v>
      </c>
      <c r="E438" s="466" t="s">
        <v>391</v>
      </c>
    </row>
    <row r="439" spans="1:5">
      <c r="A439" s="462"/>
      <c r="B439" s="463" t="s">
        <v>392</v>
      </c>
      <c r="C439" s="464"/>
      <c r="D439" s="465">
        <v>8</v>
      </c>
      <c r="E439" s="466" t="s">
        <v>290</v>
      </c>
    </row>
    <row r="440" spans="1:5">
      <c r="A440" s="462"/>
      <c r="B440" s="463" t="s">
        <v>393</v>
      </c>
      <c r="C440" s="464"/>
      <c r="D440" s="465">
        <v>9</v>
      </c>
      <c r="E440" s="466" t="s">
        <v>292</v>
      </c>
    </row>
    <row r="441" spans="1:5">
      <c r="A441" s="462"/>
      <c r="B441" s="463" t="s">
        <v>394</v>
      </c>
      <c r="C441" s="464"/>
      <c r="D441" s="465">
        <v>10</v>
      </c>
      <c r="E441" s="466" t="s">
        <v>296</v>
      </c>
    </row>
    <row r="442" spans="1:5">
      <c r="A442" s="462"/>
      <c r="B442" s="463" t="s">
        <v>395</v>
      </c>
      <c r="C442" s="464"/>
      <c r="D442" s="465">
        <v>11</v>
      </c>
      <c r="E442" s="466" t="s">
        <v>302</v>
      </c>
    </row>
    <row r="443" spans="1:5">
      <c r="A443" s="462"/>
      <c r="B443" s="463" t="s">
        <v>396</v>
      </c>
      <c r="C443" s="464"/>
      <c r="D443" s="465">
        <v>12</v>
      </c>
      <c r="E443" s="466" t="s">
        <v>397</v>
      </c>
    </row>
    <row r="444" spans="1:5">
      <c r="A444" s="462"/>
      <c r="B444" s="463" t="s">
        <v>398</v>
      </c>
      <c r="C444" s="464"/>
      <c r="D444" s="465">
        <v>13</v>
      </c>
      <c r="E444" s="466" t="s">
        <v>399</v>
      </c>
    </row>
    <row r="445" spans="1:5">
      <c r="A445" s="462"/>
      <c r="B445" s="463" t="s">
        <v>400</v>
      </c>
      <c r="C445" s="464"/>
      <c r="D445" s="465">
        <v>14</v>
      </c>
      <c r="E445" s="466" t="s">
        <v>331</v>
      </c>
    </row>
    <row r="446" spans="1:5">
      <c r="A446" s="462"/>
      <c r="B446" s="463"/>
      <c r="C446" s="464"/>
      <c r="D446" s="465">
        <v>15</v>
      </c>
      <c r="E446" s="464"/>
    </row>
    <row r="447" spans="1:5">
      <c r="A447" s="462"/>
      <c r="B447" s="463"/>
      <c r="C447" s="464"/>
      <c r="D447" s="465">
        <v>81</v>
      </c>
      <c r="E447" s="464"/>
    </row>
    <row r="448" spans="1:5" ht="22.5" customHeight="1">
      <c r="A448" s="606" t="s">
        <v>450</v>
      </c>
      <c r="B448" s="606"/>
      <c r="C448" s="460"/>
      <c r="D448" s="461">
        <v>1</v>
      </c>
      <c r="E448" s="459" t="s">
        <v>451</v>
      </c>
    </row>
    <row r="449" spans="1:5">
      <c r="A449" s="462"/>
      <c r="B449" s="463" t="s">
        <v>413</v>
      </c>
      <c r="C449" s="464"/>
      <c r="D449" s="465">
        <v>2</v>
      </c>
      <c r="E449" s="466" t="s">
        <v>232</v>
      </c>
    </row>
    <row r="450" spans="1:5">
      <c r="A450" s="462"/>
      <c r="B450" s="463" t="s">
        <v>382</v>
      </c>
      <c r="C450" s="464"/>
      <c r="D450" s="465">
        <v>3</v>
      </c>
      <c r="E450" s="466" t="s">
        <v>260</v>
      </c>
    </row>
    <row r="451" spans="1:5">
      <c r="A451" s="462"/>
      <c r="B451" s="463" t="s">
        <v>383</v>
      </c>
      <c r="C451" s="464"/>
      <c r="D451" s="465">
        <v>4</v>
      </c>
      <c r="E451" s="466" t="s">
        <v>226</v>
      </c>
    </row>
    <row r="452" spans="1:5">
      <c r="A452" s="462"/>
      <c r="B452" s="463" t="s">
        <v>385</v>
      </c>
      <c r="C452" s="464"/>
      <c r="D452" s="465">
        <v>5</v>
      </c>
      <c r="E452" s="466" t="s">
        <v>276</v>
      </c>
    </row>
    <row r="453" spans="1:5">
      <c r="A453" s="462"/>
      <c r="B453" s="463" t="s">
        <v>386</v>
      </c>
      <c r="C453" s="464"/>
      <c r="D453" s="465">
        <v>6</v>
      </c>
      <c r="E453" s="466" t="s">
        <v>304</v>
      </c>
    </row>
    <row r="454" spans="1:5">
      <c r="A454" s="462"/>
      <c r="B454" s="463" t="s">
        <v>387</v>
      </c>
      <c r="C454" s="464"/>
      <c r="D454" s="465">
        <v>7</v>
      </c>
      <c r="E454" s="466" t="s">
        <v>282</v>
      </c>
    </row>
    <row r="455" spans="1:5">
      <c r="A455" s="462"/>
      <c r="B455" s="463" t="s">
        <v>388</v>
      </c>
      <c r="C455" s="464"/>
      <c r="D455" s="465">
        <v>8</v>
      </c>
      <c r="E455" s="466" t="s">
        <v>284</v>
      </c>
    </row>
    <row r="456" spans="1:5">
      <c r="A456" s="462"/>
      <c r="B456" s="463" t="s">
        <v>389</v>
      </c>
      <c r="C456" s="464"/>
      <c r="D456" s="465">
        <v>9</v>
      </c>
      <c r="E456" s="466" t="s">
        <v>286</v>
      </c>
    </row>
    <row r="457" spans="1:5">
      <c r="A457" s="462"/>
      <c r="B457" s="463" t="s">
        <v>390</v>
      </c>
      <c r="C457" s="464"/>
      <c r="D457" s="465">
        <v>10</v>
      </c>
      <c r="E457" s="466" t="s">
        <v>391</v>
      </c>
    </row>
    <row r="458" spans="1:5">
      <c r="A458" s="462"/>
      <c r="B458" s="463" t="s">
        <v>392</v>
      </c>
      <c r="C458" s="464"/>
      <c r="D458" s="465">
        <v>11</v>
      </c>
      <c r="E458" s="466" t="s">
        <v>290</v>
      </c>
    </row>
    <row r="459" spans="1:5">
      <c r="A459" s="462"/>
      <c r="B459" s="463" t="s">
        <v>393</v>
      </c>
      <c r="C459" s="464"/>
      <c r="D459" s="465">
        <v>12</v>
      </c>
      <c r="E459" s="466" t="s">
        <v>292</v>
      </c>
    </row>
    <row r="460" spans="1:5">
      <c r="A460" s="462"/>
      <c r="B460" s="463" t="s">
        <v>394</v>
      </c>
      <c r="C460" s="464"/>
      <c r="D460" s="465">
        <v>13</v>
      </c>
      <c r="E460" s="466" t="s">
        <v>296</v>
      </c>
    </row>
    <row r="461" spans="1:5">
      <c r="A461" s="462"/>
      <c r="B461" s="463" t="s">
        <v>395</v>
      </c>
      <c r="C461" s="464"/>
      <c r="D461" s="465">
        <v>14</v>
      </c>
      <c r="E461" s="466" t="s">
        <v>302</v>
      </c>
    </row>
    <row r="462" spans="1:5">
      <c r="A462" s="462"/>
      <c r="B462" s="463" t="s">
        <v>396</v>
      </c>
      <c r="C462" s="464"/>
      <c r="D462" s="465">
        <v>15</v>
      </c>
      <c r="E462" s="466" t="s">
        <v>397</v>
      </c>
    </row>
    <row r="463" spans="1:5">
      <c r="A463" s="462"/>
      <c r="B463" s="463" t="s">
        <v>401</v>
      </c>
      <c r="C463" s="464"/>
      <c r="D463" s="465">
        <v>16</v>
      </c>
      <c r="E463" s="466" t="s">
        <v>402</v>
      </c>
    </row>
    <row r="464" spans="1:5">
      <c r="A464" s="462"/>
      <c r="B464" s="463" t="s">
        <v>403</v>
      </c>
      <c r="C464" s="464"/>
      <c r="D464" s="465">
        <v>17</v>
      </c>
      <c r="E464" s="466" t="s">
        <v>404</v>
      </c>
    </row>
    <row r="465" spans="1:5">
      <c r="A465" s="462"/>
      <c r="B465" s="463" t="s">
        <v>405</v>
      </c>
      <c r="C465" s="464"/>
      <c r="D465" s="465">
        <v>18</v>
      </c>
      <c r="E465" s="466" t="s">
        <v>324</v>
      </c>
    </row>
    <row r="466" spans="1:5">
      <c r="A466" s="462"/>
      <c r="B466" s="463" t="s">
        <v>406</v>
      </c>
      <c r="C466" s="464"/>
      <c r="D466" s="465">
        <v>19</v>
      </c>
      <c r="E466" s="466" t="s">
        <v>133</v>
      </c>
    </row>
    <row r="467" spans="1:5">
      <c r="A467" s="462"/>
      <c r="B467" s="463" t="s">
        <v>407</v>
      </c>
      <c r="C467" s="464"/>
      <c r="D467" s="465">
        <v>20</v>
      </c>
      <c r="E467" s="466" t="s">
        <v>331</v>
      </c>
    </row>
    <row r="468" spans="1:5">
      <c r="A468" s="462"/>
      <c r="B468" s="463"/>
      <c r="C468" s="464"/>
      <c r="D468" s="465">
        <v>21</v>
      </c>
      <c r="E468" s="464"/>
    </row>
    <row r="469" spans="1:5">
      <c r="A469" s="462"/>
      <c r="B469" s="463"/>
      <c r="C469" s="464"/>
      <c r="D469" s="465">
        <v>81</v>
      </c>
      <c r="E469" s="464"/>
    </row>
    <row r="470" spans="1:5" ht="11.25" customHeight="1">
      <c r="A470" s="606" t="s">
        <v>452</v>
      </c>
      <c r="B470" s="606"/>
      <c r="C470" s="460"/>
      <c r="D470" s="461">
        <v>1</v>
      </c>
      <c r="E470" s="459" t="s">
        <v>453</v>
      </c>
    </row>
    <row r="471" spans="1:5">
      <c r="A471" s="462"/>
      <c r="B471" s="463" t="s">
        <v>413</v>
      </c>
      <c r="C471" s="464"/>
      <c r="D471" s="465">
        <v>2</v>
      </c>
      <c r="E471" s="466" t="s">
        <v>232</v>
      </c>
    </row>
    <row r="472" spans="1:5">
      <c r="A472" s="462"/>
      <c r="B472" s="463" t="s">
        <v>380</v>
      </c>
      <c r="C472" s="464"/>
      <c r="D472" s="465">
        <v>3</v>
      </c>
      <c r="E472" s="466" t="s">
        <v>257</v>
      </c>
    </row>
    <row r="473" spans="1:5">
      <c r="A473" s="462"/>
      <c r="B473" s="463" t="s">
        <v>381</v>
      </c>
      <c r="C473" s="464"/>
      <c r="D473" s="465">
        <v>4</v>
      </c>
      <c r="E473" s="466" t="s">
        <v>230</v>
      </c>
    </row>
    <row r="474" spans="1:5">
      <c r="A474" s="462"/>
      <c r="B474" s="463" t="s">
        <v>382</v>
      </c>
      <c r="C474" s="464"/>
      <c r="D474" s="465">
        <v>5</v>
      </c>
      <c r="E474" s="466" t="s">
        <v>260</v>
      </c>
    </row>
    <row r="475" spans="1:5">
      <c r="A475" s="462"/>
      <c r="B475" s="463" t="s">
        <v>385</v>
      </c>
      <c r="C475" s="464"/>
      <c r="D475" s="465">
        <v>6</v>
      </c>
      <c r="E475" s="466" t="s">
        <v>276</v>
      </c>
    </row>
    <row r="476" spans="1:5">
      <c r="A476" s="462"/>
      <c r="B476" s="463" t="s">
        <v>386</v>
      </c>
      <c r="C476" s="464"/>
      <c r="D476" s="465">
        <v>7</v>
      </c>
      <c r="E476" s="466" t="s">
        <v>304</v>
      </c>
    </row>
    <row r="477" spans="1:5">
      <c r="A477" s="462"/>
      <c r="B477" s="463" t="s">
        <v>388</v>
      </c>
      <c r="C477" s="464"/>
      <c r="D477" s="465">
        <v>8</v>
      </c>
      <c r="E477" s="466" t="s">
        <v>284</v>
      </c>
    </row>
    <row r="478" spans="1:5">
      <c r="A478" s="462"/>
      <c r="B478" s="463" t="s">
        <v>389</v>
      </c>
      <c r="C478" s="464"/>
      <c r="D478" s="465">
        <v>9</v>
      </c>
      <c r="E478" s="466" t="s">
        <v>286</v>
      </c>
    </row>
    <row r="479" spans="1:5">
      <c r="A479" s="462"/>
      <c r="B479" s="463" t="s">
        <v>390</v>
      </c>
      <c r="C479" s="464"/>
      <c r="D479" s="465">
        <v>10</v>
      </c>
      <c r="E479" s="466" t="s">
        <v>391</v>
      </c>
    </row>
    <row r="480" spans="1:5">
      <c r="A480" s="462"/>
      <c r="B480" s="463" t="s">
        <v>392</v>
      </c>
      <c r="C480" s="464"/>
      <c r="D480" s="465">
        <v>11</v>
      </c>
      <c r="E480" s="466" t="s">
        <v>290</v>
      </c>
    </row>
    <row r="481" spans="1:5">
      <c r="A481" s="462"/>
      <c r="B481" s="463" t="s">
        <v>393</v>
      </c>
      <c r="C481" s="464"/>
      <c r="D481" s="465">
        <v>12</v>
      </c>
      <c r="E481" s="466" t="s">
        <v>292</v>
      </c>
    </row>
    <row r="482" spans="1:5">
      <c r="A482" s="462"/>
      <c r="B482" s="463" t="s">
        <v>394</v>
      </c>
      <c r="C482" s="464"/>
      <c r="D482" s="465">
        <v>13</v>
      </c>
      <c r="E482" s="466" t="s">
        <v>296</v>
      </c>
    </row>
    <row r="483" spans="1:5">
      <c r="A483" s="462"/>
      <c r="B483" s="463" t="s">
        <v>395</v>
      </c>
      <c r="C483" s="464"/>
      <c r="D483" s="465">
        <v>14</v>
      </c>
      <c r="E483" s="466" t="s">
        <v>302</v>
      </c>
    </row>
    <row r="484" spans="1:5">
      <c r="A484" s="462"/>
      <c r="B484" s="463" t="s">
        <v>396</v>
      </c>
      <c r="C484" s="464"/>
      <c r="D484" s="465">
        <v>15</v>
      </c>
      <c r="E484" s="466" t="s">
        <v>397</v>
      </c>
    </row>
    <row r="485" spans="1:5">
      <c r="A485" s="462"/>
      <c r="B485" s="463" t="s">
        <v>401</v>
      </c>
      <c r="C485" s="464"/>
      <c r="D485" s="465">
        <v>16</v>
      </c>
      <c r="E485" s="466" t="s">
        <v>402</v>
      </c>
    </row>
    <row r="486" spans="1:5">
      <c r="A486" s="462"/>
      <c r="B486" s="463" t="s">
        <v>403</v>
      </c>
      <c r="C486" s="464"/>
      <c r="D486" s="465">
        <v>17</v>
      </c>
      <c r="E486" s="466" t="s">
        <v>404</v>
      </c>
    </row>
    <row r="487" spans="1:5">
      <c r="A487" s="462"/>
      <c r="B487" s="463" t="s">
        <v>405</v>
      </c>
      <c r="C487" s="464"/>
      <c r="D487" s="465">
        <v>18</v>
      </c>
      <c r="E487" s="466" t="s">
        <v>324</v>
      </c>
    </row>
    <row r="488" spans="1:5">
      <c r="A488" s="462"/>
      <c r="B488" s="463" t="s">
        <v>406</v>
      </c>
      <c r="C488" s="464"/>
      <c r="D488" s="465">
        <v>19</v>
      </c>
      <c r="E488" s="466" t="s">
        <v>133</v>
      </c>
    </row>
    <row r="489" spans="1:5">
      <c r="A489" s="462"/>
      <c r="B489" s="463" t="s">
        <v>407</v>
      </c>
      <c r="C489" s="464"/>
      <c r="D489" s="465">
        <v>20</v>
      </c>
      <c r="E489" s="466" t="s">
        <v>331</v>
      </c>
    </row>
    <row r="490" spans="1:5">
      <c r="A490" s="462"/>
      <c r="B490" s="463"/>
      <c r="C490" s="464"/>
      <c r="D490" s="465">
        <v>21</v>
      </c>
      <c r="E490" s="464"/>
    </row>
    <row r="491" spans="1:5">
      <c r="A491" s="462"/>
      <c r="B491" s="463"/>
      <c r="C491" s="464"/>
      <c r="D491" s="465">
        <v>80</v>
      </c>
      <c r="E491" s="464"/>
    </row>
    <row r="492" spans="1:5">
      <c r="A492" s="462"/>
      <c r="B492" s="463"/>
      <c r="C492" s="464"/>
      <c r="D492" s="465">
        <v>81</v>
      </c>
      <c r="E492" s="464"/>
    </row>
    <row r="493" spans="1:5" ht="11.25" customHeight="1">
      <c r="A493" s="606" t="s">
        <v>454</v>
      </c>
      <c r="B493" s="606"/>
      <c r="C493" s="460"/>
      <c r="D493" s="461">
        <v>1</v>
      </c>
      <c r="E493" s="459" t="s">
        <v>455</v>
      </c>
    </row>
    <row r="494" spans="1:5">
      <c r="A494" s="462"/>
      <c r="B494" s="463" t="s">
        <v>413</v>
      </c>
      <c r="C494" s="464"/>
      <c r="D494" s="465">
        <v>2</v>
      </c>
      <c r="E494" s="466" t="s">
        <v>232</v>
      </c>
    </row>
    <row r="495" spans="1:5">
      <c r="A495" s="462"/>
      <c r="B495" s="463" t="s">
        <v>382</v>
      </c>
      <c r="C495" s="464"/>
      <c r="D495" s="465">
        <v>3</v>
      </c>
      <c r="E495" s="466" t="s">
        <v>260</v>
      </c>
    </row>
    <row r="496" spans="1:5">
      <c r="A496" s="462"/>
      <c r="B496" s="463" t="s">
        <v>383</v>
      </c>
      <c r="C496" s="464"/>
      <c r="D496" s="465">
        <v>4</v>
      </c>
      <c r="E496" s="466" t="s">
        <v>226</v>
      </c>
    </row>
    <row r="497" spans="1:5">
      <c r="A497" s="462"/>
      <c r="B497" s="463" t="s">
        <v>385</v>
      </c>
      <c r="C497" s="464"/>
      <c r="D497" s="465">
        <v>5</v>
      </c>
      <c r="E497" s="466" t="s">
        <v>276</v>
      </c>
    </row>
    <row r="498" spans="1:5">
      <c r="A498" s="462"/>
      <c r="B498" s="463" t="s">
        <v>386</v>
      </c>
      <c r="C498" s="464"/>
      <c r="D498" s="465">
        <v>6</v>
      </c>
      <c r="E498" s="466" t="s">
        <v>304</v>
      </c>
    </row>
    <row r="499" spans="1:5">
      <c r="A499" s="462"/>
      <c r="B499" s="463" t="s">
        <v>388</v>
      </c>
      <c r="C499" s="464"/>
      <c r="D499" s="465">
        <v>7</v>
      </c>
      <c r="E499" s="466" t="s">
        <v>284</v>
      </c>
    </row>
    <row r="500" spans="1:5">
      <c r="A500" s="462"/>
      <c r="B500" s="463" t="s">
        <v>389</v>
      </c>
      <c r="C500" s="464"/>
      <c r="D500" s="465">
        <v>8</v>
      </c>
      <c r="E500" s="466" t="s">
        <v>286</v>
      </c>
    </row>
    <row r="501" spans="1:5">
      <c r="A501" s="462"/>
      <c r="B501" s="463" t="s">
        <v>390</v>
      </c>
      <c r="C501" s="464"/>
      <c r="D501" s="465">
        <v>9</v>
      </c>
      <c r="E501" s="466" t="s">
        <v>391</v>
      </c>
    </row>
    <row r="502" spans="1:5">
      <c r="A502" s="462"/>
      <c r="B502" s="463" t="s">
        <v>394</v>
      </c>
      <c r="C502" s="464"/>
      <c r="D502" s="465">
        <v>10</v>
      </c>
      <c r="E502" s="466" t="s">
        <v>296</v>
      </c>
    </row>
    <row r="503" spans="1:5">
      <c r="A503" s="462"/>
      <c r="B503" s="463" t="s">
        <v>395</v>
      </c>
      <c r="C503" s="464"/>
      <c r="D503" s="465">
        <v>11</v>
      </c>
      <c r="E503" s="466" t="s">
        <v>302</v>
      </c>
    </row>
    <row r="504" spans="1:5">
      <c r="A504" s="462"/>
      <c r="B504" s="463" t="s">
        <v>396</v>
      </c>
      <c r="C504" s="464"/>
      <c r="D504" s="465">
        <v>12</v>
      </c>
      <c r="E504" s="466" t="s">
        <v>397</v>
      </c>
    </row>
    <row r="505" spans="1:5">
      <c r="A505" s="462"/>
      <c r="B505" s="463" t="s">
        <v>401</v>
      </c>
      <c r="C505" s="464"/>
      <c r="D505" s="465">
        <v>13</v>
      </c>
      <c r="E505" s="466" t="s">
        <v>402</v>
      </c>
    </row>
    <row r="506" spans="1:5">
      <c r="A506" s="462"/>
      <c r="B506" s="463" t="s">
        <v>403</v>
      </c>
      <c r="C506" s="464"/>
      <c r="D506" s="465">
        <v>14</v>
      </c>
      <c r="E506" s="466" t="s">
        <v>404</v>
      </c>
    </row>
    <row r="507" spans="1:5">
      <c r="A507" s="462"/>
      <c r="B507" s="463" t="s">
        <v>405</v>
      </c>
      <c r="C507" s="464"/>
      <c r="D507" s="465">
        <v>15</v>
      </c>
      <c r="E507" s="466" t="s">
        <v>324</v>
      </c>
    </row>
    <row r="508" spans="1:5">
      <c r="A508" s="462"/>
      <c r="B508" s="463" t="s">
        <v>406</v>
      </c>
      <c r="C508" s="464"/>
      <c r="D508" s="465">
        <v>16</v>
      </c>
      <c r="E508" s="466" t="s">
        <v>133</v>
      </c>
    </row>
    <row r="509" spans="1:5">
      <c r="A509" s="462"/>
      <c r="B509" s="463" t="s">
        <v>407</v>
      </c>
      <c r="C509" s="464"/>
      <c r="D509" s="465">
        <v>17</v>
      </c>
      <c r="E509" s="466" t="s">
        <v>331</v>
      </c>
    </row>
    <row r="510" spans="1:5">
      <c r="A510" s="462"/>
      <c r="B510" s="463"/>
      <c r="C510" s="464"/>
      <c r="D510" s="465">
        <v>18</v>
      </c>
      <c r="E510" s="464"/>
    </row>
    <row r="511" spans="1:5">
      <c r="A511" s="462"/>
      <c r="B511" s="463"/>
      <c r="C511" s="464"/>
      <c r="D511" s="465">
        <v>80</v>
      </c>
      <c r="E511" s="464"/>
    </row>
    <row r="512" spans="1:5">
      <c r="A512" s="462"/>
      <c r="B512" s="463"/>
      <c r="C512" s="464"/>
      <c r="D512" s="465">
        <v>81</v>
      </c>
      <c r="E512" s="464"/>
    </row>
    <row r="513" spans="1:5" ht="11.25" customHeight="1">
      <c r="A513" s="606" t="s">
        <v>456</v>
      </c>
      <c r="B513" s="606"/>
      <c r="C513" s="460"/>
      <c r="D513" s="461">
        <v>1</v>
      </c>
      <c r="E513" s="459" t="s">
        <v>457</v>
      </c>
    </row>
    <row r="514" spans="1:5">
      <c r="A514" s="462"/>
      <c r="B514" s="463" t="s">
        <v>413</v>
      </c>
      <c r="C514" s="464"/>
      <c r="D514" s="465">
        <v>2</v>
      </c>
      <c r="E514" s="466" t="s">
        <v>232</v>
      </c>
    </row>
    <row r="515" spans="1:5">
      <c r="A515" s="462"/>
      <c r="B515" s="463" t="s">
        <v>382</v>
      </c>
      <c r="C515" s="464"/>
      <c r="D515" s="465">
        <v>3</v>
      </c>
      <c r="E515" s="466" t="s">
        <v>260</v>
      </c>
    </row>
    <row r="516" spans="1:5">
      <c r="A516" s="462"/>
      <c r="B516" s="463" t="s">
        <v>384</v>
      </c>
      <c r="C516" s="464"/>
      <c r="D516" s="465">
        <v>4</v>
      </c>
      <c r="E516" s="466" t="s">
        <v>224</v>
      </c>
    </row>
    <row r="517" spans="1:5">
      <c r="A517" s="462"/>
      <c r="B517" s="463" t="s">
        <v>385</v>
      </c>
      <c r="C517" s="464"/>
      <c r="D517" s="465">
        <v>5</v>
      </c>
      <c r="E517" s="466" t="s">
        <v>276</v>
      </c>
    </row>
    <row r="518" spans="1:5">
      <c r="A518" s="462"/>
      <c r="B518" s="463" t="s">
        <v>386</v>
      </c>
      <c r="C518" s="464"/>
      <c r="D518" s="465">
        <v>6</v>
      </c>
      <c r="E518" s="466" t="s">
        <v>304</v>
      </c>
    </row>
    <row r="519" spans="1:5">
      <c r="A519" s="462"/>
      <c r="B519" s="463" t="s">
        <v>388</v>
      </c>
      <c r="C519" s="464"/>
      <c r="D519" s="465">
        <v>7</v>
      </c>
      <c r="E519" s="466" t="s">
        <v>284</v>
      </c>
    </row>
    <row r="520" spans="1:5">
      <c r="A520" s="462"/>
      <c r="B520" s="463" t="s">
        <v>389</v>
      </c>
      <c r="C520" s="464"/>
      <c r="D520" s="465">
        <v>8</v>
      </c>
      <c r="E520" s="466" t="s">
        <v>286</v>
      </c>
    </row>
    <row r="521" spans="1:5">
      <c r="A521" s="462"/>
      <c r="B521" s="463" t="s">
        <v>390</v>
      </c>
      <c r="C521" s="464"/>
      <c r="D521" s="465">
        <v>9</v>
      </c>
      <c r="E521" s="466" t="s">
        <v>391</v>
      </c>
    </row>
    <row r="522" spans="1:5">
      <c r="A522" s="462"/>
      <c r="B522" s="463" t="s">
        <v>392</v>
      </c>
      <c r="C522" s="464"/>
      <c r="D522" s="465">
        <v>10</v>
      </c>
      <c r="E522" s="466" t="s">
        <v>290</v>
      </c>
    </row>
    <row r="523" spans="1:5">
      <c r="A523" s="462"/>
      <c r="B523" s="463" t="s">
        <v>393</v>
      </c>
      <c r="C523" s="464"/>
      <c r="D523" s="465">
        <v>11</v>
      </c>
      <c r="E523" s="466" t="s">
        <v>292</v>
      </c>
    </row>
    <row r="524" spans="1:5">
      <c r="A524" s="462"/>
      <c r="B524" s="463" t="s">
        <v>394</v>
      </c>
      <c r="C524" s="464"/>
      <c r="D524" s="465">
        <v>12</v>
      </c>
      <c r="E524" s="466" t="s">
        <v>296</v>
      </c>
    </row>
    <row r="525" spans="1:5">
      <c r="A525" s="462"/>
      <c r="B525" s="463" t="s">
        <v>395</v>
      </c>
      <c r="C525" s="464"/>
      <c r="D525" s="465">
        <v>13</v>
      </c>
      <c r="E525" s="466" t="s">
        <v>302</v>
      </c>
    </row>
    <row r="526" spans="1:5">
      <c r="A526" s="462"/>
      <c r="B526" s="463" t="s">
        <v>396</v>
      </c>
      <c r="C526" s="464"/>
      <c r="D526" s="465">
        <v>14</v>
      </c>
      <c r="E526" s="466" t="s">
        <v>397</v>
      </c>
    </row>
    <row r="527" spans="1:5">
      <c r="A527" s="462"/>
      <c r="B527" s="463" t="s">
        <v>401</v>
      </c>
      <c r="C527" s="464"/>
      <c r="D527" s="465">
        <v>15</v>
      </c>
      <c r="E527" s="466" t="s">
        <v>402</v>
      </c>
    </row>
    <row r="528" spans="1:5">
      <c r="A528" s="462"/>
      <c r="B528" s="463" t="s">
        <v>403</v>
      </c>
      <c r="C528" s="464"/>
      <c r="D528" s="465">
        <v>16</v>
      </c>
      <c r="E528" s="466" t="s">
        <v>404</v>
      </c>
    </row>
    <row r="529" spans="1:5">
      <c r="A529" s="462"/>
      <c r="B529" s="463" t="s">
        <v>405</v>
      </c>
      <c r="C529" s="464"/>
      <c r="D529" s="465">
        <v>17</v>
      </c>
      <c r="E529" s="466" t="s">
        <v>324</v>
      </c>
    </row>
    <row r="530" spans="1:5">
      <c r="A530" s="462"/>
      <c r="B530" s="463" t="s">
        <v>406</v>
      </c>
      <c r="C530" s="464"/>
      <c r="D530" s="465">
        <v>18</v>
      </c>
      <c r="E530" s="466" t="s">
        <v>133</v>
      </c>
    </row>
    <row r="531" spans="1:5">
      <c r="A531" s="462"/>
      <c r="B531" s="463" t="s">
        <v>407</v>
      </c>
      <c r="C531" s="464"/>
      <c r="D531" s="465">
        <v>19</v>
      </c>
      <c r="E531" s="466" t="s">
        <v>331</v>
      </c>
    </row>
    <row r="532" spans="1:5">
      <c r="A532" s="462"/>
      <c r="B532" s="463"/>
      <c r="C532" s="464"/>
      <c r="D532" s="465">
        <v>20</v>
      </c>
      <c r="E532" s="464"/>
    </row>
    <row r="533" spans="1:5">
      <c r="A533" s="462"/>
      <c r="B533" s="463"/>
      <c r="C533" s="464"/>
      <c r="D533" s="465">
        <v>81</v>
      </c>
      <c r="E533" s="464"/>
    </row>
    <row r="534" spans="1:5" ht="11.25" customHeight="1">
      <c r="A534" s="606" t="s">
        <v>458</v>
      </c>
      <c r="B534" s="606"/>
      <c r="C534" s="460"/>
      <c r="D534" s="461">
        <v>1</v>
      </c>
      <c r="E534" s="459" t="s">
        <v>459</v>
      </c>
    </row>
    <row r="535" spans="1:5">
      <c r="A535" s="462"/>
      <c r="B535" s="463" t="s">
        <v>413</v>
      </c>
      <c r="C535" s="464"/>
      <c r="D535" s="465">
        <v>2</v>
      </c>
      <c r="E535" s="466" t="s">
        <v>232</v>
      </c>
    </row>
    <row r="536" spans="1:5">
      <c r="A536" s="462"/>
      <c r="B536" s="463" t="s">
        <v>382</v>
      </c>
      <c r="C536" s="464"/>
      <c r="D536" s="465">
        <v>3</v>
      </c>
      <c r="E536" s="466" t="s">
        <v>260</v>
      </c>
    </row>
    <row r="537" spans="1:5">
      <c r="A537" s="462"/>
      <c r="B537" s="463" t="s">
        <v>385</v>
      </c>
      <c r="C537" s="464"/>
      <c r="D537" s="465">
        <v>4</v>
      </c>
      <c r="E537" s="466" t="s">
        <v>276</v>
      </c>
    </row>
    <row r="538" spans="1:5">
      <c r="A538" s="462"/>
      <c r="B538" s="463" t="s">
        <v>386</v>
      </c>
      <c r="C538" s="464"/>
      <c r="D538" s="465">
        <v>5</v>
      </c>
      <c r="E538" s="466" t="s">
        <v>304</v>
      </c>
    </row>
    <row r="539" spans="1:5">
      <c r="A539" s="462"/>
      <c r="B539" s="463" t="s">
        <v>388</v>
      </c>
      <c r="C539" s="464"/>
      <c r="D539" s="465">
        <v>6</v>
      </c>
      <c r="E539" s="466" t="s">
        <v>284</v>
      </c>
    </row>
    <row r="540" spans="1:5">
      <c r="A540" s="462"/>
      <c r="B540" s="463" t="s">
        <v>389</v>
      </c>
      <c r="C540" s="464"/>
      <c r="D540" s="465">
        <v>7</v>
      </c>
      <c r="E540" s="466" t="s">
        <v>286</v>
      </c>
    </row>
    <row r="541" spans="1:5">
      <c r="A541" s="462"/>
      <c r="B541" s="463" t="s">
        <v>390</v>
      </c>
      <c r="C541" s="464"/>
      <c r="D541" s="465">
        <v>8</v>
      </c>
      <c r="E541" s="466" t="s">
        <v>391</v>
      </c>
    </row>
    <row r="542" spans="1:5">
      <c r="A542" s="462"/>
      <c r="B542" s="463" t="s">
        <v>392</v>
      </c>
      <c r="C542" s="464"/>
      <c r="D542" s="465">
        <v>9</v>
      </c>
      <c r="E542" s="466" t="s">
        <v>290</v>
      </c>
    </row>
    <row r="543" spans="1:5">
      <c r="A543" s="462"/>
      <c r="B543" s="463" t="s">
        <v>393</v>
      </c>
      <c r="C543" s="464"/>
      <c r="D543" s="465">
        <v>10</v>
      </c>
      <c r="E543" s="466" t="s">
        <v>292</v>
      </c>
    </row>
    <row r="544" spans="1:5">
      <c r="A544" s="462"/>
      <c r="B544" s="463" t="s">
        <v>394</v>
      </c>
      <c r="C544" s="464"/>
      <c r="D544" s="465">
        <v>11</v>
      </c>
      <c r="E544" s="466" t="s">
        <v>296</v>
      </c>
    </row>
    <row r="545" spans="1:5">
      <c r="A545" s="462"/>
      <c r="B545" s="463" t="s">
        <v>395</v>
      </c>
      <c r="C545" s="464"/>
      <c r="D545" s="465">
        <v>12</v>
      </c>
      <c r="E545" s="466" t="s">
        <v>302</v>
      </c>
    </row>
    <row r="546" spans="1:5">
      <c r="A546" s="462"/>
      <c r="B546" s="463" t="s">
        <v>396</v>
      </c>
      <c r="C546" s="464"/>
      <c r="D546" s="465">
        <v>13</v>
      </c>
      <c r="E546" s="466" t="s">
        <v>397</v>
      </c>
    </row>
    <row r="547" spans="1:5">
      <c r="A547" s="462"/>
      <c r="B547" s="463" t="s">
        <v>401</v>
      </c>
      <c r="C547" s="464"/>
      <c r="D547" s="465">
        <v>14</v>
      </c>
      <c r="E547" s="466" t="s">
        <v>402</v>
      </c>
    </row>
    <row r="548" spans="1:5">
      <c r="A548" s="462"/>
      <c r="B548" s="463" t="s">
        <v>403</v>
      </c>
      <c r="C548" s="464"/>
      <c r="D548" s="465">
        <v>15</v>
      </c>
      <c r="E548" s="466" t="s">
        <v>404</v>
      </c>
    </row>
    <row r="549" spans="1:5">
      <c r="A549" s="462"/>
      <c r="B549" s="463" t="s">
        <v>405</v>
      </c>
      <c r="C549" s="464"/>
      <c r="D549" s="465">
        <v>16</v>
      </c>
      <c r="E549" s="466" t="s">
        <v>324</v>
      </c>
    </row>
    <row r="550" spans="1:5">
      <c r="A550" s="462"/>
      <c r="B550" s="463" t="s">
        <v>406</v>
      </c>
      <c r="C550" s="464"/>
      <c r="D550" s="465">
        <v>17</v>
      </c>
      <c r="E550" s="466" t="s">
        <v>133</v>
      </c>
    </row>
    <row r="551" spans="1:5">
      <c r="A551" s="462"/>
      <c r="B551" s="463" t="s">
        <v>407</v>
      </c>
      <c r="C551" s="464"/>
      <c r="D551" s="465">
        <v>18</v>
      </c>
      <c r="E551" s="466" t="s">
        <v>331</v>
      </c>
    </row>
    <row r="552" spans="1:5">
      <c r="A552" s="462"/>
      <c r="B552" s="463"/>
      <c r="C552" s="464"/>
      <c r="D552" s="465">
        <v>19</v>
      </c>
      <c r="E552" s="464"/>
    </row>
    <row r="553" spans="1:5">
      <c r="A553" s="462"/>
      <c r="B553" s="463"/>
      <c r="C553" s="464"/>
      <c r="D553" s="465">
        <v>81</v>
      </c>
      <c r="E553" s="464"/>
    </row>
    <row r="554" spans="1:5" ht="33.75" customHeight="1">
      <c r="A554" s="606" t="s">
        <v>460</v>
      </c>
      <c r="B554" s="606"/>
      <c r="C554" s="460"/>
      <c r="D554" s="461">
        <v>1</v>
      </c>
      <c r="E554" s="459" t="s">
        <v>461</v>
      </c>
    </row>
    <row r="555" spans="1:5">
      <c r="A555" s="462"/>
      <c r="B555" s="463" t="s">
        <v>413</v>
      </c>
      <c r="C555" s="464"/>
      <c r="D555" s="465">
        <v>2</v>
      </c>
      <c r="E555" s="466" t="s">
        <v>232</v>
      </c>
    </row>
    <row r="556" spans="1:5">
      <c r="A556" s="462"/>
      <c r="B556" s="463" t="s">
        <v>382</v>
      </c>
      <c r="C556" s="464"/>
      <c r="D556" s="465">
        <v>3</v>
      </c>
      <c r="E556" s="466" t="s">
        <v>260</v>
      </c>
    </row>
    <row r="557" spans="1:5">
      <c r="A557" s="462"/>
      <c r="B557" s="463" t="s">
        <v>385</v>
      </c>
      <c r="C557" s="464"/>
      <c r="D557" s="465">
        <v>4</v>
      </c>
      <c r="E557" s="466" t="s">
        <v>276</v>
      </c>
    </row>
    <row r="558" spans="1:5">
      <c r="A558" s="462"/>
      <c r="B558" s="463" t="s">
        <v>386</v>
      </c>
      <c r="C558" s="464"/>
      <c r="D558" s="465">
        <v>5</v>
      </c>
      <c r="E558" s="466" t="s">
        <v>304</v>
      </c>
    </row>
    <row r="559" spans="1:5">
      <c r="A559" s="462"/>
      <c r="B559" s="463" t="s">
        <v>388</v>
      </c>
      <c r="C559" s="464"/>
      <c r="D559" s="465">
        <v>6</v>
      </c>
      <c r="E559" s="466" t="s">
        <v>284</v>
      </c>
    </row>
    <row r="560" spans="1:5">
      <c r="A560" s="462"/>
      <c r="B560" s="463" t="s">
        <v>389</v>
      </c>
      <c r="C560" s="464"/>
      <c r="D560" s="465">
        <v>7</v>
      </c>
      <c r="E560" s="466" t="s">
        <v>286</v>
      </c>
    </row>
    <row r="561" spans="1:5">
      <c r="A561" s="462"/>
      <c r="B561" s="463" t="s">
        <v>390</v>
      </c>
      <c r="C561" s="464"/>
      <c r="D561" s="465">
        <v>8</v>
      </c>
      <c r="E561" s="466" t="s">
        <v>391</v>
      </c>
    </row>
    <row r="562" spans="1:5">
      <c r="A562" s="462"/>
      <c r="B562" s="463" t="s">
        <v>392</v>
      </c>
      <c r="C562" s="464"/>
      <c r="D562" s="465">
        <v>9</v>
      </c>
      <c r="E562" s="466" t="s">
        <v>290</v>
      </c>
    </row>
    <row r="563" spans="1:5">
      <c r="A563" s="462"/>
      <c r="B563" s="463" t="s">
        <v>393</v>
      </c>
      <c r="C563" s="464"/>
      <c r="D563" s="465">
        <v>10</v>
      </c>
      <c r="E563" s="466" t="s">
        <v>292</v>
      </c>
    </row>
    <row r="564" spans="1:5">
      <c r="A564" s="462"/>
      <c r="B564" s="463" t="s">
        <v>394</v>
      </c>
      <c r="C564" s="464"/>
      <c r="D564" s="465">
        <v>11</v>
      </c>
      <c r="E564" s="466" t="s">
        <v>296</v>
      </c>
    </row>
    <row r="565" spans="1:5">
      <c r="A565" s="462"/>
      <c r="B565" s="463" t="s">
        <v>395</v>
      </c>
      <c r="C565" s="464"/>
      <c r="D565" s="465">
        <v>12</v>
      </c>
      <c r="E565" s="466" t="s">
        <v>302</v>
      </c>
    </row>
    <row r="566" spans="1:5">
      <c r="A566" s="462"/>
      <c r="B566" s="463" t="s">
        <v>396</v>
      </c>
      <c r="C566" s="464"/>
      <c r="D566" s="465">
        <v>13</v>
      </c>
      <c r="E566" s="466" t="s">
        <v>397</v>
      </c>
    </row>
    <row r="567" spans="1:5">
      <c r="A567" s="462"/>
      <c r="B567" s="463" t="s">
        <v>401</v>
      </c>
      <c r="C567" s="464"/>
      <c r="D567" s="465">
        <v>14</v>
      </c>
      <c r="E567" s="466" t="s">
        <v>402</v>
      </c>
    </row>
    <row r="568" spans="1:5">
      <c r="A568" s="462"/>
      <c r="B568" s="463" t="s">
        <v>403</v>
      </c>
      <c r="C568" s="464"/>
      <c r="D568" s="465">
        <v>15</v>
      </c>
      <c r="E568" s="466" t="s">
        <v>404</v>
      </c>
    </row>
    <row r="569" spans="1:5">
      <c r="A569" s="462"/>
      <c r="B569" s="463" t="s">
        <v>405</v>
      </c>
      <c r="C569" s="464"/>
      <c r="D569" s="465">
        <v>16</v>
      </c>
      <c r="E569" s="466" t="s">
        <v>324</v>
      </c>
    </row>
    <row r="570" spans="1:5">
      <c r="A570" s="462"/>
      <c r="B570" s="463" t="s">
        <v>406</v>
      </c>
      <c r="C570" s="464"/>
      <c r="D570" s="465">
        <v>17</v>
      </c>
      <c r="E570" s="466" t="s">
        <v>133</v>
      </c>
    </row>
    <row r="571" spans="1:5">
      <c r="A571" s="462"/>
      <c r="B571" s="463" t="s">
        <v>407</v>
      </c>
      <c r="C571" s="464"/>
      <c r="D571" s="465">
        <v>18</v>
      </c>
      <c r="E571" s="466" t="s">
        <v>331</v>
      </c>
    </row>
    <row r="572" spans="1:5">
      <c r="A572" s="462"/>
      <c r="B572" s="463"/>
      <c r="C572" s="464"/>
      <c r="D572" s="465">
        <v>19</v>
      </c>
      <c r="E572" s="464"/>
    </row>
    <row r="573" spans="1:5">
      <c r="A573" s="462"/>
      <c r="B573" s="463"/>
      <c r="C573" s="464"/>
      <c r="D573" s="465">
        <v>81</v>
      </c>
      <c r="E573" s="464"/>
    </row>
    <row r="574" spans="1:5" ht="22.5" customHeight="1">
      <c r="A574" s="606" t="s">
        <v>462</v>
      </c>
      <c r="B574" s="606"/>
      <c r="C574" s="460"/>
      <c r="D574" s="461">
        <v>1</v>
      </c>
      <c r="E574" s="459" t="s">
        <v>463</v>
      </c>
    </row>
    <row r="575" spans="1:5">
      <c r="A575" s="462"/>
      <c r="B575" s="463" t="s">
        <v>382</v>
      </c>
      <c r="C575" s="464"/>
      <c r="D575" s="465">
        <v>2</v>
      </c>
      <c r="E575" s="466" t="s">
        <v>260</v>
      </c>
    </row>
    <row r="576" spans="1:5">
      <c r="A576" s="462"/>
      <c r="B576" s="463" t="s">
        <v>385</v>
      </c>
      <c r="C576" s="464"/>
      <c r="D576" s="465">
        <v>3</v>
      </c>
      <c r="E576" s="466" t="s">
        <v>276</v>
      </c>
    </row>
    <row r="577" spans="1:5">
      <c r="A577" s="462"/>
      <c r="B577" s="463" t="s">
        <v>386</v>
      </c>
      <c r="C577" s="464"/>
      <c r="D577" s="465">
        <v>4</v>
      </c>
      <c r="E577" s="466" t="s">
        <v>304</v>
      </c>
    </row>
    <row r="578" spans="1:5">
      <c r="A578" s="462"/>
      <c r="B578" s="463" t="s">
        <v>388</v>
      </c>
      <c r="C578" s="464"/>
      <c r="D578" s="465">
        <v>5</v>
      </c>
      <c r="E578" s="466" t="s">
        <v>284</v>
      </c>
    </row>
    <row r="579" spans="1:5">
      <c r="A579" s="462"/>
      <c r="B579" s="463" t="s">
        <v>389</v>
      </c>
      <c r="C579" s="464"/>
      <c r="D579" s="465">
        <v>6</v>
      </c>
      <c r="E579" s="466" t="s">
        <v>286</v>
      </c>
    </row>
    <row r="580" spans="1:5">
      <c r="A580" s="462"/>
      <c r="B580" s="463" t="s">
        <v>390</v>
      </c>
      <c r="C580" s="464"/>
      <c r="D580" s="465">
        <v>7</v>
      </c>
      <c r="E580" s="466" t="s">
        <v>391</v>
      </c>
    </row>
    <row r="581" spans="1:5">
      <c r="A581" s="462"/>
      <c r="B581" s="463" t="s">
        <v>392</v>
      </c>
      <c r="C581" s="464"/>
      <c r="D581" s="465">
        <v>8</v>
      </c>
      <c r="E581" s="466" t="s">
        <v>290</v>
      </c>
    </row>
    <row r="582" spans="1:5">
      <c r="A582" s="462"/>
      <c r="B582" s="463" t="s">
        <v>393</v>
      </c>
      <c r="C582" s="464"/>
      <c r="D582" s="465">
        <v>9</v>
      </c>
      <c r="E582" s="466" t="s">
        <v>292</v>
      </c>
    </row>
    <row r="583" spans="1:5">
      <c r="A583" s="462"/>
      <c r="B583" s="463" t="s">
        <v>394</v>
      </c>
      <c r="C583" s="464"/>
      <c r="D583" s="465">
        <v>10</v>
      </c>
      <c r="E583" s="466" t="s">
        <v>296</v>
      </c>
    </row>
    <row r="584" spans="1:5">
      <c r="A584" s="462"/>
      <c r="B584" s="463" t="s">
        <v>395</v>
      </c>
      <c r="C584" s="464"/>
      <c r="D584" s="465">
        <v>11</v>
      </c>
      <c r="E584" s="466" t="s">
        <v>302</v>
      </c>
    </row>
    <row r="585" spans="1:5">
      <c r="A585" s="462"/>
      <c r="B585" s="463" t="s">
        <v>396</v>
      </c>
      <c r="C585" s="464"/>
      <c r="D585" s="465">
        <v>12</v>
      </c>
      <c r="E585" s="466" t="s">
        <v>397</v>
      </c>
    </row>
    <row r="586" spans="1:5">
      <c r="A586" s="462"/>
      <c r="B586" s="463" t="s">
        <v>408</v>
      </c>
      <c r="C586" s="464"/>
      <c r="D586" s="465">
        <v>13</v>
      </c>
      <c r="E586" s="466" t="s">
        <v>409</v>
      </c>
    </row>
    <row r="587" spans="1:5">
      <c r="A587" s="462"/>
      <c r="B587" s="463" t="s">
        <v>410</v>
      </c>
      <c r="C587" s="464"/>
      <c r="D587" s="465">
        <v>14</v>
      </c>
      <c r="E587" s="466" t="s">
        <v>135</v>
      </c>
    </row>
    <row r="588" spans="1:5" ht="12" customHeight="1">
      <c r="A588" s="462"/>
      <c r="B588" s="463"/>
      <c r="C588" s="464"/>
      <c r="D588" s="465">
        <v>15</v>
      </c>
      <c r="E588" s="464"/>
    </row>
    <row r="589" spans="1:5">
      <c r="A589" s="462"/>
      <c r="B589" s="463"/>
      <c r="C589" s="464"/>
      <c r="D589" s="465">
        <v>81</v>
      </c>
      <c r="E589" s="464"/>
    </row>
    <row r="590" spans="1:5" ht="22.5" customHeight="1">
      <c r="A590" s="606" t="s">
        <v>464</v>
      </c>
      <c r="B590" s="606"/>
      <c r="C590" s="460"/>
      <c r="D590" s="461">
        <v>1</v>
      </c>
      <c r="E590" s="459" t="s">
        <v>465</v>
      </c>
    </row>
    <row r="591" spans="1:5">
      <c r="A591" s="462"/>
      <c r="B591" s="463" t="s">
        <v>382</v>
      </c>
      <c r="C591" s="464"/>
      <c r="D591" s="465">
        <v>2</v>
      </c>
      <c r="E591" s="466" t="s">
        <v>260</v>
      </c>
    </row>
    <row r="592" spans="1:5">
      <c r="A592" s="462"/>
      <c r="B592" s="463" t="s">
        <v>385</v>
      </c>
      <c r="C592" s="464"/>
      <c r="D592" s="465">
        <v>3</v>
      </c>
      <c r="E592" s="466" t="s">
        <v>276</v>
      </c>
    </row>
    <row r="593" spans="1:5">
      <c r="A593" s="462"/>
      <c r="B593" s="463" t="s">
        <v>386</v>
      </c>
      <c r="C593" s="464"/>
      <c r="D593" s="465">
        <v>4</v>
      </c>
      <c r="E593" s="466" t="s">
        <v>304</v>
      </c>
    </row>
    <row r="594" spans="1:5">
      <c r="A594" s="462"/>
      <c r="B594" s="463" t="s">
        <v>388</v>
      </c>
      <c r="C594" s="464"/>
      <c r="D594" s="465">
        <v>5</v>
      </c>
      <c r="E594" s="466" t="s">
        <v>284</v>
      </c>
    </row>
    <row r="595" spans="1:5">
      <c r="A595" s="462"/>
      <c r="B595" s="463" t="s">
        <v>389</v>
      </c>
      <c r="C595" s="464"/>
      <c r="D595" s="465">
        <v>6</v>
      </c>
      <c r="E595" s="466" t="s">
        <v>286</v>
      </c>
    </row>
    <row r="596" spans="1:5">
      <c r="A596" s="462"/>
      <c r="B596" s="463" t="s">
        <v>390</v>
      </c>
      <c r="C596" s="464"/>
      <c r="D596" s="465">
        <v>7</v>
      </c>
      <c r="E596" s="466" t="s">
        <v>391</v>
      </c>
    </row>
    <row r="597" spans="1:5">
      <c r="A597" s="462"/>
      <c r="B597" s="463" t="s">
        <v>392</v>
      </c>
      <c r="C597" s="464"/>
      <c r="D597" s="465">
        <v>8</v>
      </c>
      <c r="E597" s="466" t="s">
        <v>290</v>
      </c>
    </row>
    <row r="598" spans="1:5">
      <c r="A598" s="462"/>
      <c r="B598" s="463" t="s">
        <v>393</v>
      </c>
      <c r="C598" s="464"/>
      <c r="D598" s="465">
        <v>9</v>
      </c>
      <c r="E598" s="466" t="s">
        <v>292</v>
      </c>
    </row>
    <row r="599" spans="1:5">
      <c r="A599" s="462"/>
      <c r="B599" s="463" t="s">
        <v>394</v>
      </c>
      <c r="C599" s="464"/>
      <c r="D599" s="465">
        <v>10</v>
      </c>
      <c r="E599" s="466" t="s">
        <v>296</v>
      </c>
    </row>
    <row r="600" spans="1:5">
      <c r="A600" s="462"/>
      <c r="B600" s="463" t="s">
        <v>395</v>
      </c>
      <c r="C600" s="464"/>
      <c r="D600" s="465">
        <v>11</v>
      </c>
      <c r="E600" s="466" t="s">
        <v>302</v>
      </c>
    </row>
    <row r="601" spans="1:5">
      <c r="A601" s="462"/>
      <c r="B601" s="463" t="s">
        <v>408</v>
      </c>
      <c r="C601" s="464"/>
      <c r="D601" s="465">
        <v>12</v>
      </c>
      <c r="E601" s="466" t="s">
        <v>409</v>
      </c>
    </row>
    <row r="602" spans="1:5">
      <c r="A602" s="462"/>
      <c r="B602" s="463" t="s">
        <v>410</v>
      </c>
      <c r="C602" s="464"/>
      <c r="D602" s="465">
        <v>13</v>
      </c>
      <c r="E602" s="466" t="s">
        <v>135</v>
      </c>
    </row>
    <row r="603" spans="1:5">
      <c r="A603" s="462"/>
      <c r="B603" s="463"/>
      <c r="C603" s="464"/>
      <c r="D603" s="465">
        <v>14</v>
      </c>
      <c r="E603" s="464"/>
    </row>
    <row r="604" spans="1:5">
      <c r="A604" s="462"/>
      <c r="B604" s="463"/>
      <c r="C604" s="464"/>
      <c r="D604" s="465">
        <v>81</v>
      </c>
      <c r="E604" s="464"/>
    </row>
    <row r="605" spans="1:5" ht="22.5" customHeight="1">
      <c r="A605" s="606" t="s">
        <v>466</v>
      </c>
      <c r="B605" s="606"/>
      <c r="C605" s="460"/>
      <c r="D605" s="461">
        <v>1</v>
      </c>
      <c r="E605" s="459" t="s">
        <v>467</v>
      </c>
    </row>
    <row r="606" spans="1:5">
      <c r="A606" s="462"/>
      <c r="B606" s="463" t="s">
        <v>413</v>
      </c>
      <c r="C606" s="464"/>
      <c r="D606" s="465">
        <v>2</v>
      </c>
      <c r="E606" s="466" t="s">
        <v>232</v>
      </c>
    </row>
    <row r="607" spans="1:5">
      <c r="A607" s="462"/>
      <c r="B607" s="463" t="s">
        <v>380</v>
      </c>
      <c r="C607" s="464"/>
      <c r="D607" s="465">
        <v>3</v>
      </c>
      <c r="E607" s="466" t="s">
        <v>257</v>
      </c>
    </row>
    <row r="608" spans="1:5">
      <c r="A608" s="462"/>
      <c r="B608" s="463" t="s">
        <v>381</v>
      </c>
      <c r="C608" s="464"/>
      <c r="D608" s="465">
        <v>4</v>
      </c>
      <c r="E608" s="466" t="s">
        <v>230</v>
      </c>
    </row>
    <row r="609" spans="1:5">
      <c r="A609" s="462"/>
      <c r="B609" s="463" t="s">
        <v>382</v>
      </c>
      <c r="C609" s="464"/>
      <c r="D609" s="465">
        <v>5</v>
      </c>
      <c r="E609" s="466" t="s">
        <v>260</v>
      </c>
    </row>
    <row r="610" spans="1:5">
      <c r="A610" s="462"/>
      <c r="B610" s="463" t="s">
        <v>383</v>
      </c>
      <c r="C610" s="464"/>
      <c r="D610" s="465">
        <v>6</v>
      </c>
      <c r="E610" s="466" t="s">
        <v>226</v>
      </c>
    </row>
    <row r="611" spans="1:5">
      <c r="A611" s="462"/>
      <c r="B611" s="463" t="s">
        <v>384</v>
      </c>
      <c r="C611" s="464"/>
      <c r="D611" s="465">
        <v>7</v>
      </c>
      <c r="E611" s="466" t="s">
        <v>224</v>
      </c>
    </row>
    <row r="612" spans="1:5">
      <c r="A612" s="462"/>
      <c r="B612" s="463" t="s">
        <v>385</v>
      </c>
      <c r="C612" s="464"/>
      <c r="D612" s="465">
        <v>8</v>
      </c>
      <c r="E612" s="466" t="s">
        <v>276</v>
      </c>
    </row>
    <row r="613" spans="1:5">
      <c r="A613" s="462"/>
      <c r="B613" s="463" t="s">
        <v>386</v>
      </c>
      <c r="C613" s="464"/>
      <c r="D613" s="465">
        <v>9</v>
      </c>
      <c r="E613" s="466" t="s">
        <v>304</v>
      </c>
    </row>
    <row r="614" spans="1:5">
      <c r="A614" s="462"/>
      <c r="B614" s="463" t="s">
        <v>387</v>
      </c>
      <c r="C614" s="464"/>
      <c r="D614" s="465">
        <v>10</v>
      </c>
      <c r="E614" s="466" t="s">
        <v>282</v>
      </c>
    </row>
    <row r="615" spans="1:5">
      <c r="A615" s="462"/>
      <c r="B615" s="463" t="s">
        <v>388</v>
      </c>
      <c r="C615" s="464"/>
      <c r="D615" s="465">
        <v>11</v>
      </c>
      <c r="E615" s="466" t="s">
        <v>284</v>
      </c>
    </row>
    <row r="616" spans="1:5">
      <c r="A616" s="462"/>
      <c r="B616" s="463" t="s">
        <v>389</v>
      </c>
      <c r="C616" s="464"/>
      <c r="D616" s="465">
        <v>12</v>
      </c>
      <c r="E616" s="466" t="s">
        <v>286</v>
      </c>
    </row>
    <row r="617" spans="1:5">
      <c r="A617" s="462"/>
      <c r="B617" s="463" t="s">
        <v>390</v>
      </c>
      <c r="C617" s="464"/>
      <c r="D617" s="465">
        <v>13</v>
      </c>
      <c r="E617" s="466" t="s">
        <v>391</v>
      </c>
    </row>
    <row r="618" spans="1:5">
      <c r="A618" s="462"/>
      <c r="B618" s="463" t="s">
        <v>392</v>
      </c>
      <c r="C618" s="464"/>
      <c r="D618" s="465">
        <v>14</v>
      </c>
      <c r="E618" s="466" t="s">
        <v>290</v>
      </c>
    </row>
    <row r="619" spans="1:5">
      <c r="A619" s="462"/>
      <c r="B619" s="463" t="s">
        <v>393</v>
      </c>
      <c r="C619" s="464"/>
      <c r="D619" s="465">
        <v>15</v>
      </c>
      <c r="E619" s="466" t="s">
        <v>292</v>
      </c>
    </row>
    <row r="620" spans="1:5">
      <c r="A620" s="462"/>
      <c r="B620" s="463" t="s">
        <v>394</v>
      </c>
      <c r="C620" s="464"/>
      <c r="D620" s="465">
        <v>16</v>
      </c>
      <c r="E620" s="466" t="s">
        <v>296</v>
      </c>
    </row>
    <row r="621" spans="1:5">
      <c r="A621" s="462"/>
      <c r="B621" s="463" t="s">
        <v>395</v>
      </c>
      <c r="C621" s="464"/>
      <c r="D621" s="465">
        <v>17</v>
      </c>
      <c r="E621" s="466" t="s">
        <v>302</v>
      </c>
    </row>
    <row r="622" spans="1:5">
      <c r="A622" s="462"/>
      <c r="B622" s="463" t="s">
        <v>408</v>
      </c>
      <c r="C622" s="464"/>
      <c r="D622" s="465">
        <v>18</v>
      </c>
      <c r="E622" s="466" t="s">
        <v>409</v>
      </c>
    </row>
    <row r="623" spans="1:5">
      <c r="A623" s="462"/>
      <c r="B623" s="463" t="s">
        <v>410</v>
      </c>
      <c r="C623" s="464"/>
      <c r="D623" s="465">
        <v>19</v>
      </c>
      <c r="E623" s="466" t="s">
        <v>135</v>
      </c>
    </row>
    <row r="624" spans="1:5">
      <c r="A624" s="462"/>
      <c r="B624" s="463"/>
      <c r="C624" s="464"/>
      <c r="D624" s="465">
        <v>20</v>
      </c>
      <c r="E624" s="464"/>
    </row>
    <row r="625" spans="1:5">
      <c r="A625" s="462"/>
      <c r="B625" s="463"/>
      <c r="C625" s="464"/>
      <c r="D625" s="465">
        <v>81</v>
      </c>
      <c r="E625" s="464"/>
    </row>
    <row r="626" spans="1:5" ht="11.25" customHeight="1">
      <c r="A626" s="606" t="s">
        <v>468</v>
      </c>
      <c r="B626" s="606"/>
      <c r="C626" s="460"/>
      <c r="D626" s="461">
        <v>1</v>
      </c>
      <c r="E626" s="459" t="s">
        <v>469</v>
      </c>
    </row>
    <row r="627" spans="1:5">
      <c r="A627" s="462"/>
      <c r="B627" s="463" t="s">
        <v>380</v>
      </c>
      <c r="C627" s="464"/>
      <c r="D627" s="465">
        <v>2</v>
      </c>
      <c r="E627" s="466" t="s">
        <v>257</v>
      </c>
    </row>
    <row r="628" spans="1:5">
      <c r="A628" s="462"/>
      <c r="B628" s="463" t="s">
        <v>381</v>
      </c>
      <c r="C628" s="464"/>
      <c r="D628" s="465">
        <v>3</v>
      </c>
      <c r="E628" s="466" t="s">
        <v>230</v>
      </c>
    </row>
    <row r="629" spans="1:5">
      <c r="A629" s="462"/>
      <c r="B629" s="463" t="s">
        <v>382</v>
      </c>
      <c r="C629" s="464"/>
      <c r="D629" s="465">
        <v>4</v>
      </c>
      <c r="E629" s="466" t="s">
        <v>260</v>
      </c>
    </row>
    <row r="630" spans="1:5">
      <c r="A630" s="462"/>
      <c r="B630" s="463" t="s">
        <v>383</v>
      </c>
      <c r="C630" s="464"/>
      <c r="D630" s="465">
        <v>5</v>
      </c>
      <c r="E630" s="466" t="s">
        <v>226</v>
      </c>
    </row>
    <row r="631" spans="1:5">
      <c r="A631" s="462"/>
      <c r="B631" s="463" t="s">
        <v>384</v>
      </c>
      <c r="C631" s="464"/>
      <c r="D631" s="465">
        <v>6</v>
      </c>
      <c r="E631" s="466" t="s">
        <v>224</v>
      </c>
    </row>
    <row r="632" spans="1:5">
      <c r="A632" s="462"/>
      <c r="B632" s="463" t="s">
        <v>385</v>
      </c>
      <c r="C632" s="464"/>
      <c r="D632" s="465">
        <v>7</v>
      </c>
      <c r="E632" s="466" t="s">
        <v>276</v>
      </c>
    </row>
    <row r="633" spans="1:5">
      <c r="A633" s="462"/>
      <c r="B633" s="463" t="s">
        <v>386</v>
      </c>
      <c r="C633" s="464"/>
      <c r="D633" s="465">
        <v>8</v>
      </c>
      <c r="E633" s="466" t="s">
        <v>304</v>
      </c>
    </row>
    <row r="634" spans="1:5">
      <c r="A634" s="462"/>
      <c r="B634" s="463" t="s">
        <v>388</v>
      </c>
      <c r="C634" s="464"/>
      <c r="D634" s="465">
        <v>9</v>
      </c>
      <c r="E634" s="466" t="s">
        <v>284</v>
      </c>
    </row>
    <row r="635" spans="1:5">
      <c r="A635" s="462"/>
      <c r="B635" s="463" t="s">
        <v>389</v>
      </c>
      <c r="C635" s="464"/>
      <c r="D635" s="465">
        <v>10</v>
      </c>
      <c r="E635" s="466" t="s">
        <v>286</v>
      </c>
    </row>
    <row r="636" spans="1:5">
      <c r="A636" s="462"/>
      <c r="B636" s="463" t="s">
        <v>390</v>
      </c>
      <c r="C636" s="464"/>
      <c r="D636" s="465">
        <v>11</v>
      </c>
      <c r="E636" s="466" t="s">
        <v>391</v>
      </c>
    </row>
    <row r="637" spans="1:5">
      <c r="A637" s="462"/>
      <c r="B637" s="463" t="s">
        <v>392</v>
      </c>
      <c r="C637" s="464"/>
      <c r="D637" s="465">
        <v>12</v>
      </c>
      <c r="E637" s="466" t="s">
        <v>290</v>
      </c>
    </row>
    <row r="638" spans="1:5">
      <c r="A638" s="462"/>
      <c r="B638" s="463" t="s">
        <v>393</v>
      </c>
      <c r="C638" s="464"/>
      <c r="D638" s="465">
        <v>13</v>
      </c>
      <c r="E638" s="466" t="s">
        <v>292</v>
      </c>
    </row>
    <row r="639" spans="1:5">
      <c r="A639" s="462"/>
      <c r="B639" s="463" t="s">
        <v>394</v>
      </c>
      <c r="C639" s="464"/>
      <c r="D639" s="465">
        <v>14</v>
      </c>
      <c r="E639" s="466" t="s">
        <v>296</v>
      </c>
    </row>
    <row r="640" spans="1:5">
      <c r="A640" s="462"/>
      <c r="B640" s="463" t="s">
        <v>395</v>
      </c>
      <c r="C640" s="464"/>
      <c r="D640" s="465">
        <v>15</v>
      </c>
      <c r="E640" s="466" t="s">
        <v>302</v>
      </c>
    </row>
    <row r="641" spans="1:5">
      <c r="A641" s="462"/>
      <c r="B641" s="463" t="s">
        <v>408</v>
      </c>
      <c r="C641" s="464"/>
      <c r="D641" s="465">
        <v>16</v>
      </c>
      <c r="E641" s="466" t="s">
        <v>409</v>
      </c>
    </row>
    <row r="642" spans="1:5">
      <c r="A642" s="462"/>
      <c r="B642" s="463" t="s">
        <v>410</v>
      </c>
      <c r="C642" s="464"/>
      <c r="D642" s="465">
        <v>17</v>
      </c>
      <c r="E642" s="466" t="s">
        <v>135</v>
      </c>
    </row>
    <row r="643" spans="1:5">
      <c r="A643" s="462"/>
      <c r="B643" s="463"/>
      <c r="C643" s="464"/>
      <c r="D643" s="465">
        <v>18</v>
      </c>
      <c r="E643" s="464"/>
    </row>
    <row r="644" spans="1:5">
      <c r="A644" s="462"/>
      <c r="B644" s="463"/>
      <c r="C644" s="464"/>
      <c r="D644" s="465">
        <v>81</v>
      </c>
      <c r="E644" s="464"/>
    </row>
    <row r="645" spans="1:5" ht="11.25" customHeight="1">
      <c r="A645" s="606" t="s">
        <v>470</v>
      </c>
      <c r="B645" s="606"/>
      <c r="C645" s="460"/>
      <c r="D645" s="461">
        <v>1</v>
      </c>
      <c r="E645" s="459" t="s">
        <v>471</v>
      </c>
    </row>
    <row r="646" spans="1:5">
      <c r="A646" s="462"/>
      <c r="B646" s="463" t="s">
        <v>380</v>
      </c>
      <c r="C646" s="464"/>
      <c r="D646" s="465">
        <v>2</v>
      </c>
      <c r="E646" s="466" t="s">
        <v>257</v>
      </c>
    </row>
    <row r="647" spans="1:5">
      <c r="A647" s="462"/>
      <c r="B647" s="463" t="s">
        <v>382</v>
      </c>
      <c r="C647" s="464"/>
      <c r="D647" s="465">
        <v>3</v>
      </c>
      <c r="E647" s="466" t="s">
        <v>260</v>
      </c>
    </row>
    <row r="648" spans="1:5">
      <c r="A648" s="462"/>
      <c r="B648" s="463" t="s">
        <v>383</v>
      </c>
      <c r="C648" s="464"/>
      <c r="D648" s="465">
        <v>4</v>
      </c>
      <c r="E648" s="466" t="s">
        <v>226</v>
      </c>
    </row>
    <row r="649" spans="1:5">
      <c r="A649" s="462"/>
      <c r="B649" s="463" t="s">
        <v>384</v>
      </c>
      <c r="C649" s="464"/>
      <c r="D649" s="465">
        <v>5</v>
      </c>
      <c r="E649" s="466" t="s">
        <v>224</v>
      </c>
    </row>
    <row r="650" spans="1:5">
      <c r="A650" s="462"/>
      <c r="B650" s="463" t="s">
        <v>385</v>
      </c>
      <c r="C650" s="464"/>
      <c r="D650" s="465">
        <v>6</v>
      </c>
      <c r="E650" s="466" t="s">
        <v>276</v>
      </c>
    </row>
    <row r="651" spans="1:5">
      <c r="A651" s="462"/>
      <c r="B651" s="463" t="s">
        <v>386</v>
      </c>
      <c r="C651" s="464"/>
      <c r="D651" s="465">
        <v>7</v>
      </c>
      <c r="E651" s="466" t="s">
        <v>304</v>
      </c>
    </row>
    <row r="652" spans="1:5">
      <c r="A652" s="462"/>
      <c r="B652" s="463" t="s">
        <v>387</v>
      </c>
      <c r="C652" s="464"/>
      <c r="D652" s="465">
        <v>8</v>
      </c>
      <c r="E652" s="466" t="s">
        <v>282</v>
      </c>
    </row>
    <row r="653" spans="1:5">
      <c r="A653" s="462"/>
      <c r="B653" s="463" t="s">
        <v>388</v>
      </c>
      <c r="C653" s="464"/>
      <c r="D653" s="465">
        <v>9</v>
      </c>
      <c r="E653" s="466" t="s">
        <v>284</v>
      </c>
    </row>
    <row r="654" spans="1:5">
      <c r="A654" s="462"/>
      <c r="B654" s="463" t="s">
        <v>389</v>
      </c>
      <c r="C654" s="464"/>
      <c r="D654" s="465">
        <v>10</v>
      </c>
      <c r="E654" s="466" t="s">
        <v>286</v>
      </c>
    </row>
    <row r="655" spans="1:5">
      <c r="A655" s="462"/>
      <c r="B655" s="463" t="s">
        <v>390</v>
      </c>
      <c r="C655" s="464"/>
      <c r="D655" s="465">
        <v>11</v>
      </c>
      <c r="E655" s="466" t="s">
        <v>391</v>
      </c>
    </row>
    <row r="656" spans="1:5">
      <c r="A656" s="462"/>
      <c r="B656" s="463" t="s">
        <v>392</v>
      </c>
      <c r="C656" s="464"/>
      <c r="D656" s="465">
        <v>12</v>
      </c>
      <c r="E656" s="466" t="s">
        <v>290</v>
      </c>
    </row>
    <row r="657" spans="1:5">
      <c r="A657" s="462"/>
      <c r="B657" s="463" t="s">
        <v>393</v>
      </c>
      <c r="C657" s="464"/>
      <c r="D657" s="465">
        <v>13</v>
      </c>
      <c r="E657" s="466" t="s">
        <v>292</v>
      </c>
    </row>
    <row r="658" spans="1:5">
      <c r="A658" s="462"/>
      <c r="B658" s="463" t="s">
        <v>394</v>
      </c>
      <c r="C658" s="464"/>
      <c r="D658" s="465">
        <v>14</v>
      </c>
      <c r="E658" s="466" t="s">
        <v>296</v>
      </c>
    </row>
    <row r="659" spans="1:5">
      <c r="A659" s="462"/>
      <c r="B659" s="463" t="s">
        <v>395</v>
      </c>
      <c r="C659" s="464"/>
      <c r="D659" s="465">
        <v>15</v>
      </c>
      <c r="E659" s="466" t="s">
        <v>302</v>
      </c>
    </row>
    <row r="660" spans="1:5">
      <c r="A660" s="462"/>
      <c r="B660" s="463" t="s">
        <v>408</v>
      </c>
      <c r="C660" s="464"/>
      <c r="D660" s="465">
        <v>16</v>
      </c>
      <c r="E660" s="466" t="s">
        <v>409</v>
      </c>
    </row>
    <row r="661" spans="1:5">
      <c r="A661" s="462"/>
      <c r="B661" s="463" t="s">
        <v>410</v>
      </c>
      <c r="C661" s="464"/>
      <c r="D661" s="465">
        <v>17</v>
      </c>
      <c r="E661" s="466" t="s">
        <v>135</v>
      </c>
    </row>
  </sheetData>
  <sheetProtection sheet="1" objects="1" scenarios="1"/>
  <mergeCells count="32">
    <mergeCell ref="A626:B626"/>
    <mergeCell ref="A645:B645"/>
    <mergeCell ref="A513:B513"/>
    <mergeCell ref="A534:B534"/>
    <mergeCell ref="A554:B554"/>
    <mergeCell ref="A574:B574"/>
    <mergeCell ref="A590:B590"/>
    <mergeCell ref="A605:B605"/>
    <mergeCell ref="A493:B493"/>
    <mergeCell ref="A297:B297"/>
    <mergeCell ref="A306:B306"/>
    <mergeCell ref="A325:B325"/>
    <mergeCell ref="A343:B343"/>
    <mergeCell ref="A360:B360"/>
    <mergeCell ref="A379:B379"/>
    <mergeCell ref="A398:B398"/>
    <mergeCell ref="A415:B415"/>
    <mergeCell ref="A432:B432"/>
    <mergeCell ref="A448:B448"/>
    <mergeCell ref="A470:B470"/>
    <mergeCell ref="A283:B283"/>
    <mergeCell ref="A1:B1"/>
    <mergeCell ref="A2:B2"/>
    <mergeCell ref="A30:B30"/>
    <mergeCell ref="A59:B59"/>
    <mergeCell ref="A88:B88"/>
    <mergeCell ref="A116:B116"/>
    <mergeCell ref="A144:B144"/>
    <mergeCell ref="A173:B173"/>
    <mergeCell ref="A202:B202"/>
    <mergeCell ref="A230:B230"/>
    <mergeCell ref="A258:B25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2"/>
  <sheetViews>
    <sheetView workbookViewId="0">
      <selection sqref="A1:C1"/>
    </sheetView>
  </sheetViews>
  <sheetFormatPr defaultRowHeight="14.25"/>
  <cols>
    <col min="1" max="1" width="10.25" style="1" customWidth="1"/>
    <col min="2" max="2" width="10.75" style="1" hidden="1" customWidth="1"/>
    <col min="3" max="3" width="34" style="1" customWidth="1"/>
    <col min="4" max="15" width="8.625" style="1" customWidth="1"/>
    <col min="16" max="1024" width="6.5" style="1" customWidth="1"/>
    <col min="1025" max="1025" width="9" customWidth="1"/>
  </cols>
  <sheetData>
    <row r="1" spans="1:15">
      <c r="A1" s="612"/>
      <c r="B1" s="612"/>
      <c r="C1" s="612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2" spans="1:15">
      <c r="A2" s="608" t="s">
        <v>472</v>
      </c>
      <c r="B2" s="468"/>
      <c r="C2" s="609" t="s">
        <v>473</v>
      </c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3" spans="1:15" ht="10.5" customHeight="1">
      <c r="A3" s="608"/>
      <c r="B3" s="468"/>
      <c r="C3" s="60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hidden="1">
      <c r="A4" s="608"/>
      <c r="B4" s="468"/>
      <c r="C4" s="60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</row>
    <row r="5" spans="1:15" hidden="1">
      <c r="A5" s="608"/>
      <c r="B5" s="468"/>
      <c r="C5" s="60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</row>
    <row r="6" spans="1:15" hidden="1">
      <c r="A6" s="608"/>
      <c r="B6" s="468"/>
      <c r="C6" s="60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</row>
    <row r="7" spans="1:15" hidden="1">
      <c r="A7" s="608"/>
      <c r="B7" s="468"/>
      <c r="C7" s="60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</row>
    <row r="8" spans="1:15" hidden="1">
      <c r="A8" s="608"/>
      <c r="B8" s="468"/>
      <c r="C8" s="60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</row>
    <row r="9" spans="1:15" hidden="1">
      <c r="A9" s="608"/>
      <c r="B9" s="468"/>
      <c r="C9" s="60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</row>
    <row r="10" spans="1:15">
      <c r="A10" s="600"/>
      <c r="B10" s="600"/>
      <c r="C10" s="600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</row>
    <row r="11" spans="1:15">
      <c r="A11" s="608" t="s">
        <v>213</v>
      </c>
      <c r="B11" s="468"/>
      <c r="C11" s="609" t="s">
        <v>214</v>
      </c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</row>
    <row r="12" spans="1:15" ht="7.5" customHeight="1">
      <c r="A12" s="608"/>
      <c r="B12" s="468"/>
      <c r="C12" s="609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</row>
    <row r="13" spans="1:15" hidden="1">
      <c r="A13" s="608"/>
      <c r="B13" s="468"/>
      <c r="C13" s="609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</row>
    <row r="14" spans="1:15" hidden="1">
      <c r="A14" s="608"/>
      <c r="B14" s="468"/>
      <c r="C14" s="609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</row>
    <row r="15" spans="1:15" hidden="1">
      <c r="A15" s="608"/>
      <c r="B15" s="468"/>
      <c r="C15" s="609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</row>
    <row r="16" spans="1:15" hidden="1">
      <c r="A16" s="608"/>
      <c r="B16" s="468"/>
      <c r="C16" s="609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</row>
    <row r="17" spans="1:15" hidden="1">
      <c r="A17" s="608"/>
      <c r="B17" s="468"/>
      <c r="C17" s="609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</row>
    <row r="18" spans="1:15" hidden="1">
      <c r="A18" s="608"/>
      <c r="B18" s="468"/>
      <c r="C18" s="609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</row>
    <row r="19" spans="1:15">
      <c r="A19" s="600"/>
      <c r="B19" s="600"/>
      <c r="C19" s="600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</row>
    <row r="20" spans="1:15">
      <c r="A20" s="608" t="s">
        <v>474</v>
      </c>
      <c r="B20" s="468"/>
      <c r="C20" s="609" t="s">
        <v>475</v>
      </c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</row>
    <row r="21" spans="1:15">
      <c r="A21" s="608"/>
      <c r="B21" s="468"/>
      <c r="C21" s="60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</row>
    <row r="22" spans="1:15" hidden="1">
      <c r="A22" s="608"/>
      <c r="B22" s="468"/>
      <c r="C22" s="60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</row>
    <row r="23" spans="1:15" hidden="1">
      <c r="A23" s="608"/>
      <c r="B23" s="468"/>
      <c r="C23" s="60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</row>
    <row r="24" spans="1:15" hidden="1">
      <c r="A24" s="608"/>
      <c r="B24" s="468"/>
      <c r="C24" s="60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</row>
    <row r="25" spans="1:15" hidden="1">
      <c r="A25" s="608"/>
      <c r="B25" s="468"/>
      <c r="C25" s="60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</row>
    <row r="26" spans="1:15" hidden="1">
      <c r="A26" s="608"/>
      <c r="B26" s="468"/>
      <c r="C26" s="60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</row>
    <row r="27" spans="1:15" hidden="1">
      <c r="A27" s="608"/>
      <c r="B27" s="468"/>
      <c r="C27" s="60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</row>
    <row r="28" spans="1:15">
      <c r="A28" s="610" t="s">
        <v>476</v>
      </c>
      <c r="B28" s="472" t="s">
        <v>48</v>
      </c>
      <c r="C28" s="611" t="s">
        <v>226</v>
      </c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</row>
    <row r="29" spans="1:15" ht="7.5" customHeight="1">
      <c r="A29" s="610"/>
      <c r="B29" s="472"/>
      <c r="C29" s="611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</row>
    <row r="30" spans="1:15" hidden="1">
      <c r="A30" s="610"/>
      <c r="B30" s="472"/>
      <c r="C30" s="611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</row>
    <row r="31" spans="1:15" hidden="1">
      <c r="A31" s="610"/>
      <c r="B31" s="472"/>
      <c r="C31" s="611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</row>
    <row r="32" spans="1:15" hidden="1">
      <c r="A32" s="610"/>
      <c r="B32" s="472"/>
      <c r="C32" s="611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</row>
    <row r="33" spans="1:15" hidden="1">
      <c r="A33" s="610"/>
      <c r="B33" s="472"/>
      <c r="C33" s="611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hidden="1">
      <c r="A34" s="610"/>
      <c r="B34" s="472"/>
      <c r="C34" s="611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idden="1">
      <c r="A35" s="610"/>
      <c r="B35" s="472"/>
      <c r="C35" s="611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</row>
    <row r="36" spans="1:15">
      <c r="A36" s="610" t="s">
        <v>477</v>
      </c>
      <c r="B36" s="472" t="s">
        <v>48</v>
      </c>
      <c r="C36" s="611" t="s">
        <v>478</v>
      </c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</row>
    <row r="37" spans="1:15">
      <c r="A37" s="610"/>
      <c r="B37" s="472"/>
      <c r="C37" s="611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</row>
    <row r="38" spans="1:15" ht="6" customHeight="1">
      <c r="A38" s="610"/>
      <c r="B38" s="472"/>
      <c r="C38" s="611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</row>
    <row r="39" spans="1:15" hidden="1">
      <c r="A39" s="610"/>
      <c r="B39" s="472"/>
      <c r="C39" s="611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</row>
    <row r="40" spans="1:15" hidden="1">
      <c r="A40" s="610"/>
      <c r="B40" s="472"/>
      <c r="C40" s="611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</row>
    <row r="41" spans="1:15" hidden="1">
      <c r="A41" s="610"/>
      <c r="B41" s="472"/>
      <c r="C41" s="611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</row>
    <row r="42" spans="1:15" hidden="1">
      <c r="A42" s="610"/>
      <c r="B42" s="472"/>
      <c r="C42" s="611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</row>
    <row r="43" spans="1:15" hidden="1">
      <c r="A43" s="610"/>
      <c r="B43" s="472"/>
      <c r="C43" s="611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</row>
    <row r="44" spans="1:15">
      <c r="A44" s="610" t="s">
        <v>479</v>
      </c>
      <c r="B44" s="472" t="s">
        <v>48</v>
      </c>
      <c r="C44" s="611" t="s">
        <v>232</v>
      </c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</row>
    <row r="45" spans="1:15" ht="4.5" customHeight="1">
      <c r="A45" s="610"/>
      <c r="B45" s="472"/>
      <c r="C45" s="611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</row>
    <row r="46" spans="1:15" hidden="1">
      <c r="A46" s="610"/>
      <c r="B46" s="472"/>
      <c r="C46" s="611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</row>
    <row r="47" spans="1:15" hidden="1">
      <c r="A47" s="610"/>
      <c r="B47" s="472"/>
      <c r="C47" s="611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</row>
    <row r="48" spans="1:15" hidden="1">
      <c r="A48" s="610"/>
      <c r="B48" s="472"/>
      <c r="C48" s="611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</row>
    <row r="49" spans="1:15" hidden="1">
      <c r="A49" s="610"/>
      <c r="B49" s="472"/>
      <c r="C49" s="611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</row>
    <row r="50" spans="1:15" hidden="1">
      <c r="A50" s="610"/>
      <c r="B50" s="472"/>
      <c r="C50" s="611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4"/>
    </row>
    <row r="51" spans="1:15" hidden="1">
      <c r="A51" s="610"/>
      <c r="B51" s="472"/>
      <c r="C51" s="611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4"/>
    </row>
    <row r="52" spans="1:15">
      <c r="A52" s="610" t="s">
        <v>480</v>
      </c>
      <c r="B52" s="472" t="s">
        <v>48</v>
      </c>
      <c r="C52" s="611" t="s">
        <v>234</v>
      </c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</row>
    <row r="53" spans="1:15" ht="4.5" customHeight="1">
      <c r="A53" s="610"/>
      <c r="B53" s="472"/>
      <c r="C53" s="611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</row>
    <row r="54" spans="1:15" hidden="1">
      <c r="A54" s="610"/>
      <c r="B54" s="472"/>
      <c r="C54" s="611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</row>
    <row r="55" spans="1:15" hidden="1">
      <c r="A55" s="610"/>
      <c r="B55" s="472"/>
      <c r="C55" s="611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</row>
    <row r="56" spans="1:15" hidden="1">
      <c r="A56" s="610"/>
      <c r="B56" s="472"/>
      <c r="C56" s="611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</row>
    <row r="57" spans="1:15" hidden="1">
      <c r="A57" s="610"/>
      <c r="B57" s="472"/>
      <c r="C57" s="611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</row>
    <row r="58" spans="1:15" hidden="1">
      <c r="A58" s="610"/>
      <c r="B58" s="472"/>
      <c r="C58" s="611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</row>
    <row r="59" spans="1:15" hidden="1">
      <c r="A59" s="610"/>
      <c r="B59" s="472"/>
      <c r="C59" s="611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</row>
    <row r="60" spans="1:15" ht="22.5">
      <c r="A60" s="476" t="s">
        <v>481</v>
      </c>
      <c r="B60" s="477"/>
      <c r="C60" s="478" t="s">
        <v>482</v>
      </c>
      <c r="D60" s="477"/>
      <c r="E60" s="477"/>
      <c r="F60" s="477"/>
      <c r="G60" s="477"/>
      <c r="H60" s="477"/>
      <c r="I60" s="477"/>
      <c r="J60" s="477"/>
      <c r="K60" s="477"/>
      <c r="L60" s="477"/>
      <c r="M60" s="477"/>
      <c r="N60" s="477"/>
      <c r="O60" s="477"/>
    </row>
    <row r="61" spans="1:15">
      <c r="A61" s="610" t="s">
        <v>483</v>
      </c>
      <c r="B61" s="472" t="s">
        <v>48</v>
      </c>
      <c r="C61" s="611" t="s">
        <v>484</v>
      </c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</row>
    <row r="62" spans="1:15" ht="9" customHeight="1">
      <c r="A62" s="610"/>
      <c r="B62" s="472"/>
      <c r="C62" s="611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</row>
    <row r="63" spans="1:15" hidden="1">
      <c r="A63" s="610"/>
      <c r="B63" s="472"/>
      <c r="C63" s="611"/>
      <c r="D63" s="474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4"/>
    </row>
    <row r="64" spans="1:15" hidden="1">
      <c r="A64" s="610"/>
      <c r="B64" s="472"/>
      <c r="C64" s="611"/>
      <c r="D64" s="474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4"/>
    </row>
    <row r="65" spans="1:15" hidden="1">
      <c r="A65" s="610"/>
      <c r="B65" s="472"/>
      <c r="C65" s="611"/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4"/>
    </row>
    <row r="66" spans="1:15" hidden="1">
      <c r="A66" s="610"/>
      <c r="B66" s="472"/>
      <c r="C66" s="611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</row>
    <row r="67" spans="1:15" hidden="1">
      <c r="A67" s="610"/>
      <c r="B67" s="472"/>
      <c r="C67" s="611"/>
      <c r="D67" s="474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</row>
    <row r="68" spans="1:15" hidden="1">
      <c r="A68" s="610"/>
      <c r="B68" s="472"/>
      <c r="C68" s="611"/>
      <c r="D68" s="474"/>
      <c r="E68" s="474"/>
      <c r="F68" s="474"/>
      <c r="G68" s="474"/>
      <c r="H68" s="474"/>
      <c r="I68" s="474"/>
      <c r="J68" s="474"/>
      <c r="K68" s="474"/>
      <c r="L68" s="474"/>
      <c r="M68" s="474"/>
      <c r="N68" s="474"/>
      <c r="O68" s="474"/>
    </row>
    <row r="69" spans="1:15">
      <c r="A69" s="610" t="s">
        <v>485</v>
      </c>
      <c r="B69" s="472" t="s">
        <v>48</v>
      </c>
      <c r="C69" s="611" t="s">
        <v>486</v>
      </c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</row>
    <row r="70" spans="1:15" ht="7.5" customHeight="1">
      <c r="A70" s="610"/>
      <c r="B70" s="472"/>
      <c r="C70" s="611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</row>
    <row r="71" spans="1:15" hidden="1">
      <c r="A71" s="610"/>
      <c r="B71" s="472"/>
      <c r="C71" s="611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</row>
    <row r="72" spans="1:15" hidden="1">
      <c r="A72" s="610"/>
      <c r="B72" s="472"/>
      <c r="C72" s="611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</row>
    <row r="73" spans="1:15" hidden="1">
      <c r="A73" s="610"/>
      <c r="B73" s="472"/>
      <c r="C73" s="611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</row>
    <row r="74" spans="1:15" hidden="1">
      <c r="A74" s="610"/>
      <c r="B74" s="472"/>
      <c r="C74" s="611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</row>
    <row r="75" spans="1:15" hidden="1">
      <c r="A75" s="610"/>
      <c r="B75" s="472"/>
      <c r="C75" s="611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</row>
    <row r="76" spans="1:15" hidden="1">
      <c r="A76" s="610"/>
      <c r="B76" s="472"/>
      <c r="C76" s="611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</row>
    <row r="77" spans="1:15">
      <c r="A77" s="610" t="s">
        <v>487</v>
      </c>
      <c r="B77" s="472" t="s">
        <v>48</v>
      </c>
      <c r="C77" s="611" t="s">
        <v>488</v>
      </c>
      <c r="D77" s="474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</row>
    <row r="78" spans="1:15" ht="5.25" customHeight="1">
      <c r="A78" s="610"/>
      <c r="B78" s="472"/>
      <c r="C78" s="611"/>
      <c r="D78" s="474"/>
      <c r="E78" s="474"/>
      <c r="F78" s="474"/>
      <c r="G78" s="474"/>
      <c r="H78" s="474"/>
      <c r="I78" s="474"/>
      <c r="J78" s="474"/>
      <c r="K78" s="474"/>
      <c r="L78" s="474"/>
      <c r="M78" s="474"/>
      <c r="N78" s="474"/>
      <c r="O78" s="474"/>
    </row>
    <row r="79" spans="1:15" hidden="1">
      <c r="A79" s="610"/>
      <c r="B79" s="472"/>
      <c r="C79" s="611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</row>
    <row r="80" spans="1:15" hidden="1">
      <c r="A80" s="610"/>
      <c r="B80" s="472"/>
      <c r="C80" s="611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</row>
    <row r="81" spans="1:15" hidden="1">
      <c r="A81" s="610"/>
      <c r="B81" s="472"/>
      <c r="C81" s="611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</row>
    <row r="82" spans="1:15" hidden="1">
      <c r="A82" s="610"/>
      <c r="B82" s="472"/>
      <c r="C82" s="611"/>
      <c r="D82" s="474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O82" s="474"/>
    </row>
    <row r="83" spans="1:15" hidden="1">
      <c r="A83" s="610"/>
      <c r="B83" s="472"/>
      <c r="C83" s="611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</row>
    <row r="84" spans="1:15" hidden="1">
      <c r="A84" s="610"/>
      <c r="B84" s="472"/>
      <c r="C84" s="611"/>
      <c r="D84" s="474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</row>
    <row r="85" spans="1:15">
      <c r="A85" s="610" t="s">
        <v>489</v>
      </c>
      <c r="B85" s="472" t="s">
        <v>48</v>
      </c>
      <c r="C85" s="611" t="s">
        <v>490</v>
      </c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</row>
    <row r="86" spans="1:15" ht="6.75" customHeight="1">
      <c r="A86" s="610"/>
      <c r="B86" s="472"/>
      <c r="C86" s="611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</row>
    <row r="87" spans="1:15" hidden="1">
      <c r="A87" s="610"/>
      <c r="B87" s="472"/>
      <c r="C87" s="611"/>
      <c r="D87" s="475"/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</row>
    <row r="88" spans="1:15" hidden="1">
      <c r="A88" s="610"/>
      <c r="B88" s="472"/>
      <c r="C88" s="611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</row>
    <row r="89" spans="1:15" hidden="1">
      <c r="A89" s="610"/>
      <c r="B89" s="472"/>
      <c r="C89" s="611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</row>
    <row r="90" spans="1:15" hidden="1">
      <c r="A90" s="610"/>
      <c r="B90" s="472"/>
      <c r="C90" s="611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</row>
    <row r="91" spans="1:15" hidden="1">
      <c r="A91" s="610"/>
      <c r="B91" s="472"/>
      <c r="C91" s="611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</row>
    <row r="92" spans="1:15" hidden="1">
      <c r="A92" s="610"/>
      <c r="B92" s="472"/>
      <c r="C92" s="611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</row>
    <row r="93" spans="1:15">
      <c r="A93" s="471" t="s">
        <v>491</v>
      </c>
      <c r="B93" s="472"/>
      <c r="C93" s="473" t="s">
        <v>492</v>
      </c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</row>
    <row r="94" spans="1:15">
      <c r="A94" s="471" t="s">
        <v>493</v>
      </c>
      <c r="B94" s="472"/>
      <c r="C94" s="473" t="s">
        <v>494</v>
      </c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</row>
    <row r="95" spans="1:15">
      <c r="A95" s="471" t="s">
        <v>495</v>
      </c>
      <c r="B95" s="472"/>
      <c r="C95" s="473" t="s">
        <v>496</v>
      </c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</row>
    <row r="96" spans="1:15">
      <c r="A96" s="610" t="s">
        <v>497</v>
      </c>
      <c r="B96" s="472" t="s">
        <v>48</v>
      </c>
      <c r="C96" s="611" t="s">
        <v>228</v>
      </c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</row>
    <row r="97" spans="1:15" ht="1.5" customHeight="1">
      <c r="A97" s="610"/>
      <c r="B97" s="472"/>
      <c r="C97" s="611"/>
      <c r="D97" s="474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</row>
    <row r="98" spans="1:15" hidden="1">
      <c r="A98" s="610"/>
      <c r="B98" s="472"/>
      <c r="C98" s="611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</row>
    <row r="99" spans="1:15" hidden="1">
      <c r="A99" s="610"/>
      <c r="B99" s="472"/>
      <c r="C99" s="611"/>
      <c r="D99" s="474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</row>
    <row r="100" spans="1:15" hidden="1">
      <c r="A100" s="610"/>
      <c r="B100" s="472"/>
      <c r="C100" s="611"/>
      <c r="D100" s="474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</row>
    <row r="101" spans="1:15" hidden="1">
      <c r="A101" s="610"/>
      <c r="B101" s="472"/>
      <c r="C101" s="611"/>
      <c r="D101" s="474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</row>
    <row r="102" spans="1:15" hidden="1">
      <c r="A102" s="610"/>
      <c r="B102" s="472"/>
      <c r="C102" s="611"/>
      <c r="D102" s="474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474"/>
    </row>
    <row r="103" spans="1:15" hidden="1">
      <c r="A103" s="610"/>
      <c r="B103" s="472"/>
      <c r="C103" s="611"/>
      <c r="D103" s="474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</row>
    <row r="104" spans="1:15">
      <c r="A104" s="580"/>
      <c r="B104" s="472"/>
      <c r="C104" s="580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</row>
    <row r="105" spans="1:15" ht="5.25" customHeight="1">
      <c r="A105" s="580"/>
      <c r="B105" s="472"/>
      <c r="C105" s="580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</row>
    <row r="106" spans="1:15" hidden="1">
      <c r="A106" s="580"/>
      <c r="B106" s="472"/>
      <c r="C106" s="580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</row>
    <row r="107" spans="1:15" hidden="1">
      <c r="A107" s="580"/>
      <c r="B107" s="472"/>
      <c r="C107" s="580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</row>
    <row r="108" spans="1:15" hidden="1">
      <c r="A108" s="580"/>
      <c r="B108" s="472"/>
      <c r="C108" s="580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</row>
    <row r="109" spans="1:15" hidden="1">
      <c r="A109" s="580"/>
      <c r="B109" s="472"/>
      <c r="C109" s="580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</row>
    <row r="110" spans="1:15" hidden="1">
      <c r="A110" s="580"/>
      <c r="B110" s="472"/>
      <c r="C110" s="580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</row>
    <row r="111" spans="1:15">
      <c r="A111" s="608" t="s">
        <v>242</v>
      </c>
      <c r="B111" s="468"/>
      <c r="C111" s="609" t="s">
        <v>498</v>
      </c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</row>
    <row r="112" spans="1:15" ht="5.25" customHeight="1">
      <c r="A112" s="608"/>
      <c r="B112" s="468"/>
      <c r="C112" s="609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</row>
    <row r="113" spans="1:15" hidden="1">
      <c r="A113" s="608"/>
      <c r="B113" s="468"/>
      <c r="C113" s="609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</row>
    <row r="114" spans="1:15" hidden="1">
      <c r="A114" s="608"/>
      <c r="B114" s="468"/>
      <c r="C114" s="609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</row>
    <row r="115" spans="1:15" hidden="1">
      <c r="A115" s="608"/>
      <c r="B115" s="468"/>
      <c r="C115" s="609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</row>
    <row r="116" spans="1:15" hidden="1">
      <c r="A116" s="608"/>
      <c r="B116" s="468"/>
      <c r="C116" s="609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</row>
    <row r="117" spans="1:15" hidden="1">
      <c r="A117" s="608"/>
      <c r="B117" s="468"/>
      <c r="C117" s="609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</row>
    <row r="118" spans="1:15" hidden="1">
      <c r="A118" s="608"/>
      <c r="B118" s="468"/>
      <c r="C118" s="609"/>
      <c r="D118" s="470"/>
      <c r="E118" s="470"/>
      <c r="F118" s="470"/>
      <c r="G118" s="470"/>
      <c r="H118" s="470"/>
      <c r="I118" s="470"/>
      <c r="J118" s="470"/>
      <c r="K118" s="470"/>
      <c r="L118" s="470"/>
      <c r="M118" s="470"/>
      <c r="N118" s="470"/>
      <c r="O118" s="470"/>
    </row>
    <row r="119" spans="1:15">
      <c r="A119" s="610" t="s">
        <v>499</v>
      </c>
      <c r="B119" s="472" t="s">
        <v>49</v>
      </c>
      <c r="C119" s="611" t="s">
        <v>500</v>
      </c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</row>
    <row r="120" spans="1:15">
      <c r="A120" s="610"/>
      <c r="B120" s="472"/>
      <c r="C120" s="611"/>
      <c r="D120" s="475"/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</row>
    <row r="121" spans="1:15" hidden="1">
      <c r="A121" s="610"/>
      <c r="B121" s="472"/>
      <c r="C121" s="611"/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</row>
    <row r="122" spans="1:15" hidden="1">
      <c r="A122" s="610"/>
      <c r="B122" s="472"/>
      <c r="C122" s="611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</row>
    <row r="123" spans="1:15" hidden="1">
      <c r="A123" s="610"/>
      <c r="B123" s="472"/>
      <c r="C123" s="611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</row>
    <row r="124" spans="1:15" hidden="1">
      <c r="A124" s="610"/>
      <c r="B124" s="472"/>
      <c r="C124" s="611"/>
      <c r="D124" s="475"/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475"/>
    </row>
    <row r="125" spans="1:15" hidden="1">
      <c r="A125" s="610"/>
      <c r="B125" s="472"/>
      <c r="C125" s="611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</row>
    <row r="126" spans="1:15" hidden="1">
      <c r="A126" s="610"/>
      <c r="B126" s="472"/>
      <c r="C126" s="611"/>
      <c r="D126" s="475"/>
      <c r="E126" s="475"/>
      <c r="F126" s="475"/>
      <c r="G126" s="475"/>
      <c r="H126" s="475"/>
      <c r="I126" s="475"/>
      <c r="J126" s="475"/>
      <c r="K126" s="475"/>
      <c r="L126" s="475"/>
      <c r="M126" s="475"/>
      <c r="N126" s="475"/>
      <c r="O126" s="475"/>
    </row>
    <row r="127" spans="1:15">
      <c r="A127" s="610" t="s">
        <v>501</v>
      </c>
      <c r="B127" s="472" t="s">
        <v>49</v>
      </c>
      <c r="C127" s="611" t="s">
        <v>502</v>
      </c>
      <c r="D127" s="474"/>
      <c r="E127" s="474"/>
      <c r="F127" s="474"/>
      <c r="G127" s="474"/>
      <c r="H127" s="474"/>
      <c r="I127" s="474"/>
      <c r="J127" s="474"/>
      <c r="K127" s="474"/>
      <c r="L127" s="474"/>
      <c r="M127" s="474"/>
      <c r="N127" s="474"/>
      <c r="O127" s="474"/>
    </row>
    <row r="128" spans="1:15" ht="2.25" customHeight="1">
      <c r="A128" s="610"/>
      <c r="B128" s="472"/>
      <c r="C128" s="611"/>
      <c r="D128" s="474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  <c r="O128" s="474"/>
    </row>
    <row r="129" spans="1:15" hidden="1">
      <c r="A129" s="610"/>
      <c r="B129" s="472"/>
      <c r="C129" s="611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</row>
    <row r="130" spans="1:15" hidden="1">
      <c r="A130" s="610"/>
      <c r="B130" s="472"/>
      <c r="C130" s="611"/>
      <c r="D130" s="474"/>
      <c r="E130" s="474"/>
      <c r="F130" s="474"/>
      <c r="G130" s="474"/>
      <c r="H130" s="474"/>
      <c r="I130" s="474"/>
      <c r="J130" s="474"/>
      <c r="K130" s="474"/>
      <c r="L130" s="474"/>
      <c r="M130" s="474"/>
      <c r="N130" s="474"/>
      <c r="O130" s="474"/>
    </row>
    <row r="131" spans="1:15" hidden="1">
      <c r="A131" s="610"/>
      <c r="B131" s="472"/>
      <c r="C131" s="611"/>
      <c r="D131" s="474"/>
      <c r="E131" s="474"/>
      <c r="F131" s="474"/>
      <c r="G131" s="474"/>
      <c r="H131" s="474"/>
      <c r="I131" s="474"/>
      <c r="J131" s="474"/>
      <c r="K131" s="474"/>
      <c r="L131" s="474"/>
      <c r="M131" s="474"/>
      <c r="N131" s="474"/>
      <c r="O131" s="474"/>
    </row>
    <row r="132" spans="1:15" hidden="1">
      <c r="A132" s="610"/>
      <c r="B132" s="472"/>
      <c r="C132" s="611"/>
      <c r="D132" s="474"/>
      <c r="E132" s="474"/>
      <c r="F132" s="474"/>
      <c r="G132" s="474"/>
      <c r="H132" s="474"/>
      <c r="I132" s="474"/>
      <c r="J132" s="474"/>
      <c r="K132" s="474"/>
      <c r="L132" s="474"/>
      <c r="M132" s="474"/>
      <c r="N132" s="474"/>
      <c r="O132" s="474"/>
    </row>
    <row r="133" spans="1:15" hidden="1">
      <c r="A133" s="610"/>
      <c r="B133" s="472"/>
      <c r="C133" s="611"/>
      <c r="D133" s="474"/>
      <c r="E133" s="474"/>
      <c r="F133" s="474"/>
      <c r="G133" s="474"/>
      <c r="H133" s="474"/>
      <c r="I133" s="474"/>
      <c r="J133" s="474"/>
      <c r="K133" s="474"/>
      <c r="L133" s="474"/>
      <c r="M133" s="474"/>
      <c r="N133" s="474"/>
      <c r="O133" s="474"/>
    </row>
    <row r="134" spans="1:15" hidden="1">
      <c r="A134" s="610"/>
      <c r="B134" s="472"/>
      <c r="C134" s="611"/>
      <c r="D134" s="474"/>
      <c r="E134" s="474"/>
      <c r="F134" s="474"/>
      <c r="G134" s="474"/>
      <c r="H134" s="474"/>
      <c r="I134" s="474"/>
      <c r="J134" s="474"/>
      <c r="K134" s="474"/>
      <c r="L134" s="474"/>
      <c r="M134" s="474"/>
      <c r="N134" s="474"/>
      <c r="O134" s="474"/>
    </row>
    <row r="135" spans="1:15">
      <c r="A135" s="610" t="s">
        <v>503</v>
      </c>
      <c r="B135" s="472" t="s">
        <v>49</v>
      </c>
      <c r="C135" s="611" t="s">
        <v>230</v>
      </c>
      <c r="D135" s="475"/>
      <c r="E135" s="475"/>
      <c r="F135" s="475"/>
      <c r="G135" s="475"/>
      <c r="H135" s="475"/>
      <c r="I135" s="475"/>
      <c r="J135" s="475"/>
      <c r="K135" s="475"/>
      <c r="L135" s="475"/>
      <c r="M135" s="475"/>
      <c r="N135" s="475"/>
      <c r="O135" s="475"/>
    </row>
    <row r="136" spans="1:15" ht="8.25" customHeight="1">
      <c r="A136" s="610"/>
      <c r="B136" s="472"/>
      <c r="C136" s="611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</row>
    <row r="137" spans="1:15" hidden="1">
      <c r="A137" s="610"/>
      <c r="B137" s="472"/>
      <c r="C137" s="611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</row>
    <row r="138" spans="1:15" hidden="1">
      <c r="A138" s="610"/>
      <c r="B138" s="472"/>
      <c r="C138" s="611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</row>
    <row r="139" spans="1:15" hidden="1">
      <c r="A139" s="610"/>
      <c r="B139" s="472"/>
      <c r="C139" s="611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</row>
    <row r="140" spans="1:15" hidden="1">
      <c r="A140" s="610"/>
      <c r="B140" s="472"/>
      <c r="C140" s="611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</row>
    <row r="141" spans="1:15" hidden="1">
      <c r="A141" s="610"/>
      <c r="B141" s="472"/>
      <c r="C141" s="611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</row>
    <row r="142" spans="1:15" hidden="1">
      <c r="A142" s="610"/>
      <c r="B142" s="472"/>
      <c r="C142" s="611"/>
      <c r="D142" s="475"/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</row>
    <row r="143" spans="1:15">
      <c r="A143" s="600"/>
      <c r="B143" s="600"/>
      <c r="C143" s="600"/>
      <c r="D143" s="467"/>
      <c r="E143" s="467"/>
      <c r="F143" s="467"/>
      <c r="G143" s="467"/>
      <c r="H143" s="467"/>
      <c r="I143" s="467"/>
      <c r="J143" s="467"/>
      <c r="K143" s="467"/>
      <c r="L143" s="467"/>
      <c r="M143" s="467"/>
      <c r="N143" s="467"/>
      <c r="O143" s="467"/>
    </row>
    <row r="144" spans="1:15">
      <c r="A144" s="608" t="s">
        <v>242</v>
      </c>
      <c r="B144" s="468"/>
      <c r="C144" s="609" t="s">
        <v>504</v>
      </c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</row>
    <row r="145" spans="1:15" ht="7.5" customHeight="1">
      <c r="A145" s="608"/>
      <c r="B145" s="468"/>
      <c r="C145" s="609"/>
      <c r="D145" s="470"/>
      <c r="E145" s="470"/>
      <c r="F145" s="470"/>
      <c r="G145" s="470"/>
      <c r="H145" s="470"/>
      <c r="I145" s="470"/>
      <c r="J145" s="470"/>
      <c r="K145" s="470"/>
      <c r="L145" s="470"/>
      <c r="M145" s="470"/>
      <c r="N145" s="470"/>
      <c r="O145" s="470"/>
    </row>
    <row r="146" spans="1:15" hidden="1">
      <c r="A146" s="608"/>
      <c r="B146" s="468"/>
      <c r="C146" s="609"/>
      <c r="D146" s="470"/>
      <c r="E146" s="470"/>
      <c r="F146" s="470"/>
      <c r="G146" s="470"/>
      <c r="H146" s="470"/>
      <c r="I146" s="470"/>
      <c r="J146" s="470"/>
      <c r="K146" s="470"/>
      <c r="L146" s="470"/>
      <c r="M146" s="470"/>
      <c r="N146" s="470"/>
      <c r="O146" s="470"/>
    </row>
    <row r="147" spans="1:15" hidden="1">
      <c r="A147" s="608"/>
      <c r="B147" s="468"/>
      <c r="C147" s="609"/>
      <c r="D147" s="470"/>
      <c r="E147" s="470"/>
      <c r="F147" s="470"/>
      <c r="G147" s="470"/>
      <c r="H147" s="470"/>
      <c r="I147" s="470"/>
      <c r="J147" s="470"/>
      <c r="K147" s="470"/>
      <c r="L147" s="470"/>
      <c r="M147" s="470"/>
      <c r="N147" s="470"/>
      <c r="O147" s="470"/>
    </row>
    <row r="148" spans="1:15" hidden="1">
      <c r="A148" s="608"/>
      <c r="B148" s="468"/>
      <c r="C148" s="609"/>
      <c r="D148" s="470"/>
      <c r="E148" s="470"/>
      <c r="F148" s="470"/>
      <c r="G148" s="470"/>
      <c r="H148" s="470"/>
      <c r="I148" s="470"/>
      <c r="J148" s="470"/>
      <c r="K148" s="470"/>
      <c r="L148" s="470"/>
      <c r="M148" s="470"/>
      <c r="N148" s="470"/>
      <c r="O148" s="470"/>
    </row>
    <row r="149" spans="1:15" hidden="1">
      <c r="A149" s="608"/>
      <c r="B149" s="468"/>
      <c r="C149" s="609"/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</row>
    <row r="150" spans="1:15" hidden="1">
      <c r="A150" s="608"/>
      <c r="B150" s="468"/>
      <c r="C150" s="609"/>
      <c r="D150" s="470"/>
      <c r="E150" s="470"/>
      <c r="F150" s="470"/>
      <c r="G150" s="470"/>
      <c r="H150" s="470"/>
      <c r="I150" s="470"/>
      <c r="J150" s="470"/>
      <c r="K150" s="470"/>
      <c r="L150" s="470"/>
      <c r="M150" s="470"/>
      <c r="N150" s="470"/>
      <c r="O150" s="470"/>
    </row>
    <row r="151" spans="1:15" hidden="1">
      <c r="A151" s="608"/>
      <c r="B151" s="468"/>
      <c r="C151" s="609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</row>
    <row r="152" spans="1:15">
      <c r="A152" s="480" t="s">
        <v>505</v>
      </c>
      <c r="B152" s="472" t="s">
        <v>49</v>
      </c>
      <c r="C152" s="480" t="s">
        <v>506</v>
      </c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</row>
    <row r="153" spans="1:15">
      <c r="A153" s="608" t="s">
        <v>246</v>
      </c>
      <c r="B153" s="468"/>
      <c r="C153" s="609" t="s">
        <v>247</v>
      </c>
      <c r="D153" s="470"/>
      <c r="E153" s="470"/>
      <c r="F153" s="470"/>
      <c r="G153" s="470"/>
      <c r="H153" s="470"/>
      <c r="I153" s="470"/>
      <c r="J153" s="470"/>
      <c r="K153" s="470"/>
      <c r="L153" s="470"/>
      <c r="M153" s="470"/>
      <c r="N153" s="470"/>
      <c r="O153" s="470"/>
    </row>
    <row r="154" spans="1:15" ht="3" customHeight="1">
      <c r="A154" s="608"/>
      <c r="B154" s="468"/>
      <c r="C154" s="609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</row>
    <row r="155" spans="1:15" hidden="1">
      <c r="A155" s="608"/>
      <c r="B155" s="468"/>
      <c r="C155" s="609"/>
      <c r="D155" s="470"/>
      <c r="E155" s="470"/>
      <c r="F155" s="470"/>
      <c r="G155" s="470"/>
      <c r="H155" s="470"/>
      <c r="I155" s="470"/>
      <c r="J155" s="470"/>
      <c r="K155" s="470"/>
      <c r="L155" s="470"/>
      <c r="M155" s="470"/>
      <c r="N155" s="470"/>
      <c r="O155" s="470"/>
    </row>
    <row r="156" spans="1:15" hidden="1">
      <c r="A156" s="608"/>
      <c r="B156" s="468"/>
      <c r="C156" s="609"/>
      <c r="D156" s="470"/>
      <c r="E156" s="470"/>
      <c r="F156" s="470"/>
      <c r="G156" s="470"/>
      <c r="H156" s="470"/>
      <c r="I156" s="470"/>
      <c r="J156" s="470"/>
      <c r="K156" s="470"/>
      <c r="L156" s="470"/>
      <c r="M156" s="470"/>
      <c r="N156" s="470"/>
      <c r="O156" s="470"/>
    </row>
    <row r="157" spans="1:15" hidden="1">
      <c r="A157" s="608"/>
      <c r="B157" s="468"/>
      <c r="C157" s="609"/>
      <c r="D157" s="470"/>
      <c r="E157" s="470"/>
      <c r="F157" s="470"/>
      <c r="G157" s="470"/>
      <c r="H157" s="470"/>
      <c r="I157" s="470"/>
      <c r="J157" s="470"/>
      <c r="K157" s="470"/>
      <c r="L157" s="470"/>
      <c r="M157" s="470"/>
      <c r="N157" s="470"/>
      <c r="O157" s="470"/>
    </row>
    <row r="158" spans="1:15" hidden="1">
      <c r="A158" s="608"/>
      <c r="B158" s="468"/>
      <c r="C158" s="609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</row>
    <row r="159" spans="1:15" hidden="1">
      <c r="A159" s="608"/>
      <c r="B159" s="468"/>
      <c r="C159" s="609"/>
      <c r="D159" s="470"/>
      <c r="E159" s="470"/>
      <c r="F159" s="470"/>
      <c r="G159" s="470"/>
      <c r="H159" s="470"/>
      <c r="I159" s="470"/>
      <c r="J159" s="470"/>
      <c r="K159" s="470"/>
      <c r="L159" s="470"/>
      <c r="M159" s="470"/>
      <c r="N159" s="470"/>
      <c r="O159" s="470"/>
    </row>
    <row r="160" spans="1:15" hidden="1">
      <c r="A160" s="608"/>
      <c r="B160" s="468"/>
      <c r="C160" s="609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</row>
    <row r="161" spans="1:15">
      <c r="A161" s="600"/>
      <c r="B161" s="600"/>
      <c r="C161" s="600"/>
      <c r="D161" s="467"/>
      <c r="E161" s="467"/>
      <c r="F161" s="467"/>
      <c r="G161" s="467"/>
      <c r="H161" s="467"/>
      <c r="I161" s="467"/>
      <c r="J161" s="467"/>
      <c r="K161" s="467"/>
      <c r="L161" s="467"/>
      <c r="M161" s="467"/>
      <c r="N161" s="467"/>
      <c r="O161" s="467"/>
    </row>
    <row r="162" spans="1:15">
      <c r="A162" s="608" t="s">
        <v>254</v>
      </c>
      <c r="B162" s="468"/>
      <c r="C162" s="609" t="s">
        <v>255</v>
      </c>
      <c r="D162" s="481" t="s">
        <v>378</v>
      </c>
      <c r="E162" s="481" t="s">
        <v>411</v>
      </c>
      <c r="F162" s="481" t="s">
        <v>414</v>
      </c>
      <c r="G162" s="481" t="s">
        <v>416</v>
      </c>
      <c r="H162" s="481" t="s">
        <v>418</v>
      </c>
      <c r="I162" s="481" t="s">
        <v>420</v>
      </c>
      <c r="J162" s="481" t="s">
        <v>422</v>
      </c>
      <c r="K162" s="481" t="s">
        <v>424</v>
      </c>
      <c r="L162" s="481" t="s">
        <v>426</v>
      </c>
      <c r="M162" s="481" t="s">
        <v>428</v>
      </c>
      <c r="N162" s="481" t="s">
        <v>430</v>
      </c>
      <c r="O162" s="481" t="s">
        <v>432</v>
      </c>
    </row>
    <row r="163" spans="1:15">
      <c r="A163" s="608"/>
      <c r="B163" s="468"/>
      <c r="C163" s="609"/>
      <c r="D163" s="481" t="s">
        <v>434</v>
      </c>
      <c r="E163" s="482" t="s">
        <v>436</v>
      </c>
      <c r="F163" s="481" t="s">
        <v>438</v>
      </c>
      <c r="G163" s="481" t="s">
        <v>440</v>
      </c>
      <c r="H163" s="481" t="s">
        <v>442</v>
      </c>
      <c r="I163" s="481" t="s">
        <v>444</v>
      </c>
      <c r="J163" s="481" t="s">
        <v>450</v>
      </c>
      <c r="K163" s="481" t="s">
        <v>452</v>
      </c>
      <c r="L163" s="481" t="s">
        <v>454</v>
      </c>
      <c r="M163" s="481" t="s">
        <v>456</v>
      </c>
      <c r="N163" s="481" t="s">
        <v>458</v>
      </c>
      <c r="O163" s="481" t="s">
        <v>460</v>
      </c>
    </row>
    <row r="164" spans="1:15" ht="10.5" customHeight="1">
      <c r="A164" s="608"/>
      <c r="B164" s="468"/>
      <c r="C164" s="609"/>
      <c r="D164" s="482" t="s">
        <v>507</v>
      </c>
      <c r="E164" s="482" t="s">
        <v>508</v>
      </c>
      <c r="F164" s="481" t="s">
        <v>462</v>
      </c>
      <c r="G164" s="481" t="s">
        <v>464</v>
      </c>
      <c r="H164" s="481" t="s">
        <v>466</v>
      </c>
      <c r="I164" s="481" t="s">
        <v>468</v>
      </c>
      <c r="J164" s="481" t="s">
        <v>470</v>
      </c>
      <c r="K164" s="469"/>
      <c r="L164" s="469"/>
      <c r="M164" s="469"/>
      <c r="N164" s="469"/>
      <c r="O164" s="469"/>
    </row>
    <row r="165" spans="1:15" hidden="1">
      <c r="A165" s="608"/>
      <c r="B165" s="468"/>
      <c r="C165" s="609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469"/>
    </row>
    <row r="166" spans="1:15" hidden="1">
      <c r="A166" s="608"/>
      <c r="B166" s="468"/>
      <c r="C166" s="60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</row>
    <row r="167" spans="1:15" hidden="1">
      <c r="A167" s="608"/>
      <c r="B167" s="468"/>
      <c r="C167" s="609"/>
      <c r="D167" s="469"/>
      <c r="E167" s="469"/>
      <c r="F167" s="469"/>
      <c r="G167" s="469"/>
      <c r="H167" s="469"/>
      <c r="I167" s="469"/>
      <c r="J167" s="469"/>
      <c r="K167" s="469"/>
      <c r="L167" s="469"/>
      <c r="M167" s="469"/>
      <c r="N167" s="469"/>
      <c r="O167" s="469"/>
    </row>
    <row r="168" spans="1:15" hidden="1">
      <c r="A168" s="608"/>
      <c r="B168" s="468"/>
      <c r="C168" s="609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469"/>
    </row>
    <row r="169" spans="1:15" hidden="1">
      <c r="A169" s="608"/>
      <c r="B169" s="468"/>
      <c r="C169" s="609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469"/>
    </row>
    <row r="170" spans="1:15">
      <c r="A170" s="613" t="s">
        <v>271</v>
      </c>
      <c r="B170" s="472" t="s">
        <v>51</v>
      </c>
      <c r="C170" s="614" t="s">
        <v>232</v>
      </c>
      <c r="D170" s="484"/>
      <c r="E170" s="484" t="s">
        <v>411</v>
      </c>
      <c r="F170" s="484" t="s">
        <v>414</v>
      </c>
      <c r="G170" s="484"/>
      <c r="H170" s="484"/>
      <c r="I170" s="484" t="s">
        <v>420</v>
      </c>
      <c r="J170" s="484"/>
      <c r="K170" s="484"/>
      <c r="L170" s="484"/>
      <c r="M170" s="484" t="s">
        <v>428</v>
      </c>
      <c r="N170" s="484"/>
      <c r="O170" s="484"/>
    </row>
    <row r="171" spans="1:15">
      <c r="A171" s="613"/>
      <c r="B171" s="472"/>
      <c r="C171" s="614"/>
      <c r="D171" s="484"/>
      <c r="E171" s="484"/>
      <c r="F171" s="484"/>
      <c r="G171" s="484"/>
      <c r="H171" s="484"/>
      <c r="I171" s="484"/>
      <c r="J171" s="484"/>
      <c r="K171" s="474"/>
      <c r="L171" s="474"/>
      <c r="M171" s="474"/>
      <c r="N171" s="474"/>
      <c r="O171" s="474" t="s">
        <v>434</v>
      </c>
    </row>
    <row r="172" spans="1:15" ht="2.25" customHeight="1">
      <c r="A172" s="613"/>
      <c r="B172" s="472"/>
      <c r="C172" s="614"/>
      <c r="D172" s="474"/>
      <c r="E172" s="474"/>
      <c r="F172" s="474"/>
      <c r="G172" s="474"/>
      <c r="H172" s="474"/>
      <c r="I172" s="474"/>
      <c r="J172" s="474"/>
      <c r="K172" s="474"/>
      <c r="L172" s="474"/>
      <c r="M172" s="474"/>
      <c r="N172" s="474"/>
      <c r="O172" s="474"/>
    </row>
    <row r="173" spans="1:15" hidden="1">
      <c r="A173" s="613"/>
      <c r="B173" s="472"/>
      <c r="C173" s="614"/>
      <c r="D173" s="474"/>
      <c r="E173" s="474"/>
      <c r="F173" s="474"/>
      <c r="G173" s="474"/>
      <c r="H173" s="474"/>
      <c r="I173" s="474"/>
      <c r="J173" s="474"/>
      <c r="K173" s="474"/>
      <c r="L173" s="474"/>
      <c r="M173" s="474"/>
      <c r="N173" s="474"/>
      <c r="O173" s="474"/>
    </row>
    <row r="174" spans="1:15" hidden="1">
      <c r="A174" s="613"/>
      <c r="B174" s="472"/>
      <c r="C174" s="614"/>
      <c r="D174" s="474"/>
      <c r="E174" s="474"/>
      <c r="F174" s="474"/>
      <c r="G174" s="474"/>
      <c r="H174" s="474"/>
      <c r="I174" s="474"/>
      <c r="J174" s="474"/>
      <c r="K174" s="474"/>
      <c r="L174" s="474"/>
      <c r="M174" s="474"/>
      <c r="N174" s="474"/>
      <c r="O174" s="474"/>
    </row>
    <row r="175" spans="1:15" hidden="1">
      <c r="A175" s="613"/>
      <c r="B175" s="472"/>
      <c r="C175" s="614"/>
      <c r="D175" s="474"/>
      <c r="E175" s="474"/>
      <c r="F175" s="474"/>
      <c r="G175" s="474"/>
      <c r="H175" s="474"/>
      <c r="I175" s="474"/>
      <c r="J175" s="474"/>
      <c r="K175" s="474"/>
      <c r="L175" s="474"/>
      <c r="M175" s="474"/>
      <c r="N175" s="474"/>
      <c r="O175" s="474"/>
    </row>
    <row r="176" spans="1:15" hidden="1">
      <c r="A176" s="613"/>
      <c r="B176" s="472"/>
      <c r="C176" s="61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474"/>
    </row>
    <row r="177" spans="1:15">
      <c r="A177" s="613" t="s">
        <v>256</v>
      </c>
      <c r="B177" s="472" t="s">
        <v>51</v>
      </c>
      <c r="C177" s="614" t="s">
        <v>257</v>
      </c>
      <c r="D177" s="485" t="s">
        <v>378</v>
      </c>
      <c r="E177" s="485" t="s">
        <v>411</v>
      </c>
      <c r="F177" s="485" t="s">
        <v>414</v>
      </c>
      <c r="G177" s="485" t="s">
        <v>416</v>
      </c>
      <c r="H177" s="485" t="s">
        <v>418</v>
      </c>
      <c r="I177" s="485" t="s">
        <v>420</v>
      </c>
      <c r="J177" s="485" t="s">
        <v>422</v>
      </c>
      <c r="K177" s="485" t="s">
        <v>424</v>
      </c>
      <c r="L177" s="485" t="s">
        <v>426</v>
      </c>
      <c r="M177" s="485" t="s">
        <v>428</v>
      </c>
      <c r="N177" s="485" t="s">
        <v>430</v>
      </c>
      <c r="O177" s="485"/>
    </row>
    <row r="178" spans="1:15">
      <c r="A178" s="613"/>
      <c r="B178" s="472"/>
      <c r="C178" s="614"/>
      <c r="D178" s="485"/>
      <c r="E178" s="485"/>
      <c r="F178" s="485"/>
      <c r="G178" s="475"/>
      <c r="H178" s="486" t="s">
        <v>466</v>
      </c>
      <c r="I178" s="486"/>
      <c r="J178" s="486"/>
      <c r="K178" s="475"/>
      <c r="L178" s="475"/>
      <c r="M178" s="475"/>
      <c r="N178" s="475"/>
      <c r="O178" s="475"/>
    </row>
    <row r="179" spans="1:15" hidden="1">
      <c r="A179" s="613"/>
      <c r="B179" s="472"/>
      <c r="C179" s="614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</row>
    <row r="180" spans="1:15" hidden="1">
      <c r="A180" s="613"/>
      <c r="B180" s="472"/>
      <c r="C180" s="614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</row>
    <row r="181" spans="1:15" hidden="1">
      <c r="A181" s="613"/>
      <c r="B181" s="472"/>
      <c r="C181" s="614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</row>
    <row r="182" spans="1:15" hidden="1">
      <c r="A182" s="613"/>
      <c r="B182" s="472"/>
      <c r="C182" s="614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</row>
    <row r="183" spans="1:15" hidden="1">
      <c r="A183" s="613"/>
      <c r="B183" s="472"/>
      <c r="C183" s="614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</row>
    <row r="184" spans="1:15">
      <c r="A184" s="613" t="s">
        <v>258</v>
      </c>
      <c r="B184" s="472" t="s">
        <v>51</v>
      </c>
      <c r="C184" s="614" t="s">
        <v>230</v>
      </c>
      <c r="D184" s="484" t="s">
        <v>378</v>
      </c>
      <c r="E184" s="484" t="s">
        <v>411</v>
      </c>
      <c r="F184" s="484" t="s">
        <v>414</v>
      </c>
      <c r="G184" s="484" t="s">
        <v>416</v>
      </c>
      <c r="H184" s="484" t="s">
        <v>418</v>
      </c>
      <c r="I184" s="484" t="s">
        <v>420</v>
      </c>
      <c r="J184" s="484" t="s">
        <v>422</v>
      </c>
      <c r="K184" s="484" t="s">
        <v>424</v>
      </c>
      <c r="L184" s="484" t="s">
        <v>426</v>
      </c>
      <c r="M184" s="484" t="s">
        <v>428</v>
      </c>
      <c r="N184" s="484" t="s">
        <v>430</v>
      </c>
      <c r="O184" s="484"/>
    </row>
    <row r="185" spans="1:15">
      <c r="A185" s="613"/>
      <c r="B185" s="472"/>
      <c r="C185" s="614"/>
      <c r="D185" s="484"/>
      <c r="E185" s="474"/>
      <c r="F185" s="474"/>
      <c r="G185" s="474"/>
      <c r="H185" s="474"/>
      <c r="I185" s="474"/>
      <c r="J185" s="474"/>
      <c r="K185" s="474"/>
      <c r="L185" s="474"/>
      <c r="M185" s="487"/>
      <c r="N185" s="474"/>
      <c r="O185" s="474"/>
    </row>
    <row r="186" spans="1:15">
      <c r="A186" s="613"/>
      <c r="B186" s="472"/>
      <c r="C186" s="614"/>
      <c r="D186" s="474"/>
      <c r="E186" s="474"/>
      <c r="F186" s="474"/>
      <c r="G186" s="474"/>
      <c r="H186" s="487" t="s">
        <v>466</v>
      </c>
      <c r="I186" s="487"/>
      <c r="J186" s="474"/>
      <c r="K186" s="474"/>
      <c r="L186" s="474"/>
      <c r="M186" s="474"/>
      <c r="N186" s="474"/>
      <c r="O186" s="474"/>
    </row>
    <row r="187" spans="1:15" ht="0.75" customHeight="1">
      <c r="A187" s="613"/>
      <c r="B187" s="472"/>
      <c r="C187" s="614"/>
      <c r="D187" s="474"/>
      <c r="E187" s="474"/>
      <c r="F187" s="474"/>
      <c r="G187" s="474"/>
      <c r="H187" s="474"/>
      <c r="I187" s="474"/>
      <c r="J187" s="474"/>
      <c r="K187" s="474"/>
      <c r="L187" s="474"/>
      <c r="M187" s="474"/>
      <c r="N187" s="474"/>
      <c r="O187" s="474"/>
    </row>
    <row r="188" spans="1:15" hidden="1">
      <c r="A188" s="613"/>
      <c r="B188" s="472"/>
      <c r="C188" s="614"/>
      <c r="D188" s="474"/>
      <c r="E188" s="474"/>
      <c r="F188" s="474"/>
      <c r="G188" s="474"/>
      <c r="H188" s="474"/>
      <c r="I188" s="474"/>
      <c r="J188" s="474"/>
      <c r="K188" s="474"/>
      <c r="L188" s="474"/>
      <c r="M188" s="474"/>
      <c r="N188" s="474"/>
      <c r="O188" s="474"/>
    </row>
    <row r="189" spans="1:15" hidden="1">
      <c r="A189" s="613"/>
      <c r="B189" s="472"/>
      <c r="C189" s="61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474"/>
    </row>
    <row r="190" spans="1:15" hidden="1">
      <c r="A190" s="613"/>
      <c r="B190" s="472"/>
      <c r="C190" s="614"/>
      <c r="D190" s="474"/>
      <c r="E190" s="474"/>
      <c r="F190" s="474"/>
      <c r="G190" s="474"/>
      <c r="H190" s="474"/>
      <c r="I190" s="474"/>
      <c r="J190" s="474"/>
      <c r="K190" s="474"/>
      <c r="L190" s="474"/>
      <c r="M190" s="474"/>
      <c r="N190" s="474"/>
      <c r="O190" s="474"/>
    </row>
    <row r="191" spans="1:15" hidden="1">
      <c r="A191" s="613"/>
      <c r="B191" s="472"/>
      <c r="C191" s="614"/>
      <c r="D191" s="474"/>
      <c r="E191" s="474"/>
      <c r="F191" s="474"/>
      <c r="G191" s="474"/>
      <c r="H191" s="474"/>
      <c r="I191" s="474"/>
      <c r="J191" s="474"/>
      <c r="K191" s="474"/>
      <c r="L191" s="474"/>
      <c r="M191" s="474"/>
      <c r="N191" s="474"/>
      <c r="O191" s="474"/>
    </row>
    <row r="192" spans="1:15">
      <c r="A192" s="613" t="s">
        <v>259</v>
      </c>
      <c r="B192" s="472" t="s">
        <v>51</v>
      </c>
      <c r="C192" s="614" t="s">
        <v>260</v>
      </c>
      <c r="D192" s="485" t="s">
        <v>378</v>
      </c>
      <c r="E192" s="485" t="s">
        <v>411</v>
      </c>
      <c r="F192" s="485" t="s">
        <v>414</v>
      </c>
      <c r="G192" s="485" t="s">
        <v>416</v>
      </c>
      <c r="H192" s="485" t="s">
        <v>418</v>
      </c>
      <c r="I192" s="485" t="s">
        <v>420</v>
      </c>
      <c r="J192" s="485" t="s">
        <v>422</v>
      </c>
      <c r="K192" s="485" t="s">
        <v>424</v>
      </c>
      <c r="L192" s="485" t="s">
        <v>426</v>
      </c>
      <c r="M192" s="485" t="s">
        <v>428</v>
      </c>
      <c r="N192" s="485" t="s">
        <v>430</v>
      </c>
      <c r="O192" s="485" t="s">
        <v>432</v>
      </c>
    </row>
    <row r="193" spans="1:15">
      <c r="A193" s="613"/>
      <c r="B193" s="472"/>
      <c r="C193" s="614"/>
      <c r="D193" s="485"/>
      <c r="E193" s="485" t="s">
        <v>436</v>
      </c>
      <c r="F193" s="485"/>
      <c r="G193" s="485"/>
      <c r="H193" s="485"/>
      <c r="I193" s="485"/>
      <c r="J193" s="485"/>
      <c r="K193" s="485"/>
      <c r="L193" s="485" t="s">
        <v>450</v>
      </c>
      <c r="M193" s="485" t="s">
        <v>452</v>
      </c>
      <c r="N193" s="485" t="s">
        <v>454</v>
      </c>
      <c r="O193" s="485"/>
    </row>
    <row r="194" spans="1:15">
      <c r="A194" s="613"/>
      <c r="B194" s="472"/>
      <c r="C194" s="614"/>
      <c r="D194" s="485"/>
      <c r="E194" s="485"/>
      <c r="F194" s="485"/>
      <c r="G194" s="485"/>
      <c r="H194" s="485"/>
      <c r="I194" s="485" t="s">
        <v>468</v>
      </c>
      <c r="J194" s="485"/>
      <c r="K194" s="475"/>
      <c r="L194" s="475"/>
      <c r="M194" s="475"/>
      <c r="N194" s="475"/>
      <c r="O194" s="475"/>
    </row>
    <row r="195" spans="1:15" hidden="1">
      <c r="A195" s="613"/>
      <c r="B195" s="472"/>
      <c r="C195" s="614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</row>
    <row r="196" spans="1:15" hidden="1">
      <c r="A196" s="613"/>
      <c r="B196" s="472"/>
      <c r="C196" s="614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</row>
    <row r="197" spans="1:15" hidden="1">
      <c r="A197" s="613"/>
      <c r="B197" s="472"/>
      <c r="C197" s="614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</row>
    <row r="198" spans="1:15" hidden="1">
      <c r="A198" s="613"/>
      <c r="B198" s="472"/>
      <c r="C198" s="614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</row>
    <row r="199" spans="1:15">
      <c r="A199" s="613" t="s">
        <v>261</v>
      </c>
      <c r="B199" s="472" t="s">
        <v>51</v>
      </c>
      <c r="C199" s="614" t="s">
        <v>226</v>
      </c>
      <c r="D199" s="484" t="s">
        <v>378</v>
      </c>
      <c r="E199" s="484" t="s">
        <v>411</v>
      </c>
      <c r="F199" s="484" t="s">
        <v>414</v>
      </c>
      <c r="G199" s="484" t="s">
        <v>416</v>
      </c>
      <c r="H199" s="484" t="s">
        <v>418</v>
      </c>
      <c r="I199" s="484" t="s">
        <v>420</v>
      </c>
      <c r="J199" s="484" t="s">
        <v>422</v>
      </c>
      <c r="K199" s="484" t="s">
        <v>424</v>
      </c>
      <c r="L199" s="484" t="s">
        <v>426</v>
      </c>
      <c r="M199" s="484" t="s">
        <v>428</v>
      </c>
      <c r="N199" s="484" t="s">
        <v>430</v>
      </c>
      <c r="O199" s="484" t="s">
        <v>432</v>
      </c>
    </row>
    <row r="200" spans="1:15">
      <c r="A200" s="613"/>
      <c r="B200" s="472"/>
      <c r="C200" s="614"/>
      <c r="D200" s="484" t="s">
        <v>434</v>
      </c>
      <c r="E200" s="484"/>
      <c r="F200" s="484"/>
      <c r="G200" s="484"/>
      <c r="H200" s="484"/>
      <c r="I200" s="474"/>
      <c r="J200" s="474"/>
      <c r="K200" s="474"/>
      <c r="L200" s="487"/>
      <c r="M200" s="474"/>
      <c r="N200" s="487"/>
      <c r="O200" s="474"/>
    </row>
    <row r="201" spans="1:15">
      <c r="A201" s="613"/>
      <c r="B201" s="472"/>
      <c r="C201" s="614"/>
      <c r="D201" s="474"/>
      <c r="E201" s="474"/>
      <c r="F201" s="474"/>
      <c r="G201" s="474"/>
      <c r="H201" s="487" t="s">
        <v>466</v>
      </c>
      <c r="I201" s="487"/>
      <c r="J201" s="487"/>
      <c r="K201" s="474"/>
      <c r="L201" s="474"/>
      <c r="M201" s="474"/>
      <c r="N201" s="474"/>
      <c r="O201" s="474"/>
    </row>
    <row r="202" spans="1:15" hidden="1">
      <c r="A202" s="613"/>
      <c r="B202" s="472"/>
      <c r="C202" s="614"/>
      <c r="D202" s="474"/>
      <c r="E202" s="474"/>
      <c r="F202" s="474"/>
      <c r="G202" s="474"/>
      <c r="H202" s="474"/>
      <c r="I202" s="474"/>
      <c r="J202" s="474"/>
      <c r="K202" s="474"/>
      <c r="L202" s="474"/>
      <c r="M202" s="474"/>
      <c r="N202" s="474"/>
      <c r="O202" s="474"/>
    </row>
    <row r="203" spans="1:15" hidden="1">
      <c r="A203" s="613"/>
      <c r="B203" s="472"/>
      <c r="C203" s="614"/>
      <c r="D203" s="474"/>
      <c r="E203" s="474"/>
      <c r="F203" s="474"/>
      <c r="G203" s="474"/>
      <c r="H203" s="474"/>
      <c r="I203" s="474"/>
      <c r="J203" s="474"/>
      <c r="K203" s="474"/>
      <c r="L203" s="474"/>
      <c r="M203" s="474"/>
      <c r="N203" s="474"/>
      <c r="O203" s="474"/>
    </row>
    <row r="204" spans="1:15" hidden="1">
      <c r="A204" s="613"/>
      <c r="B204" s="472"/>
      <c r="C204" s="614"/>
      <c r="D204" s="474"/>
      <c r="E204" s="474"/>
      <c r="F204" s="474"/>
      <c r="G204" s="474"/>
      <c r="H204" s="474"/>
      <c r="I204" s="474"/>
      <c r="J204" s="474"/>
      <c r="K204" s="474"/>
      <c r="L204" s="474"/>
      <c r="M204" s="474"/>
      <c r="N204" s="474"/>
      <c r="O204" s="474"/>
    </row>
    <row r="205" spans="1:15" hidden="1">
      <c r="A205" s="613"/>
      <c r="B205" s="472"/>
      <c r="C205" s="614"/>
      <c r="D205" s="474"/>
      <c r="E205" s="474"/>
      <c r="F205" s="474"/>
      <c r="G205" s="474"/>
      <c r="H205" s="474"/>
      <c r="I205" s="474"/>
      <c r="J205" s="474"/>
      <c r="K205" s="474"/>
      <c r="L205" s="474"/>
      <c r="M205" s="474"/>
      <c r="N205" s="474"/>
      <c r="O205" s="474"/>
    </row>
    <row r="206" spans="1:15" hidden="1">
      <c r="A206" s="613"/>
      <c r="B206" s="472"/>
      <c r="C206" s="614"/>
      <c r="D206" s="474"/>
      <c r="E206" s="474"/>
      <c r="F206" s="474"/>
      <c r="G206" s="474"/>
      <c r="H206" s="474"/>
      <c r="I206" s="474"/>
      <c r="J206" s="474"/>
      <c r="K206" s="474"/>
      <c r="L206" s="474"/>
      <c r="M206" s="474"/>
      <c r="N206" s="474"/>
      <c r="O206" s="474"/>
    </row>
    <row r="207" spans="1:15">
      <c r="A207" s="613" t="s">
        <v>263</v>
      </c>
      <c r="B207" s="472" t="s">
        <v>51</v>
      </c>
      <c r="C207" s="614" t="s">
        <v>264</v>
      </c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</row>
    <row r="208" spans="1:15" ht="9.75" customHeight="1">
      <c r="A208" s="613"/>
      <c r="B208" s="472"/>
      <c r="C208" s="614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</row>
    <row r="209" spans="1:15" ht="10.5" hidden="1" customHeight="1">
      <c r="A209" s="613"/>
      <c r="B209" s="472"/>
      <c r="C209" s="614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</row>
    <row r="210" spans="1:15" ht="10.5" hidden="1" customHeight="1">
      <c r="A210" s="613"/>
      <c r="B210" s="472"/>
      <c r="C210" s="614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</row>
    <row r="211" spans="1:15" ht="10.5" hidden="1" customHeight="1">
      <c r="A211" s="613"/>
      <c r="B211" s="472"/>
      <c r="C211" s="614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</row>
    <row r="212" spans="1:15" ht="10.5" hidden="1" customHeight="1">
      <c r="A212" s="613"/>
      <c r="B212" s="472"/>
      <c r="C212" s="614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</row>
    <row r="213" spans="1:15" ht="10.5" hidden="1" customHeight="1">
      <c r="A213" s="613"/>
      <c r="B213" s="472"/>
      <c r="C213" s="614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</row>
    <row r="214" spans="1:15" ht="10.5" hidden="1" customHeight="1">
      <c r="A214" s="613"/>
      <c r="B214" s="472"/>
      <c r="C214" s="614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</row>
    <row r="215" spans="1:15">
      <c r="A215" s="613"/>
      <c r="B215" s="472"/>
      <c r="C215" s="614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</row>
    <row r="216" spans="1:15">
      <c r="A216" s="613" t="s">
        <v>265</v>
      </c>
      <c r="B216" s="472" t="s">
        <v>51</v>
      </c>
      <c r="C216" s="614" t="s">
        <v>509</v>
      </c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</row>
    <row r="217" spans="1:15" ht="9.75" customHeight="1">
      <c r="A217" s="613"/>
      <c r="B217" s="472"/>
      <c r="C217" s="614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</row>
    <row r="218" spans="1:15" ht="10.5" hidden="1" customHeight="1">
      <c r="A218" s="613"/>
      <c r="B218" s="472"/>
      <c r="C218" s="614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</row>
    <row r="219" spans="1:15" ht="10.5" hidden="1" customHeight="1">
      <c r="A219" s="613"/>
      <c r="B219" s="472"/>
      <c r="C219" s="614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</row>
    <row r="220" spans="1:15" ht="10.5" hidden="1" customHeight="1">
      <c r="A220" s="613"/>
      <c r="B220" s="472"/>
      <c r="C220" s="614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</row>
    <row r="221" spans="1:15" ht="10.5" hidden="1" customHeight="1">
      <c r="A221" s="613"/>
      <c r="B221" s="472"/>
      <c r="C221" s="614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</row>
    <row r="222" spans="1:15" ht="10.5" hidden="1" customHeight="1">
      <c r="A222" s="613"/>
      <c r="B222" s="472"/>
      <c r="C222" s="614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</row>
    <row r="223" spans="1:15" ht="10.5" hidden="1" customHeight="1">
      <c r="A223" s="613"/>
      <c r="B223" s="472"/>
      <c r="C223" s="614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</row>
    <row r="224" spans="1:15">
      <c r="A224" s="613"/>
      <c r="B224" s="472"/>
      <c r="C224" s="614"/>
      <c r="D224" s="488"/>
      <c r="E224" s="488"/>
      <c r="F224" s="488"/>
      <c r="G224" s="488"/>
      <c r="H224" s="488"/>
      <c r="I224" s="488"/>
      <c r="J224" s="488"/>
      <c r="K224" s="488"/>
      <c r="L224" s="488"/>
      <c r="M224" s="488"/>
      <c r="N224" s="488"/>
      <c r="O224" s="488"/>
    </row>
    <row r="225" spans="1:15">
      <c r="A225" s="613" t="s">
        <v>265</v>
      </c>
      <c r="B225" s="472" t="s">
        <v>51</v>
      </c>
      <c r="C225" s="611" t="s">
        <v>268</v>
      </c>
      <c r="D225" s="479"/>
      <c r="E225" s="479"/>
      <c r="F225" s="479"/>
      <c r="G225" s="479"/>
      <c r="H225" s="479"/>
      <c r="I225" s="479"/>
      <c r="J225" s="479"/>
      <c r="K225" s="479"/>
      <c r="L225" s="479"/>
      <c r="M225" s="479"/>
      <c r="N225" s="479"/>
      <c r="O225" s="479"/>
    </row>
    <row r="226" spans="1:15">
      <c r="A226" s="613"/>
      <c r="B226" s="472"/>
      <c r="C226" s="611"/>
      <c r="D226" s="479"/>
      <c r="E226" s="479"/>
      <c r="F226" s="479"/>
      <c r="G226" s="479"/>
      <c r="H226" s="479"/>
      <c r="I226" s="479"/>
      <c r="J226" s="479"/>
      <c r="K226" s="479"/>
      <c r="L226" s="479"/>
      <c r="M226" s="479"/>
      <c r="N226" s="479"/>
      <c r="O226" s="479"/>
    </row>
    <row r="227" spans="1:15" ht="0.75" customHeight="1">
      <c r="A227" s="613"/>
      <c r="B227" s="472"/>
      <c r="C227" s="611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</row>
    <row r="228" spans="1:15" hidden="1">
      <c r="A228" s="613"/>
      <c r="B228" s="472"/>
      <c r="C228" s="611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</row>
    <row r="229" spans="1:15" hidden="1">
      <c r="A229" s="613"/>
      <c r="B229" s="472"/>
      <c r="C229" s="611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</row>
    <row r="230" spans="1:15" hidden="1">
      <c r="A230" s="613"/>
      <c r="B230" s="472"/>
      <c r="C230" s="611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</row>
    <row r="231" spans="1:15" hidden="1">
      <c r="A231" s="613"/>
      <c r="B231" s="472"/>
      <c r="C231" s="611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</row>
    <row r="232" spans="1:15" hidden="1">
      <c r="A232" s="613"/>
      <c r="B232" s="472"/>
      <c r="C232" s="611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</row>
    <row r="233" spans="1:15">
      <c r="A233" s="613" t="s">
        <v>267</v>
      </c>
      <c r="B233" s="472" t="s">
        <v>51</v>
      </c>
      <c r="C233" s="614" t="s">
        <v>270</v>
      </c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</row>
    <row r="234" spans="1:15" ht="9.75" customHeight="1">
      <c r="A234" s="613"/>
      <c r="B234" s="472"/>
      <c r="C234" s="614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</row>
    <row r="235" spans="1:15" hidden="1">
      <c r="A235" s="613"/>
      <c r="B235" s="472"/>
      <c r="C235" s="614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</row>
    <row r="236" spans="1:15" hidden="1">
      <c r="A236" s="613"/>
      <c r="B236" s="472"/>
      <c r="C236" s="614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</row>
    <row r="237" spans="1:15" hidden="1">
      <c r="A237" s="613"/>
      <c r="B237" s="472"/>
      <c r="C237" s="614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</row>
    <row r="238" spans="1:15" hidden="1">
      <c r="A238" s="613"/>
      <c r="B238" s="472"/>
      <c r="C238" s="614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</row>
    <row r="239" spans="1:15" hidden="1">
      <c r="A239" s="613"/>
      <c r="B239" s="472"/>
      <c r="C239" s="614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</row>
    <row r="240" spans="1:15" hidden="1">
      <c r="A240" s="613"/>
      <c r="B240" s="472"/>
      <c r="C240" s="614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</row>
    <row r="241" spans="1:15" hidden="1">
      <c r="A241" s="580"/>
      <c r="B241" s="472"/>
      <c r="C241" s="580"/>
      <c r="D241" s="474"/>
      <c r="E241" s="474"/>
      <c r="F241" s="474"/>
      <c r="G241" s="474"/>
      <c r="H241" s="474"/>
      <c r="I241" s="474"/>
      <c r="J241" s="474"/>
      <c r="K241" s="474"/>
      <c r="L241" s="474"/>
      <c r="M241" s="474"/>
      <c r="N241" s="474"/>
      <c r="O241" s="474"/>
    </row>
    <row r="242" spans="1:15" hidden="1">
      <c r="A242" s="580"/>
      <c r="B242" s="472"/>
      <c r="C242" s="580"/>
      <c r="D242" s="474"/>
      <c r="E242" s="474"/>
      <c r="F242" s="474"/>
      <c r="G242" s="474"/>
      <c r="H242" s="474"/>
      <c r="I242" s="474"/>
      <c r="J242" s="474"/>
      <c r="K242" s="474"/>
      <c r="L242" s="474"/>
      <c r="M242" s="474"/>
      <c r="N242" s="474"/>
      <c r="O242" s="474"/>
    </row>
    <row r="243" spans="1:15" hidden="1">
      <c r="A243" s="580"/>
      <c r="B243" s="472"/>
      <c r="C243" s="580"/>
      <c r="D243" s="474"/>
      <c r="E243" s="474"/>
      <c r="F243" s="474"/>
      <c r="G243" s="474"/>
      <c r="H243" s="474"/>
      <c r="I243" s="474"/>
      <c r="J243" s="474"/>
      <c r="K243" s="474"/>
      <c r="L243" s="474"/>
      <c r="M243" s="474"/>
      <c r="N243" s="474"/>
      <c r="O243" s="474"/>
    </row>
    <row r="244" spans="1:15" hidden="1">
      <c r="A244" s="580"/>
      <c r="B244" s="472"/>
      <c r="C244" s="580"/>
      <c r="D244" s="474"/>
      <c r="E244" s="474"/>
      <c r="F244" s="474"/>
      <c r="G244" s="474"/>
      <c r="H244" s="474"/>
      <c r="I244" s="474"/>
      <c r="J244" s="474"/>
      <c r="K244" s="474"/>
      <c r="L244" s="474"/>
      <c r="M244" s="474"/>
      <c r="N244" s="474"/>
      <c r="O244" s="474"/>
    </row>
    <row r="245" spans="1:15" hidden="1">
      <c r="A245" s="580"/>
      <c r="B245" s="472"/>
      <c r="C245" s="580"/>
      <c r="D245" s="474"/>
      <c r="E245" s="474"/>
      <c r="F245" s="474"/>
      <c r="G245" s="474"/>
      <c r="H245" s="474"/>
      <c r="I245" s="474"/>
      <c r="J245" s="474"/>
      <c r="K245" s="474"/>
      <c r="L245" s="474"/>
      <c r="M245" s="474"/>
      <c r="N245" s="474"/>
      <c r="O245" s="474"/>
    </row>
    <row r="246" spans="1:15" hidden="1">
      <c r="A246" s="580"/>
      <c r="B246" s="472"/>
      <c r="C246" s="580"/>
      <c r="D246" s="474"/>
      <c r="E246" s="474"/>
      <c r="F246" s="474"/>
      <c r="G246" s="474"/>
      <c r="H246" s="474"/>
      <c r="I246" s="474"/>
      <c r="J246" s="474"/>
      <c r="K246" s="474"/>
      <c r="L246" s="474"/>
      <c r="M246" s="474"/>
      <c r="N246" s="474"/>
      <c r="O246" s="474"/>
    </row>
    <row r="247" spans="1:15">
      <c r="A247" s="615"/>
      <c r="B247" s="615"/>
      <c r="C247" s="615"/>
      <c r="D247" s="474"/>
      <c r="E247" s="474"/>
      <c r="F247" s="474"/>
      <c r="G247" s="474"/>
      <c r="H247" s="474"/>
      <c r="I247" s="474"/>
      <c r="J247" s="474"/>
      <c r="K247" s="474"/>
      <c r="L247" s="474"/>
      <c r="M247" s="474"/>
      <c r="N247" s="474"/>
      <c r="O247" s="474"/>
    </row>
    <row r="248" spans="1:15">
      <c r="A248" s="608" t="s">
        <v>272</v>
      </c>
      <c r="B248" s="468"/>
      <c r="C248" s="609" t="s">
        <v>273</v>
      </c>
      <c r="D248" s="474"/>
      <c r="E248" s="474"/>
      <c r="F248" s="474"/>
      <c r="G248" s="474"/>
      <c r="H248" s="474"/>
      <c r="I248" s="474"/>
      <c r="J248" s="474"/>
      <c r="K248" s="474"/>
      <c r="L248" s="474"/>
      <c r="M248" s="474"/>
      <c r="N248" s="474"/>
      <c r="O248" s="474"/>
    </row>
    <row r="249" spans="1:15">
      <c r="A249" s="608"/>
      <c r="B249" s="468"/>
      <c r="C249" s="609"/>
      <c r="D249" s="467"/>
      <c r="E249" s="467"/>
      <c r="F249" s="467"/>
      <c r="G249" s="467"/>
      <c r="H249" s="467"/>
      <c r="I249" s="467"/>
      <c r="J249" s="467"/>
      <c r="K249" s="467"/>
      <c r="L249" s="467"/>
      <c r="M249" s="467"/>
      <c r="N249" s="467"/>
      <c r="O249" s="467"/>
    </row>
    <row r="250" spans="1:15">
      <c r="A250" s="608"/>
      <c r="B250" s="468"/>
      <c r="C250" s="609"/>
      <c r="D250" s="481" t="s">
        <v>378</v>
      </c>
      <c r="E250" s="481" t="s">
        <v>411</v>
      </c>
      <c r="F250" s="481" t="s">
        <v>414</v>
      </c>
      <c r="G250" s="481" t="s">
        <v>416</v>
      </c>
      <c r="H250" s="481" t="s">
        <v>418</v>
      </c>
      <c r="I250" s="481" t="s">
        <v>420</v>
      </c>
      <c r="J250" s="481" t="s">
        <v>422</v>
      </c>
      <c r="K250" s="481" t="s">
        <v>424</v>
      </c>
      <c r="L250" s="481" t="s">
        <v>426</v>
      </c>
      <c r="M250" s="481" t="s">
        <v>428</v>
      </c>
      <c r="N250" s="481" t="s">
        <v>430</v>
      </c>
      <c r="O250" s="481" t="s">
        <v>432</v>
      </c>
    </row>
    <row r="251" spans="1:15">
      <c r="A251" s="608"/>
      <c r="B251" s="468"/>
      <c r="C251" s="609"/>
      <c r="D251" s="481" t="s">
        <v>434</v>
      </c>
      <c r="E251" s="482" t="s">
        <v>436</v>
      </c>
      <c r="F251" s="481" t="s">
        <v>438</v>
      </c>
      <c r="G251" s="481" t="s">
        <v>440</v>
      </c>
      <c r="H251" s="481" t="s">
        <v>442</v>
      </c>
      <c r="I251" s="481" t="s">
        <v>444</v>
      </c>
      <c r="J251" s="481" t="s">
        <v>450</v>
      </c>
      <c r="K251" s="481" t="s">
        <v>452</v>
      </c>
      <c r="L251" s="481" t="s">
        <v>454</v>
      </c>
      <c r="M251" s="481" t="s">
        <v>456</v>
      </c>
      <c r="N251" s="481" t="s">
        <v>458</v>
      </c>
      <c r="O251" s="481" t="s">
        <v>460</v>
      </c>
    </row>
    <row r="252" spans="1:15" hidden="1">
      <c r="A252" s="608"/>
      <c r="B252" s="468"/>
      <c r="C252" s="609"/>
      <c r="D252" s="482" t="s">
        <v>507</v>
      </c>
      <c r="E252" s="482" t="s">
        <v>508</v>
      </c>
      <c r="F252" s="481" t="s">
        <v>462</v>
      </c>
      <c r="G252" s="481" t="s">
        <v>464</v>
      </c>
      <c r="H252" s="481" t="s">
        <v>466</v>
      </c>
      <c r="I252" s="481" t="s">
        <v>468</v>
      </c>
      <c r="J252" s="481" t="s">
        <v>470</v>
      </c>
      <c r="K252" s="469"/>
      <c r="L252" s="469"/>
      <c r="M252" s="469"/>
      <c r="N252" s="469"/>
      <c r="O252" s="469"/>
    </row>
    <row r="253" spans="1:15" hidden="1">
      <c r="A253" s="608"/>
      <c r="B253" s="468"/>
      <c r="C253" s="609"/>
      <c r="D253" s="469"/>
      <c r="E253" s="469"/>
      <c r="F253" s="469"/>
      <c r="G253" s="469"/>
      <c r="H253" s="469"/>
      <c r="I253" s="469"/>
      <c r="J253" s="469"/>
      <c r="K253" s="469"/>
      <c r="L253" s="469"/>
      <c r="M253" s="469"/>
      <c r="N253" s="469"/>
      <c r="O253" s="469"/>
    </row>
    <row r="254" spans="1:15" hidden="1">
      <c r="A254" s="608"/>
      <c r="B254" s="468"/>
      <c r="C254" s="609"/>
      <c r="D254" s="469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  <c r="O254" s="469"/>
    </row>
    <row r="255" spans="1:15" hidden="1">
      <c r="A255" s="608"/>
      <c r="B255" s="468"/>
      <c r="C255" s="609"/>
      <c r="D255" s="469"/>
      <c r="E255" s="469"/>
      <c r="F255" s="469"/>
      <c r="G255" s="469"/>
      <c r="H255" s="469"/>
      <c r="I255" s="469"/>
      <c r="J255" s="469"/>
      <c r="K255" s="469"/>
      <c r="L255" s="469"/>
      <c r="M255" s="469"/>
      <c r="N255" s="469"/>
      <c r="O255" s="469"/>
    </row>
    <row r="256" spans="1:15">
      <c r="A256" s="613" t="s">
        <v>274</v>
      </c>
      <c r="B256" s="472" t="s">
        <v>52</v>
      </c>
      <c r="C256" s="614" t="s">
        <v>224</v>
      </c>
      <c r="D256" s="469"/>
      <c r="E256" s="469"/>
      <c r="F256" s="469"/>
      <c r="G256" s="469"/>
      <c r="H256" s="469"/>
      <c r="I256" s="469"/>
      <c r="J256" s="469"/>
      <c r="K256" s="469"/>
      <c r="L256" s="469"/>
      <c r="M256" s="469"/>
      <c r="N256" s="469"/>
      <c r="O256" s="469"/>
    </row>
    <row r="257" spans="1:15">
      <c r="A257" s="613"/>
      <c r="B257" s="472"/>
      <c r="C257" s="614"/>
      <c r="D257" s="469"/>
      <c r="E257" s="469"/>
      <c r="F257" s="469"/>
      <c r="G257" s="469"/>
      <c r="H257" s="469"/>
      <c r="I257" s="469"/>
      <c r="J257" s="469"/>
      <c r="K257" s="469"/>
      <c r="L257" s="469"/>
      <c r="M257" s="469"/>
      <c r="N257" s="469"/>
      <c r="O257" s="469"/>
    </row>
    <row r="258" spans="1:15">
      <c r="A258" s="613"/>
      <c r="B258" s="472"/>
      <c r="C258" s="614"/>
      <c r="D258" s="484"/>
      <c r="E258" s="484" t="s">
        <v>411</v>
      </c>
      <c r="F258" s="484"/>
      <c r="G258" s="484" t="s">
        <v>416</v>
      </c>
      <c r="H258" s="484" t="s">
        <v>418</v>
      </c>
      <c r="I258" s="484" t="s">
        <v>420</v>
      </c>
      <c r="J258" s="484" t="s">
        <v>422</v>
      </c>
      <c r="K258" s="484" t="s">
        <v>424</v>
      </c>
      <c r="L258" s="484" t="s">
        <v>426</v>
      </c>
      <c r="M258" s="484"/>
      <c r="N258" s="484"/>
      <c r="O258" s="484"/>
    </row>
    <row r="259" spans="1:15" ht="0.75" customHeight="1">
      <c r="A259" s="613"/>
      <c r="B259" s="472"/>
      <c r="C259" s="614"/>
      <c r="D259" s="484"/>
      <c r="E259" s="484"/>
      <c r="F259" s="484"/>
      <c r="G259" s="487" t="s">
        <v>440</v>
      </c>
      <c r="H259" s="487" t="s">
        <v>442</v>
      </c>
      <c r="I259" s="474"/>
      <c r="J259" s="474"/>
      <c r="K259" s="474"/>
      <c r="L259" s="474"/>
      <c r="M259" s="474"/>
      <c r="N259" s="474"/>
      <c r="O259" s="487" t="s">
        <v>456</v>
      </c>
    </row>
    <row r="260" spans="1:15" hidden="1">
      <c r="A260" s="613"/>
      <c r="B260" s="472"/>
      <c r="C260" s="614"/>
      <c r="D260" s="474"/>
      <c r="E260" s="474"/>
      <c r="F260" s="474"/>
      <c r="G260" s="474"/>
      <c r="H260" s="487" t="s">
        <v>466</v>
      </c>
      <c r="I260" s="474"/>
      <c r="J260" s="474"/>
      <c r="K260" s="474"/>
      <c r="L260" s="474"/>
      <c r="M260" s="474"/>
      <c r="N260" s="474"/>
      <c r="O260" s="474"/>
    </row>
    <row r="261" spans="1:15" hidden="1">
      <c r="A261" s="613"/>
      <c r="B261" s="472"/>
      <c r="C261" s="614"/>
      <c r="D261" s="474"/>
      <c r="E261" s="474"/>
      <c r="F261" s="474"/>
      <c r="G261" s="474"/>
      <c r="H261" s="474"/>
      <c r="I261" s="474"/>
      <c r="J261" s="474"/>
      <c r="K261" s="474"/>
      <c r="L261" s="474"/>
      <c r="M261" s="474"/>
      <c r="N261" s="474"/>
      <c r="O261" s="474"/>
    </row>
    <row r="262" spans="1:15" hidden="1">
      <c r="A262" s="613"/>
      <c r="B262" s="472"/>
      <c r="C262" s="614"/>
      <c r="D262" s="474"/>
      <c r="E262" s="474"/>
      <c r="F262" s="474"/>
      <c r="G262" s="474"/>
      <c r="H262" s="474"/>
      <c r="I262" s="474"/>
      <c r="J262" s="474"/>
      <c r="K262" s="474"/>
      <c r="L262" s="474"/>
      <c r="M262" s="474"/>
      <c r="N262" s="474"/>
      <c r="O262" s="474"/>
    </row>
    <row r="263" spans="1:15" hidden="1">
      <c r="A263" s="613"/>
      <c r="B263" s="472"/>
      <c r="C263" s="614"/>
      <c r="D263" s="474"/>
      <c r="E263" s="474"/>
      <c r="F263" s="474"/>
      <c r="G263" s="474"/>
      <c r="H263" s="474"/>
      <c r="I263" s="474"/>
      <c r="J263" s="474"/>
      <c r="K263" s="474"/>
      <c r="L263" s="474"/>
      <c r="M263" s="474"/>
      <c r="N263" s="474"/>
      <c r="O263" s="474"/>
    </row>
    <row r="264" spans="1:15">
      <c r="A264" s="613" t="s">
        <v>275</v>
      </c>
      <c r="B264" s="472" t="s">
        <v>52</v>
      </c>
      <c r="C264" s="614" t="s">
        <v>276</v>
      </c>
      <c r="D264" s="474"/>
      <c r="E264" s="474"/>
      <c r="F264" s="474"/>
      <c r="G264" s="474"/>
      <c r="H264" s="474"/>
      <c r="I264" s="474"/>
      <c r="J264" s="474"/>
      <c r="K264" s="474"/>
      <c r="L264" s="474"/>
      <c r="M264" s="474"/>
      <c r="N264" s="474"/>
      <c r="O264" s="474"/>
    </row>
    <row r="265" spans="1:15">
      <c r="A265" s="613"/>
      <c r="B265" s="472"/>
      <c r="C265" s="614"/>
      <c r="D265" s="474"/>
      <c r="E265" s="474"/>
      <c r="F265" s="474"/>
      <c r="G265" s="474"/>
      <c r="H265" s="474"/>
      <c r="I265" s="474"/>
      <c r="J265" s="474"/>
      <c r="K265" s="474"/>
      <c r="L265" s="474"/>
      <c r="M265" s="474"/>
      <c r="N265" s="474"/>
      <c r="O265" s="474"/>
    </row>
    <row r="266" spans="1:15">
      <c r="A266" s="613"/>
      <c r="B266" s="472"/>
      <c r="C266" s="614"/>
      <c r="D266" s="485" t="s">
        <v>378</v>
      </c>
      <c r="E266" s="485" t="s">
        <v>411</v>
      </c>
      <c r="F266" s="485" t="s">
        <v>414</v>
      </c>
      <c r="G266" s="485" t="s">
        <v>416</v>
      </c>
      <c r="H266" s="485" t="s">
        <v>418</v>
      </c>
      <c r="I266" s="485" t="s">
        <v>420</v>
      </c>
      <c r="J266" s="485" t="s">
        <v>422</v>
      </c>
      <c r="K266" s="485" t="s">
        <v>424</v>
      </c>
      <c r="L266" s="485" t="s">
        <v>426</v>
      </c>
      <c r="M266" s="485" t="s">
        <v>428</v>
      </c>
      <c r="N266" s="485" t="s">
        <v>430</v>
      </c>
      <c r="O266" s="485" t="s">
        <v>432</v>
      </c>
    </row>
    <row r="267" spans="1:15">
      <c r="A267" s="613"/>
      <c r="B267" s="472"/>
      <c r="C267" s="614"/>
      <c r="D267" s="485" t="s">
        <v>434</v>
      </c>
      <c r="E267" s="485" t="s">
        <v>436</v>
      </c>
      <c r="F267" s="485" t="s">
        <v>438</v>
      </c>
      <c r="G267" s="485" t="s">
        <v>440</v>
      </c>
      <c r="H267" s="485" t="s">
        <v>442</v>
      </c>
      <c r="I267" s="485" t="s">
        <v>444</v>
      </c>
      <c r="J267" s="485" t="s">
        <v>450</v>
      </c>
      <c r="K267" s="485" t="s">
        <v>452</v>
      </c>
      <c r="L267" s="485" t="s">
        <v>454</v>
      </c>
      <c r="M267" s="485" t="s">
        <v>456</v>
      </c>
      <c r="N267" s="485" t="s">
        <v>458</v>
      </c>
      <c r="O267" s="485" t="s">
        <v>460</v>
      </c>
    </row>
    <row r="268" spans="1:15" hidden="1">
      <c r="A268" s="613"/>
      <c r="B268" s="472"/>
      <c r="C268" s="614"/>
      <c r="D268" s="485" t="s">
        <v>507</v>
      </c>
      <c r="E268" s="485" t="s">
        <v>508</v>
      </c>
      <c r="F268" s="485" t="s">
        <v>462</v>
      </c>
      <c r="G268" s="485" t="s">
        <v>464</v>
      </c>
      <c r="H268" s="485" t="s">
        <v>466</v>
      </c>
      <c r="I268" s="485" t="s">
        <v>468</v>
      </c>
      <c r="J268" s="485" t="s">
        <v>470</v>
      </c>
      <c r="K268" s="475"/>
      <c r="L268" s="475"/>
      <c r="M268" s="475"/>
      <c r="N268" s="475"/>
      <c r="O268" s="475"/>
    </row>
    <row r="269" spans="1:15" hidden="1">
      <c r="A269" s="613"/>
      <c r="B269" s="472"/>
      <c r="C269" s="614"/>
      <c r="D269" s="475"/>
      <c r="E269" s="475"/>
      <c r="F269" s="475"/>
      <c r="G269" s="475"/>
      <c r="H269" s="475"/>
      <c r="I269" s="475"/>
      <c r="J269" s="475"/>
      <c r="K269" s="475"/>
      <c r="L269" s="475"/>
      <c r="M269" s="475"/>
      <c r="N269" s="475"/>
      <c r="O269" s="475"/>
    </row>
    <row r="270" spans="1:15" hidden="1">
      <c r="A270" s="613"/>
      <c r="B270" s="472"/>
      <c r="C270" s="614"/>
      <c r="D270" s="475"/>
      <c r="E270" s="475"/>
      <c r="F270" s="475"/>
      <c r="G270" s="475"/>
      <c r="H270" s="475"/>
      <c r="I270" s="475"/>
      <c r="J270" s="475"/>
      <c r="K270" s="475"/>
      <c r="L270" s="475"/>
      <c r="M270" s="475"/>
      <c r="N270" s="475"/>
      <c r="O270" s="475"/>
    </row>
    <row r="271" spans="1:15" hidden="1">
      <c r="A271" s="613"/>
      <c r="B271" s="472"/>
      <c r="C271" s="614"/>
      <c r="D271" s="475"/>
      <c r="E271" s="475"/>
      <c r="F271" s="475"/>
      <c r="G271" s="475"/>
      <c r="H271" s="475"/>
      <c r="I271" s="475"/>
      <c r="J271" s="475"/>
      <c r="K271" s="475"/>
      <c r="L271" s="475"/>
      <c r="M271" s="475"/>
      <c r="N271" s="475"/>
      <c r="O271" s="475"/>
    </row>
    <row r="272" spans="1:15">
      <c r="A272" s="613" t="s">
        <v>510</v>
      </c>
      <c r="B272" s="472" t="s">
        <v>52</v>
      </c>
      <c r="C272" s="614" t="s">
        <v>488</v>
      </c>
      <c r="D272" s="475"/>
      <c r="E272" s="475"/>
      <c r="F272" s="475"/>
      <c r="G272" s="475"/>
      <c r="H272" s="475"/>
      <c r="I272" s="475"/>
      <c r="J272" s="475"/>
      <c r="K272" s="475"/>
      <c r="L272" s="475"/>
      <c r="M272" s="475"/>
      <c r="N272" s="475"/>
      <c r="O272" s="475"/>
    </row>
    <row r="273" spans="1:15">
      <c r="A273" s="613"/>
      <c r="B273" s="472"/>
      <c r="C273" s="614"/>
      <c r="D273" s="475"/>
      <c r="E273" s="475"/>
      <c r="F273" s="475"/>
      <c r="G273" s="475"/>
      <c r="H273" s="475"/>
      <c r="I273" s="475"/>
      <c r="J273" s="475"/>
      <c r="K273" s="475"/>
      <c r="L273" s="475"/>
      <c r="M273" s="475"/>
      <c r="N273" s="475"/>
      <c r="O273" s="475"/>
    </row>
    <row r="274" spans="1:15" ht="0.75" customHeight="1">
      <c r="A274" s="613"/>
      <c r="B274" s="472"/>
      <c r="C274" s="614"/>
      <c r="D274" s="474"/>
      <c r="E274" s="474"/>
      <c r="F274" s="474"/>
      <c r="G274" s="474"/>
      <c r="H274" s="474"/>
      <c r="I274" s="474"/>
      <c r="J274" s="474"/>
      <c r="K274" s="474"/>
      <c r="L274" s="474"/>
      <c r="M274" s="474"/>
      <c r="N274" s="474"/>
      <c r="O274" s="474"/>
    </row>
    <row r="275" spans="1:15" hidden="1">
      <c r="A275" s="613"/>
      <c r="B275" s="472"/>
      <c r="C275" s="614"/>
      <c r="D275" s="474"/>
      <c r="E275" s="474"/>
      <c r="F275" s="474"/>
      <c r="G275" s="474"/>
      <c r="H275" s="474"/>
      <c r="I275" s="474"/>
      <c r="J275" s="474"/>
      <c r="K275" s="474"/>
      <c r="L275" s="474"/>
      <c r="M275" s="474"/>
      <c r="N275" s="474"/>
      <c r="O275" s="474"/>
    </row>
    <row r="276" spans="1:15" hidden="1">
      <c r="A276" s="613"/>
      <c r="B276" s="472"/>
      <c r="C276" s="614"/>
      <c r="D276" s="474"/>
      <c r="E276" s="474"/>
      <c r="F276" s="474"/>
      <c r="G276" s="474"/>
      <c r="H276" s="474"/>
      <c r="I276" s="474"/>
      <c r="J276" s="474"/>
      <c r="K276" s="474"/>
      <c r="L276" s="474"/>
      <c r="M276" s="474"/>
      <c r="N276" s="474"/>
      <c r="O276" s="474"/>
    </row>
    <row r="277" spans="1:15" hidden="1">
      <c r="A277" s="613"/>
      <c r="B277" s="472"/>
      <c r="C277" s="614"/>
      <c r="D277" s="474"/>
      <c r="E277" s="474"/>
      <c r="F277" s="474"/>
      <c r="G277" s="474"/>
      <c r="H277" s="474"/>
      <c r="I277" s="474"/>
      <c r="J277" s="474"/>
      <c r="K277" s="474"/>
      <c r="L277" s="474"/>
      <c r="M277" s="474"/>
      <c r="N277" s="474"/>
      <c r="O277" s="474"/>
    </row>
    <row r="278" spans="1:15" hidden="1">
      <c r="A278" s="613"/>
      <c r="B278" s="472"/>
      <c r="C278" s="614"/>
      <c r="D278" s="474"/>
      <c r="E278" s="474"/>
      <c r="F278" s="474"/>
      <c r="G278" s="474"/>
      <c r="H278" s="474"/>
      <c r="I278" s="474"/>
      <c r="J278" s="474"/>
      <c r="K278" s="474"/>
      <c r="L278" s="474"/>
      <c r="M278" s="474"/>
      <c r="N278" s="474"/>
      <c r="O278" s="474"/>
    </row>
    <row r="279" spans="1:15" hidden="1">
      <c r="A279" s="613"/>
      <c r="B279" s="472"/>
      <c r="C279" s="614"/>
      <c r="D279" s="474"/>
      <c r="E279" s="474"/>
      <c r="F279" s="474"/>
      <c r="G279" s="474"/>
      <c r="H279" s="474"/>
      <c r="I279" s="474"/>
      <c r="J279" s="474"/>
      <c r="K279" s="474"/>
      <c r="L279" s="474"/>
      <c r="M279" s="474"/>
      <c r="N279" s="474"/>
      <c r="O279" s="474"/>
    </row>
    <row r="280" spans="1:15">
      <c r="A280" s="613" t="s">
        <v>511</v>
      </c>
      <c r="B280" s="472" t="s">
        <v>52</v>
      </c>
      <c r="C280" s="614" t="s">
        <v>490</v>
      </c>
      <c r="D280" s="474"/>
      <c r="E280" s="474"/>
      <c r="F280" s="474"/>
      <c r="G280" s="474"/>
      <c r="H280" s="474"/>
      <c r="I280" s="474"/>
      <c r="J280" s="474"/>
      <c r="K280" s="474"/>
      <c r="L280" s="474"/>
      <c r="M280" s="474"/>
      <c r="N280" s="474"/>
      <c r="O280" s="474"/>
    </row>
    <row r="281" spans="1:15">
      <c r="A281" s="613"/>
      <c r="B281" s="472"/>
      <c r="C281" s="614"/>
      <c r="D281" s="474"/>
      <c r="E281" s="474"/>
      <c r="F281" s="474"/>
      <c r="G281" s="474"/>
      <c r="H281" s="474"/>
      <c r="I281" s="474"/>
      <c r="J281" s="474"/>
      <c r="K281" s="474"/>
      <c r="L281" s="474"/>
      <c r="M281" s="474"/>
      <c r="N281" s="474"/>
      <c r="O281" s="474"/>
    </row>
    <row r="282" spans="1:15" ht="9.75" customHeight="1">
      <c r="A282" s="613"/>
      <c r="B282" s="472"/>
      <c r="C282" s="614"/>
      <c r="D282" s="475"/>
      <c r="E282" s="475"/>
      <c r="F282" s="475"/>
      <c r="G282" s="475"/>
      <c r="H282" s="475"/>
      <c r="I282" s="475"/>
      <c r="J282" s="475"/>
      <c r="K282" s="475"/>
      <c r="L282" s="475"/>
      <c r="M282" s="475"/>
      <c r="N282" s="475"/>
      <c r="O282" s="475"/>
    </row>
    <row r="283" spans="1:15" hidden="1">
      <c r="A283" s="613"/>
      <c r="B283" s="472"/>
      <c r="C283" s="614"/>
      <c r="D283" s="475"/>
      <c r="E283" s="475"/>
      <c r="F283" s="475"/>
      <c r="G283" s="475"/>
      <c r="H283" s="475"/>
      <c r="I283" s="475"/>
      <c r="J283" s="475"/>
      <c r="K283" s="475"/>
      <c r="L283" s="475"/>
      <c r="M283" s="475"/>
      <c r="N283" s="475"/>
      <c r="O283" s="475"/>
    </row>
    <row r="284" spans="1:15" hidden="1">
      <c r="A284" s="613"/>
      <c r="B284" s="472"/>
      <c r="C284" s="614"/>
      <c r="D284" s="475"/>
      <c r="E284" s="475"/>
      <c r="F284" s="475"/>
      <c r="G284" s="475"/>
      <c r="H284" s="475"/>
      <c r="I284" s="475"/>
      <c r="J284" s="475"/>
      <c r="K284" s="475"/>
      <c r="L284" s="475"/>
      <c r="M284" s="475"/>
      <c r="N284" s="475"/>
      <c r="O284" s="475"/>
    </row>
    <row r="285" spans="1:15" hidden="1">
      <c r="A285" s="613"/>
      <c r="B285" s="472"/>
      <c r="C285" s="614"/>
      <c r="D285" s="475"/>
      <c r="E285" s="475"/>
      <c r="F285" s="475"/>
      <c r="G285" s="475"/>
      <c r="H285" s="475"/>
      <c r="I285" s="475"/>
      <c r="J285" s="475"/>
      <c r="K285" s="475"/>
      <c r="L285" s="475"/>
      <c r="M285" s="475"/>
      <c r="N285" s="475"/>
      <c r="O285" s="475"/>
    </row>
    <row r="286" spans="1:15" hidden="1">
      <c r="A286" s="613"/>
      <c r="B286" s="472"/>
      <c r="C286" s="614"/>
      <c r="D286" s="475"/>
      <c r="E286" s="475"/>
      <c r="F286" s="475"/>
      <c r="G286" s="475"/>
      <c r="H286" s="475"/>
      <c r="I286" s="475"/>
      <c r="J286" s="475"/>
      <c r="K286" s="475"/>
      <c r="L286" s="475"/>
      <c r="M286" s="475"/>
      <c r="N286" s="475"/>
      <c r="O286" s="475"/>
    </row>
    <row r="287" spans="1:15" hidden="1">
      <c r="A287" s="613"/>
      <c r="B287" s="472"/>
      <c r="C287" s="614"/>
      <c r="D287" s="475"/>
      <c r="E287" s="475"/>
      <c r="F287" s="475"/>
      <c r="G287" s="475"/>
      <c r="H287" s="475"/>
      <c r="I287" s="475"/>
      <c r="J287" s="475"/>
      <c r="K287" s="475"/>
      <c r="L287" s="475"/>
      <c r="M287" s="475"/>
      <c r="N287" s="475"/>
      <c r="O287" s="475"/>
    </row>
    <row r="288" spans="1:15">
      <c r="A288" s="615"/>
      <c r="B288" s="615"/>
      <c r="C288" s="615"/>
      <c r="D288" s="475"/>
      <c r="E288" s="475"/>
      <c r="F288" s="475"/>
      <c r="G288" s="475"/>
      <c r="H288" s="475"/>
      <c r="I288" s="475"/>
      <c r="J288" s="475"/>
      <c r="K288" s="475"/>
      <c r="L288" s="475"/>
      <c r="M288" s="475"/>
      <c r="N288" s="475"/>
      <c r="O288" s="475"/>
    </row>
    <row r="289" spans="1:15">
      <c r="A289" s="608" t="s">
        <v>279</v>
      </c>
      <c r="B289" s="468"/>
      <c r="C289" s="609" t="s">
        <v>280</v>
      </c>
      <c r="D289" s="475"/>
      <c r="E289" s="475"/>
      <c r="F289" s="475"/>
      <c r="G289" s="475"/>
      <c r="H289" s="475"/>
      <c r="I289" s="475"/>
      <c r="J289" s="475"/>
      <c r="K289" s="475"/>
      <c r="L289" s="475"/>
      <c r="M289" s="475"/>
      <c r="N289" s="475"/>
      <c r="O289" s="475"/>
    </row>
    <row r="290" spans="1:15">
      <c r="A290" s="608"/>
      <c r="B290" s="468"/>
      <c r="C290" s="609"/>
      <c r="D290" s="467"/>
      <c r="E290" s="467"/>
      <c r="F290" s="467"/>
      <c r="G290" s="467"/>
      <c r="H290" s="467"/>
      <c r="I290" s="467"/>
      <c r="J290" s="467"/>
      <c r="K290" s="467"/>
      <c r="L290" s="467"/>
      <c r="M290" s="467"/>
      <c r="N290" s="467"/>
      <c r="O290" s="467"/>
    </row>
    <row r="291" spans="1:15">
      <c r="A291" s="608"/>
      <c r="B291" s="468"/>
      <c r="C291" s="609"/>
      <c r="D291" s="481" t="s">
        <v>378</v>
      </c>
      <c r="E291" s="481" t="s">
        <v>411</v>
      </c>
      <c r="F291" s="481" t="s">
        <v>414</v>
      </c>
      <c r="G291" s="481" t="s">
        <v>416</v>
      </c>
      <c r="H291" s="481" t="s">
        <v>418</v>
      </c>
      <c r="I291" s="481" t="s">
        <v>420</v>
      </c>
      <c r="J291" s="481" t="s">
        <v>422</v>
      </c>
      <c r="K291" s="481" t="s">
        <v>424</v>
      </c>
      <c r="L291" s="481" t="s">
        <v>426</v>
      </c>
      <c r="M291" s="481" t="s">
        <v>428</v>
      </c>
      <c r="N291" s="481" t="s">
        <v>430</v>
      </c>
      <c r="O291" s="481" t="s">
        <v>432</v>
      </c>
    </row>
    <row r="292" spans="1:15" ht="9" customHeight="1">
      <c r="A292" s="608"/>
      <c r="B292" s="468"/>
      <c r="C292" s="609"/>
      <c r="D292" s="481" t="s">
        <v>434</v>
      </c>
      <c r="E292" s="482" t="s">
        <v>436</v>
      </c>
      <c r="F292" s="481" t="s">
        <v>438</v>
      </c>
      <c r="G292" s="481" t="s">
        <v>440</v>
      </c>
      <c r="H292" s="481" t="s">
        <v>442</v>
      </c>
      <c r="I292" s="481" t="s">
        <v>444</v>
      </c>
      <c r="J292" s="481" t="s">
        <v>450</v>
      </c>
      <c r="K292" s="481" t="s">
        <v>452</v>
      </c>
      <c r="L292" s="481" t="s">
        <v>454</v>
      </c>
      <c r="M292" s="481" t="s">
        <v>456</v>
      </c>
      <c r="N292" s="481" t="s">
        <v>458</v>
      </c>
      <c r="O292" s="481" t="s">
        <v>460</v>
      </c>
    </row>
    <row r="293" spans="1:15" hidden="1">
      <c r="A293" s="608"/>
      <c r="B293" s="468"/>
      <c r="C293" s="609"/>
      <c r="D293" s="482" t="s">
        <v>507</v>
      </c>
      <c r="E293" s="482" t="s">
        <v>508</v>
      </c>
      <c r="F293" s="481" t="s">
        <v>462</v>
      </c>
      <c r="G293" s="481" t="s">
        <v>464</v>
      </c>
      <c r="H293" s="481" t="s">
        <v>466</v>
      </c>
      <c r="I293" s="481" t="s">
        <v>468</v>
      </c>
      <c r="J293" s="481" t="s">
        <v>470</v>
      </c>
      <c r="K293" s="469"/>
      <c r="L293" s="469"/>
      <c r="M293" s="469"/>
      <c r="N293" s="469"/>
      <c r="O293" s="469"/>
    </row>
    <row r="294" spans="1:15" hidden="1">
      <c r="A294" s="608"/>
      <c r="B294" s="468"/>
      <c r="C294" s="609"/>
      <c r="D294" s="470"/>
      <c r="E294" s="470"/>
      <c r="F294" s="470"/>
      <c r="G294" s="470"/>
      <c r="H294" s="470"/>
      <c r="I294" s="470"/>
      <c r="J294" s="470"/>
      <c r="K294" s="470"/>
      <c r="L294" s="470"/>
      <c r="M294" s="470"/>
      <c r="N294" s="470"/>
      <c r="O294" s="470"/>
    </row>
    <row r="295" spans="1:15" hidden="1">
      <c r="A295" s="608"/>
      <c r="B295" s="468"/>
      <c r="C295" s="609"/>
      <c r="D295" s="470"/>
      <c r="E295" s="470"/>
      <c r="F295" s="470"/>
      <c r="G295" s="470"/>
      <c r="H295" s="470"/>
      <c r="I295" s="470"/>
      <c r="J295" s="470"/>
      <c r="K295" s="470"/>
      <c r="L295" s="470"/>
      <c r="M295" s="470"/>
      <c r="N295" s="470"/>
      <c r="O295" s="470"/>
    </row>
    <row r="296" spans="1:15" hidden="1">
      <c r="A296" s="608"/>
      <c r="B296" s="468"/>
      <c r="C296" s="609"/>
      <c r="D296" s="470"/>
      <c r="E296" s="470"/>
      <c r="F296" s="470"/>
      <c r="G296" s="470"/>
      <c r="H296" s="470"/>
      <c r="I296" s="470"/>
      <c r="J296" s="470"/>
      <c r="K296" s="470"/>
      <c r="L296" s="470"/>
      <c r="M296" s="470"/>
      <c r="N296" s="470"/>
      <c r="O296" s="470"/>
    </row>
    <row r="297" spans="1:15">
      <c r="A297" s="613" t="s">
        <v>313</v>
      </c>
      <c r="B297" s="472" t="s">
        <v>54</v>
      </c>
      <c r="C297" s="614" t="s">
        <v>304</v>
      </c>
      <c r="D297" s="470"/>
      <c r="E297" s="470"/>
      <c r="F297" s="470"/>
      <c r="G297" s="470"/>
      <c r="H297" s="470"/>
      <c r="I297" s="470"/>
      <c r="J297" s="470"/>
      <c r="K297" s="470"/>
      <c r="L297" s="470"/>
      <c r="M297" s="470"/>
      <c r="N297" s="470"/>
      <c r="O297" s="470"/>
    </row>
    <row r="298" spans="1:15">
      <c r="A298" s="613"/>
      <c r="B298" s="472"/>
      <c r="C298" s="614"/>
      <c r="D298" s="470"/>
      <c r="E298" s="470"/>
      <c r="F298" s="470"/>
      <c r="G298" s="470"/>
      <c r="H298" s="470"/>
      <c r="I298" s="470"/>
      <c r="J298" s="470"/>
      <c r="K298" s="470"/>
      <c r="L298" s="470"/>
      <c r="M298" s="470"/>
      <c r="N298" s="470"/>
      <c r="O298" s="470"/>
    </row>
    <row r="299" spans="1:15">
      <c r="A299" s="613"/>
      <c r="B299" s="472"/>
      <c r="C299" s="614"/>
      <c r="D299" s="485" t="s">
        <v>378</v>
      </c>
      <c r="E299" s="485" t="s">
        <v>411</v>
      </c>
      <c r="F299" s="485" t="s">
        <v>414</v>
      </c>
      <c r="G299" s="485" t="s">
        <v>416</v>
      </c>
      <c r="H299" s="485" t="s">
        <v>418</v>
      </c>
      <c r="I299" s="485" t="s">
        <v>420</v>
      </c>
      <c r="J299" s="485" t="s">
        <v>422</v>
      </c>
      <c r="K299" s="485" t="s">
        <v>424</v>
      </c>
      <c r="L299" s="485" t="s">
        <v>426</v>
      </c>
      <c r="M299" s="485" t="s">
        <v>428</v>
      </c>
      <c r="N299" s="485" t="s">
        <v>434</v>
      </c>
      <c r="O299" s="485" t="s">
        <v>436</v>
      </c>
    </row>
    <row r="300" spans="1:15">
      <c r="A300" s="613"/>
      <c r="B300" s="472"/>
      <c r="C300" s="614"/>
      <c r="D300" s="485" t="s">
        <v>438</v>
      </c>
      <c r="E300" s="485" t="s">
        <v>440</v>
      </c>
      <c r="F300" s="485" t="s">
        <v>442</v>
      </c>
      <c r="G300" s="485" t="s">
        <v>444</v>
      </c>
      <c r="H300" s="485" t="s">
        <v>446</v>
      </c>
      <c r="I300" s="485" t="s">
        <v>448</v>
      </c>
      <c r="J300" s="485" t="s">
        <v>450</v>
      </c>
      <c r="K300" s="485" t="s">
        <v>452</v>
      </c>
      <c r="L300" s="485" t="s">
        <v>454</v>
      </c>
      <c r="M300" s="485" t="s">
        <v>456</v>
      </c>
      <c r="N300" s="485" t="s">
        <v>458</v>
      </c>
      <c r="O300" s="485" t="s">
        <v>460</v>
      </c>
    </row>
    <row r="301" spans="1:15" hidden="1">
      <c r="A301" s="613"/>
      <c r="B301" s="472"/>
      <c r="C301" s="614"/>
      <c r="D301" s="485" t="s">
        <v>462</v>
      </c>
      <c r="E301" s="485" t="s">
        <v>464</v>
      </c>
      <c r="F301" s="485" t="s">
        <v>466</v>
      </c>
      <c r="G301" s="485" t="s">
        <v>468</v>
      </c>
      <c r="H301" s="485" t="s">
        <v>470</v>
      </c>
      <c r="I301" s="475"/>
      <c r="J301" s="475"/>
      <c r="K301" s="475"/>
      <c r="L301" s="475"/>
      <c r="M301" s="475"/>
      <c r="N301" s="475"/>
      <c r="O301" s="475"/>
    </row>
    <row r="302" spans="1:15" hidden="1">
      <c r="A302" s="613"/>
      <c r="B302" s="472"/>
      <c r="C302" s="614"/>
      <c r="D302" s="475"/>
      <c r="E302" s="475"/>
      <c r="F302" s="475"/>
      <c r="G302" s="475"/>
      <c r="H302" s="475"/>
      <c r="I302" s="475"/>
      <c r="J302" s="475"/>
      <c r="K302" s="475"/>
      <c r="L302" s="475"/>
      <c r="M302" s="475"/>
      <c r="N302" s="475"/>
      <c r="O302" s="475"/>
    </row>
    <row r="303" spans="1:15" hidden="1">
      <c r="A303" s="613"/>
      <c r="B303" s="472"/>
      <c r="C303" s="614"/>
      <c r="D303" s="475"/>
      <c r="E303" s="475"/>
      <c r="F303" s="475"/>
      <c r="G303" s="475"/>
      <c r="H303" s="475"/>
      <c r="I303" s="475"/>
      <c r="J303" s="475"/>
      <c r="K303" s="475"/>
      <c r="L303" s="475"/>
      <c r="M303" s="475"/>
      <c r="N303" s="475"/>
      <c r="O303" s="475"/>
    </row>
    <row r="304" spans="1:15" hidden="1">
      <c r="A304" s="613"/>
      <c r="B304" s="472"/>
      <c r="C304" s="614"/>
      <c r="D304" s="475"/>
      <c r="E304" s="475"/>
      <c r="F304" s="475"/>
      <c r="G304" s="475"/>
      <c r="H304" s="475"/>
      <c r="I304" s="475"/>
      <c r="J304" s="475"/>
      <c r="K304" s="475"/>
      <c r="L304" s="475"/>
      <c r="M304" s="475"/>
      <c r="N304" s="475"/>
      <c r="O304" s="475"/>
    </row>
    <row r="305" spans="1:15">
      <c r="A305" s="613" t="s">
        <v>281</v>
      </c>
      <c r="B305" s="472" t="s">
        <v>54</v>
      </c>
      <c r="C305" s="614" t="s">
        <v>282</v>
      </c>
      <c r="D305" s="475"/>
      <c r="E305" s="475"/>
      <c r="F305" s="475"/>
      <c r="G305" s="475"/>
      <c r="H305" s="475"/>
      <c r="I305" s="475"/>
      <c r="J305" s="475"/>
      <c r="K305" s="475"/>
      <c r="L305" s="475"/>
      <c r="M305" s="475"/>
      <c r="N305" s="475"/>
      <c r="O305" s="475"/>
    </row>
    <row r="306" spans="1:15">
      <c r="A306" s="613"/>
      <c r="B306" s="472"/>
      <c r="C306" s="614"/>
      <c r="D306" s="475"/>
      <c r="E306" s="475"/>
      <c r="F306" s="475"/>
      <c r="G306" s="475"/>
      <c r="H306" s="475"/>
      <c r="I306" s="475"/>
      <c r="J306" s="475"/>
      <c r="K306" s="475"/>
      <c r="L306" s="475"/>
      <c r="M306" s="475"/>
      <c r="N306" s="475"/>
      <c r="O306" s="475"/>
    </row>
    <row r="307" spans="1:15" ht="9.75" customHeight="1">
      <c r="A307" s="613"/>
      <c r="B307" s="472"/>
      <c r="C307" s="614"/>
      <c r="D307" s="484" t="s">
        <v>378</v>
      </c>
      <c r="E307" s="484" t="s">
        <v>411</v>
      </c>
      <c r="F307" s="484" t="s">
        <v>414</v>
      </c>
      <c r="G307" s="484" t="s">
        <v>416</v>
      </c>
      <c r="H307" s="484" t="s">
        <v>418</v>
      </c>
      <c r="I307" s="484" t="s">
        <v>420</v>
      </c>
      <c r="J307" s="484" t="s">
        <v>422</v>
      </c>
      <c r="K307" s="484" t="s">
        <v>424</v>
      </c>
      <c r="L307" s="484" t="s">
        <v>426</v>
      </c>
      <c r="M307" s="484" t="s">
        <v>428</v>
      </c>
      <c r="N307" s="484" t="s">
        <v>430</v>
      </c>
      <c r="O307" s="484" t="s">
        <v>432</v>
      </c>
    </row>
    <row r="308" spans="1:15" hidden="1">
      <c r="A308" s="613"/>
      <c r="B308" s="472"/>
      <c r="C308" s="614"/>
      <c r="D308" s="484" t="s">
        <v>434</v>
      </c>
      <c r="E308" s="484" t="s">
        <v>436</v>
      </c>
      <c r="F308" s="484" t="s">
        <v>438</v>
      </c>
      <c r="G308" s="484" t="s">
        <v>440</v>
      </c>
      <c r="H308" s="484" t="s">
        <v>442</v>
      </c>
      <c r="I308" s="484" t="s">
        <v>444</v>
      </c>
      <c r="J308" s="484" t="s">
        <v>450</v>
      </c>
      <c r="K308" s="484" t="s">
        <v>452</v>
      </c>
      <c r="L308" s="474"/>
      <c r="M308" s="487" t="s">
        <v>456</v>
      </c>
      <c r="N308" s="487" t="s">
        <v>458</v>
      </c>
      <c r="O308" s="487" t="s">
        <v>460</v>
      </c>
    </row>
    <row r="309" spans="1:15" hidden="1">
      <c r="A309" s="613"/>
      <c r="B309" s="472"/>
      <c r="C309" s="614"/>
      <c r="D309" s="474"/>
      <c r="E309" s="474"/>
      <c r="F309" s="474"/>
      <c r="G309" s="487" t="s">
        <v>464</v>
      </c>
      <c r="H309" s="487" t="s">
        <v>466</v>
      </c>
      <c r="I309" s="474"/>
      <c r="J309" s="474"/>
      <c r="K309" s="474"/>
      <c r="L309" s="474"/>
      <c r="M309" s="474"/>
      <c r="N309" s="474"/>
      <c r="O309" s="474"/>
    </row>
    <row r="310" spans="1:15" hidden="1">
      <c r="A310" s="613"/>
      <c r="B310" s="472"/>
      <c r="C310" s="614"/>
      <c r="D310" s="474"/>
      <c r="E310" s="474"/>
      <c r="F310" s="474"/>
      <c r="G310" s="474"/>
      <c r="H310" s="474"/>
      <c r="I310" s="474"/>
      <c r="J310" s="474"/>
      <c r="K310" s="474"/>
      <c r="L310" s="474"/>
      <c r="M310" s="474"/>
      <c r="N310" s="474"/>
      <c r="O310" s="474"/>
    </row>
    <row r="311" spans="1:15" hidden="1">
      <c r="A311" s="613"/>
      <c r="B311" s="472"/>
      <c r="C311" s="614"/>
      <c r="D311" s="474"/>
      <c r="E311" s="474"/>
      <c r="F311" s="474"/>
      <c r="G311" s="474"/>
      <c r="H311" s="474"/>
      <c r="I311" s="474"/>
      <c r="J311" s="474"/>
      <c r="K311" s="474"/>
      <c r="L311" s="474"/>
      <c r="M311" s="474"/>
      <c r="N311" s="474"/>
      <c r="O311" s="474"/>
    </row>
    <row r="312" spans="1:15" hidden="1">
      <c r="A312" s="613"/>
      <c r="B312" s="472"/>
      <c r="C312" s="614"/>
      <c r="D312" s="474"/>
      <c r="E312" s="474"/>
      <c r="F312" s="474"/>
      <c r="G312" s="474"/>
      <c r="H312" s="474"/>
      <c r="I312" s="474"/>
      <c r="J312" s="474"/>
      <c r="K312" s="474"/>
      <c r="L312" s="474"/>
      <c r="M312" s="474"/>
      <c r="N312" s="474"/>
      <c r="O312" s="474"/>
    </row>
    <row r="313" spans="1:15">
      <c r="A313" s="613" t="s">
        <v>283</v>
      </c>
      <c r="B313" s="472" t="s">
        <v>54</v>
      </c>
      <c r="C313" s="614" t="s">
        <v>284</v>
      </c>
      <c r="D313" s="474"/>
      <c r="E313" s="474"/>
      <c r="F313" s="474"/>
      <c r="G313" s="474"/>
      <c r="H313" s="474"/>
      <c r="I313" s="474"/>
      <c r="J313" s="474"/>
      <c r="K313" s="474"/>
      <c r="L313" s="474"/>
      <c r="M313" s="474"/>
      <c r="N313" s="474"/>
      <c r="O313" s="474"/>
    </row>
    <row r="314" spans="1:15">
      <c r="A314" s="613"/>
      <c r="B314" s="472"/>
      <c r="C314" s="614"/>
      <c r="D314" s="474"/>
      <c r="E314" s="474"/>
      <c r="F314" s="474"/>
      <c r="G314" s="474"/>
      <c r="H314" s="474"/>
      <c r="I314" s="474"/>
      <c r="J314" s="474"/>
      <c r="K314" s="474"/>
      <c r="L314" s="474"/>
      <c r="M314" s="474"/>
      <c r="N314" s="474"/>
      <c r="O314" s="474"/>
    </row>
    <row r="315" spans="1:15">
      <c r="A315" s="613"/>
      <c r="B315" s="472"/>
      <c r="C315" s="614"/>
      <c r="D315" s="485" t="s">
        <v>378</v>
      </c>
      <c r="E315" s="485" t="s">
        <v>411</v>
      </c>
      <c r="F315" s="485" t="s">
        <v>414</v>
      </c>
      <c r="G315" s="485" t="s">
        <v>416</v>
      </c>
      <c r="H315" s="485" t="s">
        <v>418</v>
      </c>
      <c r="I315" s="485" t="s">
        <v>420</v>
      </c>
      <c r="J315" s="485" t="s">
        <v>422</v>
      </c>
      <c r="K315" s="485" t="s">
        <v>424</v>
      </c>
      <c r="L315" s="485" t="s">
        <v>426</v>
      </c>
      <c r="M315" s="485" t="s">
        <v>428</v>
      </c>
      <c r="N315" s="485" t="s">
        <v>430</v>
      </c>
      <c r="O315" s="485" t="s">
        <v>432</v>
      </c>
    </row>
    <row r="316" spans="1:15">
      <c r="A316" s="613"/>
      <c r="B316" s="472"/>
      <c r="C316" s="614"/>
      <c r="D316" s="485" t="s">
        <v>434</v>
      </c>
      <c r="E316" s="485" t="s">
        <v>436</v>
      </c>
      <c r="F316" s="485" t="s">
        <v>438</v>
      </c>
      <c r="G316" s="485" t="s">
        <v>440</v>
      </c>
      <c r="H316" s="485" t="s">
        <v>442</v>
      </c>
      <c r="I316" s="485" t="s">
        <v>444</v>
      </c>
      <c r="J316" s="485" t="s">
        <v>450</v>
      </c>
      <c r="K316" s="485" t="s">
        <v>452</v>
      </c>
      <c r="L316" s="485"/>
      <c r="M316" s="485" t="s">
        <v>456</v>
      </c>
      <c r="N316" s="485" t="s">
        <v>458</v>
      </c>
      <c r="O316" s="485" t="s">
        <v>460</v>
      </c>
    </row>
    <row r="317" spans="1:15" ht="0.75" customHeight="1">
      <c r="A317" s="613"/>
      <c r="B317" s="472"/>
      <c r="C317" s="614"/>
      <c r="D317" s="485" t="s">
        <v>507</v>
      </c>
      <c r="E317" s="485" t="s">
        <v>508</v>
      </c>
      <c r="F317" s="485"/>
      <c r="G317" s="485" t="s">
        <v>464</v>
      </c>
      <c r="H317" s="485" t="s">
        <v>466</v>
      </c>
      <c r="I317" s="485" t="s">
        <v>468</v>
      </c>
      <c r="J317" s="485" t="s">
        <v>470</v>
      </c>
      <c r="K317" s="475"/>
      <c r="L317" s="475"/>
      <c r="M317" s="475"/>
      <c r="N317" s="475"/>
      <c r="O317" s="475"/>
    </row>
    <row r="318" spans="1:15" hidden="1">
      <c r="A318" s="613"/>
      <c r="B318" s="472"/>
      <c r="C318" s="614"/>
      <c r="D318" s="475"/>
      <c r="E318" s="475"/>
      <c r="F318" s="475"/>
      <c r="G318" s="475"/>
      <c r="H318" s="475"/>
      <c r="I318" s="475"/>
      <c r="J318" s="475"/>
      <c r="K318" s="475"/>
      <c r="L318" s="475"/>
      <c r="M318" s="475"/>
      <c r="N318" s="475"/>
      <c r="O318" s="475"/>
    </row>
    <row r="319" spans="1:15" hidden="1">
      <c r="A319" s="613"/>
      <c r="B319" s="472"/>
      <c r="C319" s="614"/>
      <c r="D319" s="475"/>
      <c r="E319" s="475"/>
      <c r="F319" s="475"/>
      <c r="G319" s="475"/>
      <c r="H319" s="475"/>
      <c r="I319" s="475"/>
      <c r="J319" s="475"/>
      <c r="K319" s="475"/>
      <c r="L319" s="475"/>
      <c r="M319" s="475"/>
      <c r="N319" s="475"/>
      <c r="O319" s="475"/>
    </row>
    <row r="320" spans="1:15" hidden="1">
      <c r="A320" s="613"/>
      <c r="B320" s="472"/>
      <c r="C320" s="614"/>
      <c r="D320" s="475"/>
      <c r="E320" s="475"/>
      <c r="F320" s="475"/>
      <c r="G320" s="475"/>
      <c r="H320" s="475"/>
      <c r="I320" s="475"/>
      <c r="J320" s="475"/>
      <c r="K320" s="475"/>
      <c r="L320" s="475"/>
      <c r="M320" s="475"/>
      <c r="N320" s="475"/>
      <c r="O320" s="475"/>
    </row>
    <row r="321" spans="1:15">
      <c r="A321" s="613" t="s">
        <v>285</v>
      </c>
      <c r="B321" s="472" t="s">
        <v>54</v>
      </c>
      <c r="C321" s="614" t="s">
        <v>286</v>
      </c>
      <c r="D321" s="475"/>
      <c r="E321" s="475"/>
      <c r="F321" s="475"/>
      <c r="G321" s="475"/>
      <c r="H321" s="475"/>
      <c r="I321" s="475"/>
      <c r="J321" s="475"/>
      <c r="K321" s="475"/>
      <c r="L321" s="475"/>
      <c r="M321" s="475"/>
      <c r="N321" s="475"/>
      <c r="O321" s="475"/>
    </row>
    <row r="322" spans="1:15">
      <c r="A322" s="613"/>
      <c r="B322" s="472"/>
      <c r="C322" s="614"/>
      <c r="D322" s="475"/>
      <c r="E322" s="475"/>
      <c r="F322" s="475"/>
      <c r="G322" s="475"/>
      <c r="H322" s="475"/>
      <c r="I322" s="475"/>
      <c r="J322" s="475"/>
      <c r="K322" s="475"/>
      <c r="L322" s="475"/>
      <c r="M322" s="475"/>
      <c r="N322" s="475"/>
      <c r="O322" s="475"/>
    </row>
    <row r="323" spans="1:15">
      <c r="A323" s="613"/>
      <c r="B323" s="472"/>
      <c r="C323" s="614"/>
      <c r="D323" s="484" t="s">
        <v>378</v>
      </c>
      <c r="E323" s="484" t="s">
        <v>411</v>
      </c>
      <c r="F323" s="484" t="s">
        <v>414</v>
      </c>
      <c r="G323" s="484" t="s">
        <v>416</v>
      </c>
      <c r="H323" s="484" t="s">
        <v>418</v>
      </c>
      <c r="I323" s="484" t="s">
        <v>420</v>
      </c>
      <c r="J323" s="484" t="s">
        <v>422</v>
      </c>
      <c r="K323" s="484" t="s">
        <v>424</v>
      </c>
      <c r="L323" s="484" t="s">
        <v>426</v>
      </c>
      <c r="M323" s="484" t="s">
        <v>428</v>
      </c>
      <c r="N323" s="484" t="s">
        <v>430</v>
      </c>
      <c r="O323" s="484" t="s">
        <v>432</v>
      </c>
    </row>
    <row r="324" spans="1:15" ht="9.75" customHeight="1">
      <c r="A324" s="613"/>
      <c r="B324" s="472"/>
      <c r="C324" s="614"/>
      <c r="D324" s="484" t="s">
        <v>434</v>
      </c>
      <c r="E324" s="484" t="s">
        <v>436</v>
      </c>
      <c r="F324" s="484" t="s">
        <v>438</v>
      </c>
      <c r="G324" s="484" t="s">
        <v>440</v>
      </c>
      <c r="H324" s="484" t="s">
        <v>442</v>
      </c>
      <c r="I324" s="484"/>
      <c r="J324" s="484" t="s">
        <v>450</v>
      </c>
      <c r="K324" s="484" t="s">
        <v>452</v>
      </c>
      <c r="L324" s="484" t="s">
        <v>454</v>
      </c>
      <c r="M324" s="484" t="s">
        <v>456</v>
      </c>
      <c r="N324" s="484" t="s">
        <v>458</v>
      </c>
      <c r="O324" s="484" t="s">
        <v>460</v>
      </c>
    </row>
    <row r="325" spans="1:15" hidden="1">
      <c r="A325" s="613"/>
      <c r="B325" s="472"/>
      <c r="C325" s="614"/>
      <c r="D325" s="484" t="s">
        <v>507</v>
      </c>
      <c r="E325" s="484" t="s">
        <v>508</v>
      </c>
      <c r="F325" s="484" t="s">
        <v>462</v>
      </c>
      <c r="G325" s="484" t="s">
        <v>464</v>
      </c>
      <c r="H325" s="484" t="s">
        <v>466</v>
      </c>
      <c r="I325" s="484" t="s">
        <v>468</v>
      </c>
      <c r="J325" s="484" t="s">
        <v>470</v>
      </c>
      <c r="K325" s="474"/>
      <c r="L325" s="474"/>
      <c r="M325" s="474"/>
      <c r="N325" s="474"/>
      <c r="O325" s="474"/>
    </row>
    <row r="326" spans="1:15" hidden="1">
      <c r="A326" s="613"/>
      <c r="B326" s="472"/>
      <c r="C326" s="614"/>
      <c r="D326" s="474"/>
      <c r="E326" s="474"/>
      <c r="F326" s="474"/>
      <c r="G326" s="474"/>
      <c r="H326" s="474"/>
      <c r="I326" s="474"/>
      <c r="J326" s="474"/>
      <c r="K326" s="474"/>
      <c r="L326" s="474"/>
      <c r="M326" s="474"/>
      <c r="N326" s="474"/>
      <c r="O326" s="474"/>
    </row>
    <row r="327" spans="1:15" hidden="1">
      <c r="A327" s="613"/>
      <c r="B327" s="472"/>
      <c r="C327" s="614"/>
      <c r="D327" s="474"/>
      <c r="E327" s="474"/>
      <c r="F327" s="474"/>
      <c r="G327" s="474"/>
      <c r="H327" s="474"/>
      <c r="I327" s="474"/>
      <c r="J327" s="474"/>
      <c r="K327" s="474"/>
      <c r="L327" s="474"/>
      <c r="M327" s="474"/>
      <c r="N327" s="474"/>
      <c r="O327" s="474"/>
    </row>
    <row r="328" spans="1:15" hidden="1">
      <c r="A328" s="613"/>
      <c r="B328" s="472"/>
      <c r="C328" s="614"/>
      <c r="D328" s="474"/>
      <c r="E328" s="474"/>
      <c r="F328" s="474"/>
      <c r="G328" s="474"/>
      <c r="H328" s="474"/>
      <c r="I328" s="474"/>
      <c r="J328" s="474"/>
      <c r="K328" s="474"/>
      <c r="L328" s="474"/>
      <c r="M328" s="474"/>
      <c r="N328" s="474"/>
      <c r="O328" s="474"/>
    </row>
    <row r="329" spans="1:15">
      <c r="A329" s="613" t="s">
        <v>287</v>
      </c>
      <c r="B329" s="472" t="s">
        <v>54</v>
      </c>
      <c r="C329" s="614" t="s">
        <v>288</v>
      </c>
      <c r="D329" s="474"/>
      <c r="E329" s="474"/>
      <c r="F329" s="474"/>
      <c r="G329" s="474"/>
      <c r="H329" s="474"/>
      <c r="I329" s="474"/>
      <c r="J329" s="474"/>
      <c r="K329" s="474"/>
      <c r="L329" s="474"/>
      <c r="M329" s="474"/>
      <c r="N329" s="474"/>
      <c r="O329" s="474"/>
    </row>
    <row r="330" spans="1:15">
      <c r="A330" s="613"/>
      <c r="B330" s="472"/>
      <c r="C330" s="614"/>
      <c r="D330" s="474"/>
      <c r="E330" s="474"/>
      <c r="F330" s="474"/>
      <c r="G330" s="474"/>
      <c r="H330" s="474"/>
      <c r="I330" s="474"/>
      <c r="J330" s="474"/>
      <c r="K330" s="474"/>
      <c r="L330" s="474"/>
      <c r="M330" s="474"/>
      <c r="N330" s="474"/>
      <c r="O330" s="474"/>
    </row>
    <row r="331" spans="1:15">
      <c r="A331" s="613"/>
      <c r="B331" s="472"/>
      <c r="C331" s="614"/>
      <c r="D331" s="485" t="s">
        <v>378</v>
      </c>
      <c r="E331" s="485" t="s">
        <v>411</v>
      </c>
      <c r="F331" s="485" t="s">
        <v>414</v>
      </c>
      <c r="G331" s="485" t="s">
        <v>416</v>
      </c>
      <c r="H331" s="485" t="s">
        <v>418</v>
      </c>
      <c r="I331" s="485" t="s">
        <v>420</v>
      </c>
      <c r="J331" s="485" t="s">
        <v>422</v>
      </c>
      <c r="K331" s="485" t="s">
        <v>424</v>
      </c>
      <c r="L331" s="485" t="s">
        <v>426</v>
      </c>
      <c r="M331" s="485" t="s">
        <v>428</v>
      </c>
      <c r="N331" s="485" t="s">
        <v>430</v>
      </c>
      <c r="O331" s="485" t="s">
        <v>432</v>
      </c>
    </row>
    <row r="332" spans="1:15" ht="9.75" customHeight="1">
      <c r="A332" s="613"/>
      <c r="B332" s="472"/>
      <c r="C332" s="614"/>
      <c r="D332" s="485" t="s">
        <v>434</v>
      </c>
      <c r="E332" s="485" t="s">
        <v>436</v>
      </c>
      <c r="F332" s="485" t="s">
        <v>438</v>
      </c>
      <c r="G332" s="485" t="s">
        <v>440</v>
      </c>
      <c r="H332" s="485" t="s">
        <v>442</v>
      </c>
      <c r="I332" s="485"/>
      <c r="J332" s="485" t="s">
        <v>450</v>
      </c>
      <c r="K332" s="485" t="s">
        <v>452</v>
      </c>
      <c r="L332" s="485" t="s">
        <v>454</v>
      </c>
      <c r="M332" s="485" t="s">
        <v>456</v>
      </c>
      <c r="N332" s="485" t="s">
        <v>458</v>
      </c>
      <c r="O332" s="485" t="s">
        <v>460</v>
      </c>
    </row>
    <row r="333" spans="1:15" hidden="1">
      <c r="A333" s="613"/>
      <c r="B333" s="472"/>
      <c r="C333" s="614"/>
      <c r="D333" s="485" t="s">
        <v>507</v>
      </c>
      <c r="E333" s="485" t="s">
        <v>508</v>
      </c>
      <c r="F333" s="485" t="s">
        <v>462</v>
      </c>
      <c r="G333" s="485" t="s">
        <v>464</v>
      </c>
      <c r="H333" s="485" t="s">
        <v>466</v>
      </c>
      <c r="I333" s="485" t="s">
        <v>468</v>
      </c>
      <c r="J333" s="485" t="s">
        <v>470</v>
      </c>
      <c r="K333" s="475"/>
      <c r="L333" s="475"/>
      <c r="M333" s="475"/>
      <c r="N333" s="475"/>
      <c r="O333" s="475"/>
    </row>
    <row r="334" spans="1:15" hidden="1">
      <c r="A334" s="613"/>
      <c r="B334" s="472"/>
      <c r="C334" s="614"/>
      <c r="D334" s="475"/>
      <c r="E334" s="475"/>
      <c r="F334" s="475"/>
      <c r="G334" s="475"/>
      <c r="H334" s="475"/>
      <c r="I334" s="475"/>
      <c r="J334" s="475"/>
      <c r="K334" s="475"/>
      <c r="L334" s="475"/>
      <c r="M334" s="475"/>
      <c r="N334" s="475"/>
      <c r="O334" s="475"/>
    </row>
    <row r="335" spans="1:15" hidden="1">
      <c r="A335" s="613"/>
      <c r="B335" s="472"/>
      <c r="C335" s="614"/>
      <c r="D335" s="475"/>
      <c r="E335" s="475"/>
      <c r="F335" s="475"/>
      <c r="G335" s="475"/>
      <c r="H335" s="475"/>
      <c r="I335" s="475"/>
      <c r="J335" s="475"/>
      <c r="K335" s="475"/>
      <c r="L335" s="475"/>
      <c r="M335" s="475"/>
      <c r="N335" s="475"/>
      <c r="O335" s="475"/>
    </row>
    <row r="336" spans="1:15" hidden="1">
      <c r="A336" s="613"/>
      <c r="B336" s="472"/>
      <c r="C336" s="614"/>
      <c r="D336" s="475"/>
      <c r="E336" s="475"/>
      <c r="F336" s="475"/>
      <c r="G336" s="475"/>
      <c r="H336" s="475"/>
      <c r="I336" s="475"/>
      <c r="J336" s="475"/>
      <c r="K336" s="475"/>
      <c r="L336" s="475"/>
      <c r="M336" s="475"/>
      <c r="N336" s="475"/>
      <c r="O336" s="475"/>
    </row>
    <row r="337" spans="1:15">
      <c r="A337" s="613" t="s">
        <v>289</v>
      </c>
      <c r="B337" s="472" t="s">
        <v>54</v>
      </c>
      <c r="C337" s="614" t="s">
        <v>290</v>
      </c>
      <c r="D337" s="475"/>
      <c r="E337" s="475"/>
      <c r="F337" s="475"/>
      <c r="G337" s="475"/>
      <c r="H337" s="475"/>
      <c r="I337" s="475"/>
      <c r="J337" s="475"/>
      <c r="K337" s="475"/>
      <c r="L337" s="475"/>
      <c r="M337" s="475"/>
      <c r="N337" s="475"/>
      <c r="O337" s="475"/>
    </row>
    <row r="338" spans="1:15">
      <c r="A338" s="613"/>
      <c r="B338" s="472"/>
      <c r="C338" s="614"/>
      <c r="D338" s="475"/>
      <c r="E338" s="475"/>
      <c r="F338" s="475"/>
      <c r="G338" s="475"/>
      <c r="H338" s="475"/>
      <c r="I338" s="475"/>
      <c r="J338" s="475"/>
      <c r="K338" s="475"/>
      <c r="L338" s="475"/>
      <c r="M338" s="475"/>
      <c r="N338" s="475"/>
      <c r="O338" s="475"/>
    </row>
    <row r="339" spans="1:15">
      <c r="A339" s="613"/>
      <c r="B339" s="472"/>
      <c r="C339" s="614"/>
      <c r="D339" s="484" t="s">
        <v>378</v>
      </c>
      <c r="E339" s="484" t="s">
        <v>411</v>
      </c>
      <c r="F339" s="484" t="s">
        <v>414</v>
      </c>
      <c r="G339" s="484" t="s">
        <v>416</v>
      </c>
      <c r="H339" s="484" t="s">
        <v>418</v>
      </c>
      <c r="I339" s="484" t="s">
        <v>420</v>
      </c>
      <c r="J339" s="484" t="s">
        <v>422</v>
      </c>
      <c r="K339" s="484" t="s">
        <v>424</v>
      </c>
      <c r="L339" s="484" t="s">
        <v>426</v>
      </c>
      <c r="M339" s="484" t="s">
        <v>428</v>
      </c>
      <c r="N339" s="484" t="s">
        <v>430</v>
      </c>
      <c r="O339" s="484" t="s">
        <v>432</v>
      </c>
    </row>
    <row r="340" spans="1:15" ht="9.75" customHeight="1">
      <c r="A340" s="613"/>
      <c r="B340" s="472"/>
      <c r="C340" s="614"/>
      <c r="D340" s="484" t="s">
        <v>434</v>
      </c>
      <c r="E340" s="484" t="s">
        <v>436</v>
      </c>
      <c r="F340" s="484" t="s">
        <v>440</v>
      </c>
      <c r="G340" s="484" t="s">
        <v>442</v>
      </c>
      <c r="H340" s="484" t="s">
        <v>444</v>
      </c>
      <c r="I340" s="484"/>
      <c r="J340" s="484" t="s">
        <v>450</v>
      </c>
      <c r="K340" s="484" t="s">
        <v>452</v>
      </c>
      <c r="L340" s="484" t="s">
        <v>454</v>
      </c>
      <c r="M340" s="484" t="s">
        <v>456</v>
      </c>
      <c r="N340" s="484" t="s">
        <v>458</v>
      </c>
      <c r="O340" s="484" t="s">
        <v>460</v>
      </c>
    </row>
    <row r="341" spans="1:15" hidden="1">
      <c r="A341" s="613"/>
      <c r="B341" s="472"/>
      <c r="C341" s="614"/>
      <c r="D341" s="484" t="s">
        <v>462</v>
      </c>
      <c r="E341" s="484" t="s">
        <v>464</v>
      </c>
      <c r="F341" s="484" t="s">
        <v>466</v>
      </c>
      <c r="G341" s="484" t="s">
        <v>468</v>
      </c>
      <c r="H341" s="484" t="s">
        <v>470</v>
      </c>
      <c r="I341" s="474"/>
      <c r="J341" s="474"/>
      <c r="K341" s="474"/>
      <c r="L341" s="474"/>
      <c r="M341" s="474"/>
      <c r="N341" s="474"/>
      <c r="O341" s="474"/>
    </row>
    <row r="342" spans="1:15" hidden="1">
      <c r="A342" s="613"/>
      <c r="B342" s="472"/>
      <c r="C342" s="614"/>
      <c r="D342" s="474"/>
      <c r="E342" s="474"/>
      <c r="F342" s="474"/>
      <c r="G342" s="474"/>
      <c r="H342" s="474"/>
      <c r="I342" s="474"/>
      <c r="J342" s="474"/>
      <c r="K342" s="474"/>
      <c r="L342" s="474"/>
      <c r="M342" s="474"/>
      <c r="N342" s="474"/>
      <c r="O342" s="474"/>
    </row>
    <row r="343" spans="1:15" hidden="1">
      <c r="A343" s="613"/>
      <c r="B343" s="472"/>
      <c r="C343" s="614"/>
      <c r="D343" s="474"/>
      <c r="E343" s="474"/>
      <c r="F343" s="474"/>
      <c r="G343" s="474"/>
      <c r="H343" s="474"/>
      <c r="I343" s="474"/>
      <c r="J343" s="474"/>
      <c r="K343" s="474"/>
      <c r="L343" s="474"/>
      <c r="M343" s="474"/>
      <c r="N343" s="474"/>
      <c r="O343" s="474"/>
    </row>
    <row r="344" spans="1:15" hidden="1">
      <c r="A344" s="613"/>
      <c r="B344" s="472"/>
      <c r="C344" s="614"/>
      <c r="D344" s="474"/>
      <c r="E344" s="474"/>
      <c r="F344" s="474"/>
      <c r="G344" s="474"/>
      <c r="H344" s="474"/>
      <c r="I344" s="474"/>
      <c r="J344" s="474"/>
      <c r="K344" s="474"/>
      <c r="L344" s="474"/>
      <c r="M344" s="474"/>
      <c r="N344" s="474"/>
      <c r="O344" s="474"/>
    </row>
    <row r="345" spans="1:15">
      <c r="A345" s="613" t="s">
        <v>291</v>
      </c>
      <c r="B345" s="472" t="s">
        <v>54</v>
      </c>
      <c r="C345" s="614" t="s">
        <v>292</v>
      </c>
      <c r="D345" s="474"/>
      <c r="E345" s="474"/>
      <c r="F345" s="474"/>
      <c r="G345" s="474"/>
      <c r="H345" s="474"/>
      <c r="I345" s="474"/>
      <c r="J345" s="474"/>
      <c r="K345" s="474"/>
      <c r="L345" s="474"/>
      <c r="M345" s="474"/>
      <c r="N345" s="474"/>
      <c r="O345" s="474"/>
    </row>
    <row r="346" spans="1:15">
      <c r="A346" s="613"/>
      <c r="B346" s="472"/>
      <c r="C346" s="614"/>
      <c r="D346" s="474"/>
      <c r="E346" s="474"/>
      <c r="F346" s="474"/>
      <c r="G346" s="474"/>
      <c r="H346" s="474"/>
      <c r="I346" s="474"/>
      <c r="J346" s="474"/>
      <c r="K346" s="474"/>
      <c r="L346" s="474"/>
      <c r="M346" s="474"/>
      <c r="N346" s="474"/>
      <c r="O346" s="474"/>
    </row>
    <row r="347" spans="1:15">
      <c r="A347" s="613"/>
      <c r="B347" s="472"/>
      <c r="C347" s="614"/>
      <c r="D347" s="485" t="s">
        <v>378</v>
      </c>
      <c r="E347" s="485" t="s">
        <v>411</v>
      </c>
      <c r="F347" s="485" t="s">
        <v>414</v>
      </c>
      <c r="G347" s="485" t="s">
        <v>416</v>
      </c>
      <c r="H347" s="485" t="s">
        <v>418</v>
      </c>
      <c r="I347" s="485" t="s">
        <v>420</v>
      </c>
      <c r="J347" s="485" t="s">
        <v>422</v>
      </c>
      <c r="K347" s="485" t="s">
        <v>424</v>
      </c>
      <c r="L347" s="485" t="s">
        <v>426</v>
      </c>
      <c r="M347" s="485" t="s">
        <v>428</v>
      </c>
      <c r="N347" s="485" t="s">
        <v>430</v>
      </c>
      <c r="O347" s="485" t="s">
        <v>432</v>
      </c>
    </row>
    <row r="348" spans="1:15">
      <c r="A348" s="613"/>
      <c r="B348" s="472"/>
      <c r="C348" s="614"/>
      <c r="D348" s="485" t="s">
        <v>434</v>
      </c>
      <c r="E348" s="485" t="s">
        <v>436</v>
      </c>
      <c r="F348" s="485" t="s">
        <v>438</v>
      </c>
      <c r="G348" s="485" t="s">
        <v>440</v>
      </c>
      <c r="H348" s="485" t="s">
        <v>442</v>
      </c>
      <c r="I348" s="485" t="s">
        <v>444</v>
      </c>
      <c r="J348" s="485" t="s">
        <v>450</v>
      </c>
      <c r="K348" s="485" t="s">
        <v>452</v>
      </c>
      <c r="L348" s="485" t="s">
        <v>454</v>
      </c>
      <c r="M348" s="485" t="s">
        <v>456</v>
      </c>
      <c r="N348" s="485" t="s">
        <v>458</v>
      </c>
      <c r="O348" s="485" t="s">
        <v>460</v>
      </c>
    </row>
    <row r="349" spans="1:15" ht="1.5" customHeight="1">
      <c r="A349" s="613"/>
      <c r="B349" s="472"/>
      <c r="C349" s="614"/>
      <c r="D349" s="485" t="s">
        <v>507</v>
      </c>
      <c r="E349" s="485" t="s">
        <v>508</v>
      </c>
      <c r="F349" s="485" t="s">
        <v>462</v>
      </c>
      <c r="G349" s="485" t="s">
        <v>464</v>
      </c>
      <c r="H349" s="485" t="s">
        <v>466</v>
      </c>
      <c r="I349" s="485" t="s">
        <v>468</v>
      </c>
      <c r="J349" s="485" t="s">
        <v>470</v>
      </c>
      <c r="K349" s="475"/>
      <c r="L349" s="475"/>
      <c r="M349" s="475"/>
      <c r="N349" s="475"/>
      <c r="O349" s="475"/>
    </row>
    <row r="350" spans="1:15" hidden="1">
      <c r="A350" s="613"/>
      <c r="B350" s="472"/>
      <c r="C350" s="614"/>
      <c r="D350" s="475"/>
      <c r="E350" s="475"/>
      <c r="F350" s="475"/>
      <c r="G350" s="475"/>
      <c r="H350" s="475"/>
      <c r="I350" s="475"/>
      <c r="J350" s="475"/>
      <c r="K350" s="475"/>
      <c r="L350" s="475"/>
      <c r="M350" s="475"/>
      <c r="N350" s="475"/>
      <c r="O350" s="475"/>
    </row>
    <row r="351" spans="1:15" hidden="1">
      <c r="A351" s="613"/>
      <c r="B351" s="472"/>
      <c r="C351" s="614"/>
      <c r="D351" s="475"/>
      <c r="E351" s="475"/>
      <c r="F351" s="475"/>
      <c r="G351" s="475"/>
      <c r="H351" s="475"/>
      <c r="I351" s="475"/>
      <c r="J351" s="475"/>
      <c r="K351" s="475"/>
      <c r="L351" s="475"/>
      <c r="M351" s="475"/>
      <c r="N351" s="475"/>
      <c r="O351" s="475"/>
    </row>
    <row r="352" spans="1:15" hidden="1">
      <c r="A352" s="613"/>
      <c r="B352" s="472"/>
      <c r="C352" s="614"/>
      <c r="D352" s="475"/>
      <c r="E352" s="475"/>
      <c r="F352" s="475"/>
      <c r="G352" s="475"/>
      <c r="H352" s="475"/>
      <c r="I352" s="475"/>
      <c r="J352" s="475"/>
      <c r="K352" s="475"/>
      <c r="L352" s="475"/>
      <c r="M352" s="475"/>
      <c r="N352" s="475"/>
      <c r="O352" s="475"/>
    </row>
    <row r="353" spans="1:15">
      <c r="A353" s="613" t="s">
        <v>512</v>
      </c>
      <c r="B353" s="472" t="s">
        <v>54</v>
      </c>
      <c r="C353" s="614" t="s">
        <v>294</v>
      </c>
      <c r="D353" s="475"/>
      <c r="E353" s="475"/>
      <c r="F353" s="475"/>
      <c r="G353" s="475"/>
      <c r="H353" s="475"/>
      <c r="I353" s="475"/>
      <c r="J353" s="475"/>
      <c r="K353" s="475"/>
      <c r="L353" s="475"/>
      <c r="M353" s="475"/>
      <c r="N353" s="475"/>
      <c r="O353" s="475"/>
    </row>
    <row r="354" spans="1:15">
      <c r="A354" s="613"/>
      <c r="B354" s="472"/>
      <c r="C354" s="614"/>
      <c r="D354" s="475"/>
      <c r="E354" s="475"/>
      <c r="F354" s="475"/>
      <c r="G354" s="475"/>
      <c r="H354" s="475"/>
      <c r="I354" s="475"/>
      <c r="J354" s="475"/>
      <c r="K354" s="475"/>
      <c r="L354" s="475"/>
      <c r="M354" s="475"/>
      <c r="N354" s="475"/>
      <c r="O354" s="475"/>
    </row>
    <row r="355" spans="1:15">
      <c r="A355" s="613"/>
      <c r="B355" s="472"/>
      <c r="C355" s="614"/>
      <c r="D355" s="484" t="s">
        <v>378</v>
      </c>
      <c r="E355" s="484" t="s">
        <v>411</v>
      </c>
      <c r="F355" s="484" t="s">
        <v>414</v>
      </c>
      <c r="G355" s="484" t="s">
        <v>416</v>
      </c>
      <c r="H355" s="484" t="s">
        <v>418</v>
      </c>
      <c r="I355" s="484" t="s">
        <v>420</v>
      </c>
      <c r="J355" s="484" t="s">
        <v>422</v>
      </c>
      <c r="K355" s="484" t="s">
        <v>424</v>
      </c>
      <c r="L355" s="484" t="s">
        <v>426</v>
      </c>
      <c r="M355" s="484" t="s">
        <v>428</v>
      </c>
      <c r="N355" s="484" t="s">
        <v>430</v>
      </c>
      <c r="O355" s="484" t="s">
        <v>432</v>
      </c>
    </row>
    <row r="356" spans="1:15">
      <c r="A356" s="613"/>
      <c r="B356" s="472"/>
      <c r="C356" s="614"/>
      <c r="D356" s="484" t="s">
        <v>434</v>
      </c>
      <c r="E356" s="484" t="s">
        <v>436</v>
      </c>
      <c r="F356" s="484" t="s">
        <v>438</v>
      </c>
      <c r="G356" s="484" t="s">
        <v>440</v>
      </c>
      <c r="H356" s="484" t="s">
        <v>442</v>
      </c>
      <c r="I356" s="484" t="s">
        <v>444</v>
      </c>
      <c r="J356" s="484" t="s">
        <v>450</v>
      </c>
      <c r="K356" s="484" t="s">
        <v>452</v>
      </c>
      <c r="L356" s="484" t="s">
        <v>454</v>
      </c>
      <c r="M356" s="484" t="s">
        <v>456</v>
      </c>
      <c r="N356" s="484" t="s">
        <v>458</v>
      </c>
      <c r="O356" s="484" t="s">
        <v>460</v>
      </c>
    </row>
    <row r="357" spans="1:15">
      <c r="A357" s="613" t="s">
        <v>295</v>
      </c>
      <c r="B357" s="472" t="s">
        <v>54</v>
      </c>
      <c r="C357" s="614" t="s">
        <v>296</v>
      </c>
      <c r="D357" s="484" t="s">
        <v>507</v>
      </c>
      <c r="E357" s="484" t="s">
        <v>508</v>
      </c>
      <c r="F357" s="484" t="s">
        <v>462</v>
      </c>
      <c r="G357" s="484" t="s">
        <v>464</v>
      </c>
      <c r="H357" s="484" t="s">
        <v>466</v>
      </c>
      <c r="I357" s="484" t="s">
        <v>468</v>
      </c>
      <c r="J357" s="484" t="s">
        <v>470</v>
      </c>
      <c r="K357" s="474"/>
      <c r="L357" s="474"/>
      <c r="M357" s="474"/>
      <c r="N357" s="474"/>
      <c r="O357" s="474"/>
    </row>
    <row r="358" spans="1:15">
      <c r="A358" s="613"/>
      <c r="B358" s="472"/>
      <c r="C358" s="614"/>
      <c r="D358" s="474"/>
      <c r="E358" s="474"/>
      <c r="F358" s="474"/>
      <c r="G358" s="474"/>
      <c r="H358" s="474"/>
      <c r="I358" s="474"/>
      <c r="J358" s="474"/>
      <c r="K358" s="474"/>
      <c r="L358" s="474"/>
      <c r="M358" s="474"/>
      <c r="N358" s="474"/>
      <c r="O358" s="474"/>
    </row>
    <row r="359" spans="1:15">
      <c r="A359" s="613"/>
      <c r="B359" s="472"/>
      <c r="C359" s="614"/>
      <c r="D359" s="489" t="s">
        <v>378</v>
      </c>
      <c r="E359" s="489" t="s">
        <v>411</v>
      </c>
      <c r="F359" s="489" t="s">
        <v>414</v>
      </c>
      <c r="G359" s="489" t="s">
        <v>416</v>
      </c>
      <c r="H359" s="489" t="s">
        <v>418</v>
      </c>
      <c r="I359" s="489" t="s">
        <v>420</v>
      </c>
      <c r="J359" s="489" t="s">
        <v>422</v>
      </c>
      <c r="K359" s="489" t="s">
        <v>424</v>
      </c>
      <c r="L359" s="489" t="s">
        <v>426</v>
      </c>
      <c r="M359" s="489" t="s">
        <v>428</v>
      </c>
      <c r="N359" s="489" t="s">
        <v>430</v>
      </c>
      <c r="O359" s="489" t="s">
        <v>432</v>
      </c>
    </row>
    <row r="360" spans="1:15">
      <c r="A360" s="613"/>
      <c r="B360" s="472"/>
      <c r="C360" s="614"/>
      <c r="D360" s="489" t="s">
        <v>434</v>
      </c>
      <c r="E360" s="489" t="s">
        <v>436</v>
      </c>
      <c r="F360" s="489" t="s">
        <v>438</v>
      </c>
      <c r="G360" s="489" t="s">
        <v>440</v>
      </c>
      <c r="H360" s="489" t="s">
        <v>442</v>
      </c>
      <c r="I360" s="489" t="s">
        <v>444</v>
      </c>
      <c r="J360" s="489" t="s">
        <v>450</v>
      </c>
      <c r="K360" s="489" t="s">
        <v>452</v>
      </c>
      <c r="L360" s="489" t="s">
        <v>454</v>
      </c>
      <c r="M360" s="489" t="s">
        <v>456</v>
      </c>
      <c r="N360" s="489" t="s">
        <v>458</v>
      </c>
      <c r="O360" s="489" t="s">
        <v>460</v>
      </c>
    </row>
    <row r="361" spans="1:15" ht="0.75" customHeight="1">
      <c r="A361" s="613"/>
      <c r="B361" s="472"/>
      <c r="C361" s="614"/>
      <c r="D361" s="489" t="s">
        <v>507</v>
      </c>
      <c r="E361" s="489" t="s">
        <v>508</v>
      </c>
      <c r="F361" s="489" t="s">
        <v>462</v>
      </c>
      <c r="G361" s="489" t="s">
        <v>464</v>
      </c>
      <c r="H361" s="489" t="s">
        <v>466</v>
      </c>
      <c r="I361" s="489" t="s">
        <v>468</v>
      </c>
      <c r="J361" s="489" t="s">
        <v>470</v>
      </c>
      <c r="K361" s="490"/>
      <c r="L361" s="490"/>
      <c r="M361" s="490"/>
      <c r="N361" s="490"/>
      <c r="O361" s="490"/>
    </row>
    <row r="362" spans="1:15" ht="10.5" hidden="1" customHeight="1">
      <c r="A362" s="613"/>
      <c r="B362" s="472"/>
      <c r="C362" s="614"/>
      <c r="D362" s="490"/>
      <c r="E362" s="490"/>
      <c r="F362" s="490"/>
      <c r="G362" s="490"/>
      <c r="H362" s="490"/>
      <c r="I362" s="490"/>
      <c r="J362" s="490"/>
      <c r="K362" s="490"/>
      <c r="L362" s="490"/>
      <c r="M362" s="490"/>
      <c r="N362" s="490"/>
      <c r="O362" s="490"/>
    </row>
    <row r="363" spans="1:15" ht="10.5" hidden="1" customHeight="1">
      <c r="A363" s="613"/>
      <c r="B363" s="472"/>
      <c r="C363" s="614"/>
      <c r="D363" s="474"/>
      <c r="E363" s="474"/>
      <c r="F363" s="474"/>
      <c r="G363" s="474"/>
      <c r="H363" s="474"/>
      <c r="I363" s="474"/>
      <c r="J363" s="474"/>
      <c r="K363" s="474"/>
      <c r="L363" s="474"/>
      <c r="M363" s="474"/>
      <c r="N363" s="474"/>
      <c r="O363" s="474"/>
    </row>
    <row r="364" spans="1:15" ht="10.5" hidden="1" customHeight="1">
      <c r="A364" s="613"/>
      <c r="B364" s="472"/>
      <c r="C364" s="614"/>
      <c r="D364" s="474"/>
      <c r="E364" s="474"/>
      <c r="F364" s="474"/>
      <c r="G364" s="474"/>
      <c r="H364" s="474"/>
      <c r="I364" s="474"/>
      <c r="J364" s="474"/>
      <c r="K364" s="474"/>
      <c r="L364" s="474"/>
      <c r="M364" s="474"/>
      <c r="N364" s="474"/>
      <c r="O364" s="474"/>
    </row>
    <row r="365" spans="1:15">
      <c r="A365" s="613" t="s">
        <v>297</v>
      </c>
      <c r="B365" s="472" t="s">
        <v>54</v>
      </c>
      <c r="C365" s="614" t="s">
        <v>298</v>
      </c>
      <c r="D365" s="474"/>
      <c r="E365" s="474"/>
      <c r="F365" s="474"/>
      <c r="G365" s="474"/>
      <c r="H365" s="474"/>
      <c r="I365" s="474"/>
      <c r="J365" s="474"/>
      <c r="K365" s="474"/>
      <c r="L365" s="474"/>
      <c r="M365" s="474"/>
      <c r="N365" s="474"/>
      <c r="O365" s="474"/>
    </row>
    <row r="366" spans="1:15">
      <c r="A366" s="613"/>
      <c r="B366" s="472"/>
      <c r="C366" s="614"/>
      <c r="D366" s="474"/>
      <c r="E366" s="474"/>
      <c r="F366" s="474"/>
      <c r="G366" s="474"/>
      <c r="H366" s="474"/>
      <c r="I366" s="474"/>
      <c r="J366" s="474"/>
      <c r="K366" s="474"/>
      <c r="L366" s="474"/>
      <c r="M366" s="474"/>
      <c r="N366" s="474"/>
      <c r="O366" s="474"/>
    </row>
    <row r="367" spans="1:15">
      <c r="A367" s="613"/>
      <c r="B367" s="472"/>
      <c r="C367" s="614"/>
      <c r="D367" s="484" t="s">
        <v>378</v>
      </c>
      <c r="E367" s="484" t="s">
        <v>411</v>
      </c>
      <c r="F367" s="484" t="s">
        <v>414</v>
      </c>
      <c r="G367" s="484" t="s">
        <v>416</v>
      </c>
      <c r="H367" s="484" t="s">
        <v>418</v>
      </c>
      <c r="I367" s="484" t="s">
        <v>420</v>
      </c>
      <c r="J367" s="484" t="s">
        <v>422</v>
      </c>
      <c r="K367" s="484" t="s">
        <v>424</v>
      </c>
      <c r="L367" s="484" t="s">
        <v>426</v>
      </c>
      <c r="M367" s="484" t="s">
        <v>428</v>
      </c>
      <c r="N367" s="484" t="s">
        <v>430</v>
      </c>
      <c r="O367" s="484" t="s">
        <v>432</v>
      </c>
    </row>
    <row r="368" spans="1:15">
      <c r="A368" s="613"/>
      <c r="B368" s="472"/>
      <c r="C368" s="614"/>
      <c r="D368" s="484" t="s">
        <v>434</v>
      </c>
      <c r="E368" s="484" t="s">
        <v>436</v>
      </c>
      <c r="F368" s="484" t="s">
        <v>438</v>
      </c>
      <c r="G368" s="484" t="s">
        <v>440</v>
      </c>
      <c r="H368" s="484" t="s">
        <v>442</v>
      </c>
      <c r="I368" s="484" t="s">
        <v>444</v>
      </c>
      <c r="J368" s="484" t="s">
        <v>450</v>
      </c>
      <c r="K368" s="484" t="s">
        <v>452</v>
      </c>
      <c r="L368" s="484" t="s">
        <v>454</v>
      </c>
      <c r="M368" s="484" t="s">
        <v>456</v>
      </c>
      <c r="N368" s="484" t="s">
        <v>458</v>
      </c>
      <c r="O368" s="484" t="s">
        <v>460</v>
      </c>
    </row>
    <row r="369" spans="1:15">
      <c r="A369" s="613" t="s">
        <v>299</v>
      </c>
      <c r="B369" s="472" t="s">
        <v>54</v>
      </c>
      <c r="C369" s="614" t="s">
        <v>300</v>
      </c>
      <c r="D369" s="484" t="s">
        <v>507</v>
      </c>
      <c r="E369" s="484" t="s">
        <v>508</v>
      </c>
      <c r="F369" s="484" t="s">
        <v>462</v>
      </c>
      <c r="G369" s="484" t="s">
        <v>464</v>
      </c>
      <c r="H369" s="484" t="s">
        <v>466</v>
      </c>
      <c r="I369" s="484" t="s">
        <v>468</v>
      </c>
      <c r="J369" s="484" t="s">
        <v>470</v>
      </c>
      <c r="K369" s="474"/>
      <c r="L369" s="474"/>
      <c r="M369" s="474"/>
      <c r="N369" s="474"/>
      <c r="O369" s="474"/>
    </row>
    <row r="370" spans="1:15">
      <c r="A370" s="613"/>
      <c r="B370" s="472"/>
      <c r="C370" s="614"/>
      <c r="D370" s="491"/>
      <c r="E370" s="491"/>
      <c r="F370" s="491"/>
      <c r="G370" s="491"/>
      <c r="H370" s="491"/>
      <c r="I370" s="491"/>
      <c r="J370" s="491"/>
      <c r="K370" s="491"/>
      <c r="L370" s="491"/>
      <c r="M370" s="491"/>
      <c r="N370" s="491"/>
      <c r="O370" s="491"/>
    </row>
    <row r="371" spans="1:15">
      <c r="A371" s="613"/>
      <c r="B371" s="472"/>
      <c r="C371" s="614"/>
      <c r="D371" s="489" t="s">
        <v>378</v>
      </c>
      <c r="E371" s="489" t="s">
        <v>411</v>
      </c>
      <c r="F371" s="489" t="s">
        <v>414</v>
      </c>
      <c r="G371" s="489" t="s">
        <v>416</v>
      </c>
      <c r="H371" s="489" t="s">
        <v>418</v>
      </c>
      <c r="I371" s="489" t="s">
        <v>420</v>
      </c>
      <c r="J371" s="489" t="s">
        <v>422</v>
      </c>
      <c r="K371" s="489" t="s">
        <v>424</v>
      </c>
      <c r="L371" s="489" t="s">
        <v>426</v>
      </c>
      <c r="M371" s="489" t="s">
        <v>428</v>
      </c>
      <c r="N371" s="489" t="s">
        <v>430</v>
      </c>
      <c r="O371" s="489" t="s">
        <v>432</v>
      </c>
    </row>
    <row r="372" spans="1:15" ht="11.25" customHeight="1">
      <c r="A372" s="613"/>
      <c r="B372" s="472"/>
      <c r="C372" s="614"/>
      <c r="D372" s="489" t="s">
        <v>434</v>
      </c>
      <c r="E372" s="489" t="s">
        <v>436</v>
      </c>
      <c r="F372" s="489" t="s">
        <v>438</v>
      </c>
      <c r="G372" s="489" t="s">
        <v>440</v>
      </c>
      <c r="H372" s="489" t="s">
        <v>442</v>
      </c>
      <c r="I372" s="489" t="s">
        <v>444</v>
      </c>
      <c r="J372" s="489" t="s">
        <v>450</v>
      </c>
      <c r="K372" s="489" t="s">
        <v>452</v>
      </c>
      <c r="L372" s="489" t="s">
        <v>454</v>
      </c>
      <c r="M372" s="489" t="s">
        <v>456</v>
      </c>
      <c r="N372" s="489" t="s">
        <v>458</v>
      </c>
      <c r="O372" s="489" t="s">
        <v>460</v>
      </c>
    </row>
    <row r="373" spans="1:15">
      <c r="A373" s="613" t="s">
        <v>301</v>
      </c>
      <c r="B373" s="472" t="s">
        <v>54</v>
      </c>
      <c r="C373" s="614" t="s">
        <v>302</v>
      </c>
      <c r="D373" s="489" t="s">
        <v>507</v>
      </c>
      <c r="E373" s="489" t="s">
        <v>508</v>
      </c>
      <c r="F373" s="489" t="s">
        <v>462</v>
      </c>
      <c r="G373" s="489" t="s">
        <v>464</v>
      </c>
      <c r="H373" s="489" t="s">
        <v>466</v>
      </c>
      <c r="I373" s="489" t="s">
        <v>468</v>
      </c>
      <c r="J373" s="489" t="s">
        <v>470</v>
      </c>
      <c r="K373" s="490"/>
      <c r="L373" s="490"/>
      <c r="M373" s="490"/>
      <c r="N373" s="490"/>
      <c r="O373" s="490"/>
    </row>
    <row r="374" spans="1:15">
      <c r="A374" s="613"/>
      <c r="B374" s="472"/>
      <c r="C374" s="614"/>
      <c r="D374" s="492"/>
      <c r="E374" s="492"/>
      <c r="F374" s="492"/>
      <c r="G374" s="492"/>
      <c r="H374" s="492"/>
      <c r="I374" s="492"/>
      <c r="J374" s="492"/>
      <c r="K374" s="492"/>
      <c r="L374" s="492"/>
      <c r="M374" s="492"/>
      <c r="N374" s="492"/>
      <c r="O374" s="492"/>
    </row>
    <row r="375" spans="1:15">
      <c r="A375" s="613"/>
      <c r="B375" s="472"/>
      <c r="C375" s="614"/>
      <c r="D375" s="484" t="s">
        <v>378</v>
      </c>
      <c r="E375" s="484" t="s">
        <v>411</v>
      </c>
      <c r="F375" s="484" t="s">
        <v>414</v>
      </c>
      <c r="G375" s="484" t="s">
        <v>416</v>
      </c>
      <c r="H375" s="484" t="s">
        <v>418</v>
      </c>
      <c r="I375" s="484" t="s">
        <v>420</v>
      </c>
      <c r="J375" s="484" t="s">
        <v>422</v>
      </c>
      <c r="K375" s="484" t="s">
        <v>424</v>
      </c>
      <c r="L375" s="484" t="s">
        <v>426</v>
      </c>
      <c r="M375" s="484" t="s">
        <v>428</v>
      </c>
      <c r="N375" s="484" t="s">
        <v>430</v>
      </c>
      <c r="O375" s="484" t="s">
        <v>432</v>
      </c>
    </row>
    <row r="376" spans="1:15">
      <c r="A376" s="613"/>
      <c r="B376" s="472"/>
      <c r="C376" s="614"/>
      <c r="D376" s="484" t="s">
        <v>434</v>
      </c>
      <c r="E376" s="484" t="s">
        <v>436</v>
      </c>
      <c r="F376" s="484" t="s">
        <v>438</v>
      </c>
      <c r="G376" s="484" t="s">
        <v>440</v>
      </c>
      <c r="H376" s="484" t="s">
        <v>442</v>
      </c>
      <c r="I376" s="484" t="s">
        <v>444</v>
      </c>
      <c r="J376" s="484"/>
      <c r="K376" s="484"/>
      <c r="L376" s="484"/>
      <c r="M376" s="484" t="s">
        <v>456</v>
      </c>
      <c r="N376" s="484" t="s">
        <v>458</v>
      </c>
      <c r="O376" s="484" t="s">
        <v>460</v>
      </c>
    </row>
    <row r="377" spans="1:15" ht="10.5" hidden="1" customHeight="1">
      <c r="A377" s="613"/>
      <c r="B377" s="472"/>
      <c r="C377" s="614"/>
      <c r="D377" s="484" t="s">
        <v>507</v>
      </c>
      <c r="E377" s="484" t="s">
        <v>508</v>
      </c>
      <c r="F377" s="484"/>
      <c r="G377" s="484"/>
      <c r="H377" s="484"/>
      <c r="I377" s="474"/>
      <c r="J377" s="474"/>
      <c r="K377" s="474"/>
      <c r="L377" s="474"/>
      <c r="M377" s="474"/>
      <c r="N377" s="474"/>
      <c r="O377" s="474"/>
    </row>
    <row r="378" spans="1:15" ht="10.5" hidden="1" customHeight="1">
      <c r="A378" s="613"/>
      <c r="B378" s="472"/>
      <c r="C378" s="614"/>
      <c r="D378" s="474"/>
      <c r="E378" s="474"/>
      <c r="F378" s="474"/>
      <c r="G378" s="474"/>
      <c r="H378" s="474"/>
      <c r="I378" s="474"/>
      <c r="J378" s="474"/>
      <c r="K378" s="474"/>
      <c r="L378" s="474"/>
      <c r="M378" s="474"/>
      <c r="N378" s="474"/>
      <c r="O378" s="474"/>
    </row>
    <row r="379" spans="1:15" ht="10.5" hidden="1" customHeight="1">
      <c r="A379" s="613"/>
      <c r="B379" s="472"/>
      <c r="C379" s="614"/>
      <c r="D379" s="475"/>
      <c r="E379" s="475"/>
      <c r="F379" s="475"/>
      <c r="G379" s="475"/>
      <c r="H379" s="475"/>
      <c r="I379" s="475"/>
      <c r="J379" s="475"/>
      <c r="K379" s="475"/>
      <c r="L379" s="475"/>
      <c r="M379" s="475"/>
      <c r="N379" s="475"/>
      <c r="O379" s="475"/>
    </row>
    <row r="380" spans="1:15" ht="10.5" hidden="1" customHeight="1">
      <c r="A380" s="613"/>
      <c r="B380" s="472"/>
      <c r="C380" s="614"/>
      <c r="D380" s="475"/>
      <c r="E380" s="475"/>
      <c r="F380" s="475"/>
      <c r="G380" s="475"/>
      <c r="H380" s="475"/>
      <c r="I380" s="475"/>
      <c r="J380" s="475"/>
      <c r="K380" s="475"/>
      <c r="L380" s="475"/>
      <c r="M380" s="475"/>
      <c r="N380" s="475"/>
      <c r="O380" s="475"/>
    </row>
    <row r="381" spans="1:15" hidden="1">
      <c r="A381" s="580"/>
      <c r="B381" s="472"/>
      <c r="C381" s="580"/>
      <c r="D381" s="475"/>
      <c r="E381" s="475"/>
      <c r="F381" s="475"/>
      <c r="G381" s="475"/>
      <c r="H381" s="475"/>
      <c r="I381" s="475"/>
      <c r="J381" s="475"/>
      <c r="K381" s="475"/>
      <c r="L381" s="475"/>
      <c r="M381" s="475"/>
      <c r="N381" s="475"/>
      <c r="O381" s="475"/>
    </row>
    <row r="382" spans="1:15" hidden="1">
      <c r="A382" s="580"/>
      <c r="B382" s="472"/>
      <c r="C382" s="580"/>
      <c r="D382" s="475"/>
      <c r="E382" s="475"/>
      <c r="F382" s="475"/>
      <c r="G382" s="475"/>
      <c r="H382" s="475"/>
      <c r="I382" s="475"/>
      <c r="J382" s="475"/>
      <c r="K382" s="475"/>
      <c r="L382" s="475"/>
      <c r="M382" s="475"/>
      <c r="N382" s="475"/>
      <c r="O382" s="475"/>
    </row>
    <row r="383" spans="1:15" hidden="1">
      <c r="A383" s="580"/>
      <c r="B383" s="472"/>
      <c r="C383" s="580"/>
      <c r="D383" s="474"/>
      <c r="E383" s="474"/>
      <c r="F383" s="474"/>
      <c r="G383" s="474"/>
      <c r="H383" s="474"/>
      <c r="I383" s="474"/>
      <c r="J383" s="474"/>
      <c r="K383" s="474"/>
      <c r="L383" s="474"/>
      <c r="M383" s="474"/>
      <c r="N383" s="474"/>
      <c r="O383" s="474"/>
    </row>
    <row r="384" spans="1:15" hidden="1">
      <c r="A384" s="580"/>
      <c r="B384" s="472"/>
      <c r="C384" s="580"/>
      <c r="D384" s="474"/>
      <c r="E384" s="474"/>
      <c r="F384" s="474"/>
      <c r="G384" s="474"/>
      <c r="H384" s="474"/>
      <c r="I384" s="474"/>
      <c r="J384" s="474"/>
      <c r="K384" s="474"/>
      <c r="L384" s="474"/>
      <c r="M384" s="474"/>
      <c r="N384" s="474"/>
      <c r="O384" s="474"/>
    </row>
    <row r="385" spans="1:15">
      <c r="A385" s="613" t="s">
        <v>303</v>
      </c>
      <c r="B385" s="472" t="s">
        <v>54</v>
      </c>
      <c r="C385" s="614" t="s">
        <v>304</v>
      </c>
      <c r="D385" s="474"/>
      <c r="E385" s="474"/>
      <c r="F385" s="474"/>
      <c r="G385" s="474"/>
      <c r="H385" s="474"/>
      <c r="I385" s="474"/>
      <c r="J385" s="474"/>
      <c r="K385" s="474"/>
      <c r="L385" s="474"/>
      <c r="M385" s="474"/>
      <c r="N385" s="474"/>
      <c r="O385" s="474"/>
    </row>
    <row r="386" spans="1:15">
      <c r="A386" s="613"/>
      <c r="B386" s="472"/>
      <c r="C386" s="614"/>
      <c r="D386" s="474"/>
      <c r="E386" s="474"/>
      <c r="F386" s="474"/>
      <c r="G386" s="474"/>
      <c r="H386" s="474"/>
      <c r="I386" s="474"/>
      <c r="J386" s="474"/>
      <c r="K386" s="474"/>
      <c r="L386" s="474"/>
      <c r="M386" s="474"/>
      <c r="N386" s="474"/>
      <c r="O386" s="474"/>
    </row>
    <row r="387" spans="1:15">
      <c r="A387" s="613"/>
      <c r="B387" s="472"/>
      <c r="C387" s="614"/>
      <c r="D387" s="489" t="s">
        <v>378</v>
      </c>
      <c r="E387" s="489" t="s">
        <v>411</v>
      </c>
      <c r="F387" s="489" t="s">
        <v>414</v>
      </c>
      <c r="G387" s="489" t="s">
        <v>416</v>
      </c>
      <c r="H387" s="489" t="s">
        <v>418</v>
      </c>
      <c r="I387" s="489" t="s">
        <v>420</v>
      </c>
      <c r="J387" s="489" t="s">
        <v>422</v>
      </c>
      <c r="K387" s="489" t="s">
        <v>424</v>
      </c>
      <c r="L387" s="489" t="s">
        <v>426</v>
      </c>
      <c r="M387" s="489" t="s">
        <v>428</v>
      </c>
      <c r="N387" s="489" t="s">
        <v>430</v>
      </c>
      <c r="O387" s="489" t="s">
        <v>432</v>
      </c>
    </row>
    <row r="388" spans="1:15">
      <c r="A388" s="613"/>
      <c r="B388" s="472"/>
      <c r="C388" s="614"/>
      <c r="D388" s="489" t="s">
        <v>434</v>
      </c>
      <c r="E388" s="489" t="s">
        <v>436</v>
      </c>
      <c r="F388" s="489" t="s">
        <v>438</v>
      </c>
      <c r="G388" s="489" t="s">
        <v>440</v>
      </c>
      <c r="H388" s="489" t="s">
        <v>442</v>
      </c>
      <c r="I388" s="489" t="s">
        <v>444</v>
      </c>
      <c r="J388" s="489" t="s">
        <v>450</v>
      </c>
      <c r="K388" s="489" t="s">
        <v>452</v>
      </c>
      <c r="L388" s="489" t="s">
        <v>454</v>
      </c>
      <c r="M388" s="489" t="s">
        <v>456</v>
      </c>
      <c r="N388" s="489" t="s">
        <v>458</v>
      </c>
      <c r="O388" s="489" t="s">
        <v>460</v>
      </c>
    </row>
    <row r="389" spans="1:15">
      <c r="A389" s="613" t="s">
        <v>301</v>
      </c>
      <c r="B389" s="472" t="s">
        <v>54</v>
      </c>
      <c r="C389" s="614" t="s">
        <v>513</v>
      </c>
      <c r="D389" s="489" t="s">
        <v>507</v>
      </c>
      <c r="E389" s="489" t="s">
        <v>508</v>
      </c>
      <c r="F389" s="489" t="s">
        <v>462</v>
      </c>
      <c r="G389" s="489" t="s">
        <v>464</v>
      </c>
      <c r="H389" s="489" t="s">
        <v>466</v>
      </c>
      <c r="I389" s="489" t="s">
        <v>468</v>
      </c>
      <c r="J389" s="489" t="s">
        <v>470</v>
      </c>
      <c r="K389" s="490"/>
      <c r="L389" s="490"/>
      <c r="M389" s="490"/>
      <c r="N389" s="490"/>
      <c r="O389" s="490"/>
    </row>
    <row r="390" spans="1:15" ht="9" customHeight="1">
      <c r="A390" s="613"/>
      <c r="B390" s="472"/>
      <c r="C390" s="614"/>
      <c r="D390" s="492"/>
      <c r="E390" s="492"/>
      <c r="F390" s="492"/>
      <c r="G390" s="492"/>
      <c r="H390" s="492"/>
      <c r="I390" s="492"/>
      <c r="J390" s="492"/>
      <c r="K390" s="492"/>
      <c r="L390" s="492"/>
      <c r="M390" s="492"/>
      <c r="N390" s="492"/>
      <c r="O390" s="492"/>
    </row>
    <row r="391" spans="1:15" hidden="1">
      <c r="A391" s="613"/>
      <c r="B391" s="472"/>
      <c r="C391" s="614"/>
      <c r="D391" s="474"/>
      <c r="E391" s="474"/>
      <c r="F391" s="474"/>
      <c r="G391" s="474"/>
      <c r="H391" s="474"/>
      <c r="I391" s="474"/>
      <c r="J391" s="474"/>
      <c r="K391" s="474"/>
      <c r="L391" s="474"/>
      <c r="M391" s="474"/>
      <c r="N391" s="474"/>
      <c r="O391" s="474"/>
    </row>
    <row r="392" spans="1:15" hidden="1">
      <c r="A392" s="613"/>
      <c r="B392" s="472"/>
      <c r="C392" s="614"/>
      <c r="D392" s="474"/>
      <c r="E392" s="474"/>
      <c r="F392" s="474"/>
      <c r="G392" s="474"/>
      <c r="H392" s="474"/>
      <c r="I392" s="474"/>
      <c r="J392" s="474"/>
      <c r="K392" s="474"/>
      <c r="L392" s="474"/>
      <c r="M392" s="474"/>
      <c r="N392" s="474"/>
      <c r="O392" s="474"/>
    </row>
    <row r="393" spans="1:15" hidden="1">
      <c r="A393" s="613"/>
      <c r="B393" s="472"/>
      <c r="C393" s="614"/>
      <c r="D393" s="474"/>
      <c r="E393" s="474"/>
      <c r="F393" s="474"/>
      <c r="G393" s="474"/>
      <c r="H393" s="474"/>
      <c r="I393" s="474"/>
      <c r="J393" s="474"/>
      <c r="K393" s="474"/>
      <c r="L393" s="474"/>
      <c r="M393" s="474"/>
      <c r="N393" s="474"/>
      <c r="O393" s="474"/>
    </row>
    <row r="394" spans="1:15" hidden="1">
      <c r="A394" s="613"/>
      <c r="B394" s="472"/>
      <c r="C394" s="614"/>
      <c r="D394" s="474"/>
      <c r="E394" s="474"/>
      <c r="F394" s="474"/>
      <c r="G394" s="474"/>
      <c r="H394" s="474"/>
      <c r="I394" s="474"/>
      <c r="J394" s="474"/>
      <c r="K394" s="474"/>
      <c r="L394" s="474"/>
      <c r="M394" s="474"/>
      <c r="N394" s="474"/>
      <c r="O394" s="474"/>
    </row>
    <row r="395" spans="1:15" hidden="1">
      <c r="A395" s="613"/>
      <c r="B395" s="472"/>
      <c r="C395" s="614"/>
      <c r="D395" s="474"/>
      <c r="E395" s="474"/>
      <c r="F395" s="474"/>
      <c r="G395" s="474"/>
      <c r="H395" s="474"/>
      <c r="I395" s="474"/>
      <c r="J395" s="474"/>
      <c r="K395" s="474"/>
      <c r="L395" s="474"/>
      <c r="M395" s="474"/>
      <c r="N395" s="474"/>
      <c r="O395" s="474"/>
    </row>
    <row r="396" spans="1:15" hidden="1">
      <c r="A396" s="613"/>
      <c r="B396" s="472"/>
      <c r="C396" s="614"/>
      <c r="D396" s="474"/>
      <c r="E396" s="474"/>
      <c r="F396" s="474"/>
      <c r="G396" s="474"/>
      <c r="H396" s="474"/>
      <c r="I396" s="474"/>
      <c r="J396" s="474"/>
      <c r="K396" s="474"/>
      <c r="L396" s="474"/>
      <c r="M396" s="474"/>
      <c r="N396" s="474"/>
      <c r="O396" s="474"/>
    </row>
    <row r="397" spans="1:15">
      <c r="A397" s="613" t="s">
        <v>303</v>
      </c>
      <c r="B397" s="472" t="s">
        <v>54</v>
      </c>
      <c r="C397" s="611" t="s">
        <v>312</v>
      </c>
      <c r="D397" s="474"/>
      <c r="E397" s="474"/>
      <c r="F397" s="474"/>
      <c r="G397" s="474"/>
      <c r="H397" s="474"/>
      <c r="I397" s="474"/>
      <c r="J397" s="474"/>
      <c r="K397" s="474"/>
      <c r="L397" s="474"/>
      <c r="M397" s="474"/>
      <c r="N397" s="474"/>
      <c r="O397" s="474"/>
    </row>
    <row r="398" spans="1:15">
      <c r="A398" s="613"/>
      <c r="B398" s="472"/>
      <c r="C398" s="611"/>
      <c r="D398" s="474"/>
      <c r="E398" s="474"/>
      <c r="F398" s="474"/>
      <c r="G398" s="474"/>
      <c r="H398" s="474"/>
      <c r="I398" s="474"/>
      <c r="J398" s="474"/>
      <c r="K398" s="474"/>
      <c r="L398" s="474"/>
      <c r="M398" s="474"/>
      <c r="N398" s="474"/>
      <c r="O398" s="474"/>
    </row>
    <row r="399" spans="1:15">
      <c r="A399" s="613"/>
      <c r="B399" s="472"/>
      <c r="C399" s="611"/>
      <c r="D399" s="475"/>
      <c r="E399" s="475"/>
      <c r="F399" s="475"/>
      <c r="G399" s="475"/>
      <c r="H399" s="475"/>
      <c r="I399" s="475"/>
      <c r="J399" s="475"/>
      <c r="K399" s="475"/>
      <c r="L399" s="475"/>
      <c r="M399" s="475"/>
      <c r="N399" s="475"/>
      <c r="O399" s="475"/>
    </row>
    <row r="400" spans="1:15" hidden="1">
      <c r="A400" s="613"/>
      <c r="B400" s="472"/>
      <c r="C400" s="611"/>
      <c r="D400" s="475"/>
      <c r="E400" s="475"/>
      <c r="F400" s="475"/>
      <c r="G400" s="475"/>
      <c r="H400" s="475"/>
      <c r="I400" s="475"/>
      <c r="J400" s="475"/>
      <c r="K400" s="475"/>
      <c r="L400" s="475"/>
      <c r="M400" s="475"/>
      <c r="N400" s="475"/>
      <c r="O400" s="475"/>
    </row>
    <row r="401" spans="1:15" hidden="1">
      <c r="A401" s="613"/>
      <c r="B401" s="472"/>
      <c r="C401" s="611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</row>
    <row r="402" spans="1:15" hidden="1">
      <c r="A402" s="613"/>
      <c r="B402" s="472"/>
      <c r="C402" s="611"/>
      <c r="D402" s="475"/>
      <c r="E402" s="475"/>
      <c r="F402" s="475"/>
      <c r="G402" s="475"/>
      <c r="H402" s="475"/>
      <c r="I402" s="475"/>
      <c r="J402" s="475"/>
      <c r="K402" s="475"/>
      <c r="L402" s="475"/>
      <c r="M402" s="475"/>
      <c r="N402" s="475"/>
      <c r="O402" s="475"/>
    </row>
    <row r="403" spans="1:15" hidden="1">
      <c r="A403" s="613"/>
      <c r="B403" s="472"/>
      <c r="C403" s="611"/>
      <c r="D403" s="475"/>
      <c r="E403" s="475"/>
      <c r="F403" s="475"/>
      <c r="G403" s="475"/>
      <c r="H403" s="475"/>
      <c r="I403" s="475"/>
      <c r="J403" s="475"/>
      <c r="K403" s="475"/>
      <c r="L403" s="475"/>
      <c r="M403" s="475"/>
      <c r="N403" s="475"/>
      <c r="O403" s="475"/>
    </row>
    <row r="404" spans="1:15" hidden="1">
      <c r="A404" s="613"/>
      <c r="B404" s="472"/>
      <c r="C404" s="611"/>
      <c r="D404" s="475"/>
      <c r="E404" s="475"/>
      <c r="F404" s="475"/>
      <c r="G404" s="475"/>
      <c r="H404" s="475"/>
      <c r="I404" s="475"/>
      <c r="J404" s="475"/>
      <c r="K404" s="475"/>
      <c r="L404" s="475"/>
      <c r="M404" s="475"/>
      <c r="N404" s="475"/>
      <c r="O404" s="475"/>
    </row>
    <row r="405" spans="1:15">
      <c r="A405" s="580"/>
      <c r="B405" s="472"/>
      <c r="C405" s="614" t="s">
        <v>306</v>
      </c>
      <c r="D405" s="475"/>
      <c r="E405" s="475"/>
      <c r="F405" s="475"/>
      <c r="G405" s="475"/>
      <c r="H405" s="475"/>
      <c r="I405" s="475"/>
      <c r="J405" s="475"/>
      <c r="K405" s="475"/>
      <c r="L405" s="475"/>
      <c r="M405" s="475"/>
      <c r="N405" s="475"/>
      <c r="O405" s="475"/>
    </row>
    <row r="406" spans="1:15">
      <c r="A406" s="580"/>
      <c r="B406" s="472"/>
      <c r="C406" s="614"/>
      <c r="D406" s="475"/>
      <c r="E406" s="475"/>
      <c r="F406" s="475"/>
      <c r="G406" s="475"/>
      <c r="H406" s="475"/>
      <c r="I406" s="475"/>
      <c r="J406" s="475"/>
      <c r="K406" s="475"/>
      <c r="L406" s="475"/>
      <c r="M406" s="475"/>
      <c r="N406" s="475"/>
      <c r="O406" s="475"/>
    </row>
    <row r="407" spans="1:15" ht="0.75" customHeight="1">
      <c r="A407" s="580"/>
      <c r="B407" s="472"/>
      <c r="C407" s="614"/>
      <c r="D407" s="474"/>
      <c r="E407" s="474"/>
      <c r="F407" s="474"/>
      <c r="G407" s="474"/>
      <c r="H407" s="474"/>
      <c r="I407" s="474"/>
      <c r="J407" s="474"/>
      <c r="K407" s="474"/>
      <c r="L407" s="474"/>
      <c r="M407" s="474"/>
      <c r="N407" s="474"/>
      <c r="O407" s="474"/>
    </row>
    <row r="408" spans="1:15" hidden="1">
      <c r="A408" s="580"/>
      <c r="B408" s="472"/>
      <c r="C408" s="614"/>
      <c r="D408" s="474"/>
      <c r="E408" s="474"/>
      <c r="F408" s="474"/>
      <c r="G408" s="474"/>
      <c r="H408" s="474"/>
      <c r="I408" s="474"/>
      <c r="J408" s="474"/>
      <c r="K408" s="474"/>
      <c r="L408" s="474"/>
      <c r="M408" s="474"/>
      <c r="N408" s="474"/>
      <c r="O408" s="474"/>
    </row>
    <row r="409" spans="1:15" hidden="1">
      <c r="A409" s="580"/>
      <c r="B409" s="472"/>
      <c r="C409" s="614"/>
      <c r="D409" s="474"/>
      <c r="E409" s="474"/>
      <c r="F409" s="474"/>
      <c r="G409" s="474"/>
      <c r="H409" s="474"/>
      <c r="I409" s="474"/>
      <c r="J409" s="474"/>
      <c r="K409" s="474"/>
      <c r="L409" s="474"/>
      <c r="M409" s="474"/>
      <c r="N409" s="474"/>
      <c r="O409" s="474"/>
    </row>
    <row r="410" spans="1:15" hidden="1">
      <c r="A410" s="580"/>
      <c r="B410" s="472"/>
      <c r="C410" s="614"/>
      <c r="D410" s="474"/>
      <c r="E410" s="474"/>
      <c r="F410" s="474"/>
      <c r="G410" s="474"/>
      <c r="H410" s="474"/>
      <c r="I410" s="474"/>
      <c r="J410" s="474"/>
      <c r="K410" s="474"/>
      <c r="L410" s="474"/>
      <c r="M410" s="474"/>
      <c r="N410" s="474"/>
      <c r="O410" s="474"/>
    </row>
    <row r="411" spans="1:15" hidden="1">
      <c r="A411" s="580"/>
      <c r="B411" s="472"/>
      <c r="C411" s="614"/>
      <c r="D411" s="474"/>
      <c r="E411" s="474"/>
      <c r="F411" s="474"/>
      <c r="G411" s="474"/>
      <c r="H411" s="474"/>
      <c r="I411" s="474"/>
      <c r="J411" s="474"/>
      <c r="K411" s="474"/>
      <c r="L411" s="474"/>
      <c r="M411" s="474"/>
      <c r="N411" s="474"/>
      <c r="O411" s="474"/>
    </row>
    <row r="412" spans="1:15">
      <c r="A412" s="472"/>
      <c r="B412" s="472"/>
      <c r="C412" s="483" t="s">
        <v>308</v>
      </c>
      <c r="D412" s="474"/>
      <c r="E412" s="474"/>
      <c r="F412" s="474"/>
      <c r="G412" s="474"/>
      <c r="H412" s="474"/>
      <c r="I412" s="474"/>
      <c r="J412" s="474"/>
      <c r="K412" s="474"/>
      <c r="L412" s="474"/>
      <c r="M412" s="474"/>
      <c r="N412" s="474"/>
      <c r="O412" s="474"/>
    </row>
    <row r="413" spans="1:15">
      <c r="A413" s="613" t="s">
        <v>305</v>
      </c>
      <c r="B413" s="472" t="s">
        <v>54</v>
      </c>
      <c r="C413" s="614" t="s">
        <v>314</v>
      </c>
      <c r="D413" s="474"/>
      <c r="E413" s="474"/>
      <c r="F413" s="474"/>
      <c r="G413" s="474"/>
      <c r="H413" s="474"/>
      <c r="I413" s="474"/>
      <c r="J413" s="474"/>
      <c r="K413" s="474"/>
      <c r="L413" s="474"/>
      <c r="M413" s="474"/>
      <c r="N413" s="474"/>
      <c r="O413" s="474"/>
    </row>
    <row r="414" spans="1:15">
      <c r="A414" s="613"/>
      <c r="B414" s="472"/>
      <c r="C414" s="614"/>
      <c r="D414" s="491"/>
      <c r="E414" s="491"/>
      <c r="F414" s="491"/>
      <c r="G414" s="491"/>
      <c r="H414" s="491"/>
      <c r="I414" s="491"/>
      <c r="J414" s="491"/>
      <c r="K414" s="491"/>
      <c r="L414" s="491"/>
      <c r="M414" s="491"/>
      <c r="N414" s="491"/>
      <c r="O414" s="491"/>
    </row>
    <row r="415" spans="1:15" ht="1.5" customHeight="1">
      <c r="A415" s="613"/>
      <c r="B415" s="472"/>
      <c r="C415" s="614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</row>
    <row r="416" spans="1:15" hidden="1">
      <c r="A416" s="613"/>
      <c r="B416" s="472"/>
      <c r="C416" s="614"/>
      <c r="D416" s="475"/>
      <c r="E416" s="475"/>
      <c r="F416" s="475"/>
      <c r="G416" s="475"/>
      <c r="H416" s="475"/>
      <c r="I416" s="475"/>
      <c r="J416" s="475"/>
      <c r="K416" s="475"/>
      <c r="L416" s="475"/>
      <c r="M416" s="475"/>
      <c r="N416" s="475"/>
      <c r="O416" s="475"/>
    </row>
    <row r="417" spans="1:15" hidden="1">
      <c r="A417" s="613"/>
      <c r="B417" s="472"/>
      <c r="C417" s="614"/>
      <c r="D417" s="475"/>
      <c r="E417" s="475"/>
      <c r="F417" s="475"/>
      <c r="G417" s="475"/>
      <c r="H417" s="475"/>
      <c r="I417" s="475"/>
      <c r="J417" s="475"/>
      <c r="K417" s="475"/>
      <c r="L417" s="475"/>
      <c r="M417" s="475"/>
      <c r="N417" s="475"/>
      <c r="O417" s="475"/>
    </row>
    <row r="418" spans="1:15" hidden="1">
      <c r="A418" s="613"/>
      <c r="B418" s="472"/>
      <c r="C418" s="614"/>
      <c r="D418" s="475"/>
      <c r="E418" s="475"/>
      <c r="F418" s="475"/>
      <c r="G418" s="475"/>
      <c r="H418" s="475"/>
      <c r="I418" s="475"/>
      <c r="J418" s="475"/>
      <c r="K418" s="475"/>
      <c r="L418" s="475"/>
      <c r="M418" s="475"/>
      <c r="N418" s="475"/>
      <c r="O418" s="475"/>
    </row>
    <row r="419" spans="1:15" hidden="1">
      <c r="A419" s="613"/>
      <c r="B419" s="472"/>
      <c r="C419" s="614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</row>
    <row r="420" spans="1:15" hidden="1">
      <c r="A420" s="613"/>
      <c r="B420" s="472"/>
      <c r="C420" s="614"/>
      <c r="D420" s="475"/>
      <c r="E420" s="475"/>
      <c r="F420" s="475"/>
      <c r="G420" s="475"/>
      <c r="H420" s="475"/>
      <c r="I420" s="475"/>
      <c r="J420" s="475"/>
      <c r="K420" s="475"/>
      <c r="L420" s="475"/>
      <c r="M420" s="475"/>
      <c r="N420" s="475"/>
      <c r="O420" s="475"/>
    </row>
    <row r="421" spans="1:15">
      <c r="A421" s="615"/>
      <c r="B421" s="615"/>
      <c r="C421" s="615"/>
      <c r="D421" s="475"/>
      <c r="E421" s="475"/>
      <c r="F421" s="475"/>
      <c r="G421" s="475"/>
      <c r="H421" s="475"/>
      <c r="I421" s="475"/>
      <c r="J421" s="475"/>
      <c r="K421" s="475"/>
      <c r="L421" s="475"/>
      <c r="M421" s="475"/>
      <c r="N421" s="475"/>
      <c r="O421" s="475"/>
    </row>
    <row r="422" spans="1:15">
      <c r="A422" s="608" t="s">
        <v>315</v>
      </c>
      <c r="B422" s="468"/>
      <c r="C422" s="609" t="s">
        <v>316</v>
      </c>
      <c r="D422" s="475"/>
      <c r="E422" s="475"/>
      <c r="F422" s="475"/>
      <c r="G422" s="475"/>
      <c r="H422" s="475"/>
      <c r="I422" s="475"/>
      <c r="J422" s="475"/>
      <c r="K422" s="475"/>
      <c r="L422" s="475"/>
      <c r="M422" s="475"/>
      <c r="N422" s="475"/>
      <c r="O422" s="475"/>
    </row>
    <row r="423" spans="1:15">
      <c r="A423" s="608"/>
      <c r="B423" s="468"/>
      <c r="C423" s="609"/>
      <c r="D423" s="467"/>
      <c r="E423" s="467"/>
      <c r="F423" s="467"/>
      <c r="G423" s="467"/>
      <c r="H423" s="467"/>
      <c r="I423" s="467"/>
      <c r="J423" s="467"/>
      <c r="K423" s="467"/>
      <c r="L423" s="467"/>
      <c r="M423" s="467"/>
      <c r="N423" s="467"/>
      <c r="O423" s="467"/>
    </row>
    <row r="424" spans="1:15" hidden="1">
      <c r="A424" s="608"/>
      <c r="B424" s="468"/>
      <c r="C424" s="609"/>
      <c r="D424" s="470"/>
      <c r="E424" s="470"/>
      <c r="F424" s="470"/>
      <c r="G424" s="470"/>
      <c r="H424" s="470"/>
      <c r="I424" s="470"/>
      <c r="J424" s="470"/>
      <c r="K424" s="470"/>
      <c r="L424" s="470"/>
      <c r="M424" s="470"/>
      <c r="N424" s="470"/>
      <c r="O424" s="470"/>
    </row>
    <row r="425" spans="1:15" hidden="1">
      <c r="A425" s="608"/>
      <c r="B425" s="468"/>
      <c r="C425" s="609"/>
      <c r="D425" s="470"/>
      <c r="E425" s="470"/>
      <c r="F425" s="470"/>
      <c r="G425" s="470"/>
      <c r="H425" s="470"/>
      <c r="I425" s="470"/>
      <c r="J425" s="470"/>
      <c r="K425" s="470"/>
      <c r="L425" s="470"/>
      <c r="M425" s="470"/>
      <c r="N425" s="470"/>
      <c r="O425" s="470"/>
    </row>
    <row r="426" spans="1:15" hidden="1">
      <c r="A426" s="608"/>
      <c r="B426" s="468"/>
      <c r="C426" s="609"/>
      <c r="D426" s="470"/>
      <c r="E426" s="470"/>
      <c r="F426" s="470"/>
      <c r="G426" s="470"/>
      <c r="H426" s="470"/>
      <c r="I426" s="470"/>
      <c r="J426" s="470"/>
      <c r="K426" s="470"/>
      <c r="L426" s="470"/>
      <c r="M426" s="470"/>
      <c r="N426" s="470"/>
      <c r="O426" s="470"/>
    </row>
    <row r="427" spans="1:15" hidden="1">
      <c r="A427" s="608"/>
      <c r="B427" s="468"/>
      <c r="C427" s="609"/>
      <c r="D427" s="470"/>
      <c r="E427" s="470"/>
      <c r="F427" s="470"/>
      <c r="G427" s="470"/>
      <c r="H427" s="470"/>
      <c r="I427" s="470"/>
      <c r="J427" s="470"/>
      <c r="K427" s="470"/>
      <c r="L427" s="470"/>
      <c r="M427" s="470"/>
      <c r="N427" s="470"/>
      <c r="O427" s="470"/>
    </row>
    <row r="428" spans="1:15" hidden="1">
      <c r="A428" s="608"/>
      <c r="B428" s="468"/>
      <c r="C428" s="609"/>
      <c r="D428" s="470"/>
      <c r="E428" s="470"/>
      <c r="F428" s="470"/>
      <c r="G428" s="470"/>
      <c r="H428" s="470"/>
      <c r="I428" s="470"/>
      <c r="J428" s="470"/>
      <c r="K428" s="470"/>
      <c r="L428" s="470"/>
      <c r="M428" s="470"/>
      <c r="N428" s="470"/>
      <c r="O428" s="470"/>
    </row>
    <row r="429" spans="1:15" hidden="1">
      <c r="A429" s="608"/>
      <c r="B429" s="468"/>
      <c r="C429" s="609"/>
      <c r="D429" s="470"/>
      <c r="E429" s="470"/>
      <c r="F429" s="470"/>
      <c r="G429" s="470"/>
      <c r="H429" s="470"/>
      <c r="I429" s="470"/>
      <c r="J429" s="470"/>
      <c r="K429" s="470"/>
      <c r="L429" s="470"/>
      <c r="M429" s="470"/>
      <c r="N429" s="470"/>
      <c r="O429" s="470"/>
    </row>
    <row r="430" spans="1:15">
      <c r="A430" s="615"/>
      <c r="B430" s="615"/>
      <c r="C430" s="615"/>
      <c r="D430" s="470"/>
      <c r="E430" s="470"/>
      <c r="F430" s="470"/>
      <c r="G430" s="470"/>
      <c r="H430" s="470"/>
      <c r="I430" s="470"/>
      <c r="J430" s="470"/>
      <c r="K430" s="470"/>
      <c r="L430" s="470"/>
      <c r="M430" s="470"/>
      <c r="N430" s="470"/>
      <c r="O430" s="470"/>
    </row>
    <row r="431" spans="1:15">
      <c r="A431" s="608" t="s">
        <v>317</v>
      </c>
      <c r="B431" s="468"/>
      <c r="C431" s="609" t="s">
        <v>318</v>
      </c>
      <c r="D431" s="470"/>
      <c r="E431" s="470"/>
      <c r="F431" s="470"/>
      <c r="G431" s="470"/>
      <c r="H431" s="470"/>
      <c r="I431" s="470"/>
      <c r="J431" s="470"/>
      <c r="K431" s="470"/>
      <c r="L431" s="470"/>
      <c r="M431" s="470"/>
      <c r="N431" s="470"/>
      <c r="O431" s="470"/>
    </row>
    <row r="432" spans="1:15">
      <c r="A432" s="608"/>
      <c r="B432" s="468"/>
      <c r="C432" s="609"/>
      <c r="D432" s="467"/>
      <c r="E432" s="467"/>
      <c r="F432" s="467"/>
      <c r="G432" s="467"/>
      <c r="H432" s="467"/>
      <c r="I432" s="467"/>
      <c r="J432" s="467"/>
      <c r="K432" s="467"/>
      <c r="L432" s="467"/>
      <c r="M432" s="467"/>
      <c r="N432" s="467"/>
      <c r="O432" s="467"/>
    </row>
    <row r="433" spans="1:15" ht="13.5" customHeight="1">
      <c r="A433" s="608"/>
      <c r="B433" s="468"/>
      <c r="C433" s="609"/>
      <c r="D433" s="493" t="s">
        <v>378</v>
      </c>
      <c r="E433" s="493" t="s">
        <v>411</v>
      </c>
      <c r="F433" s="493" t="s">
        <v>414</v>
      </c>
      <c r="G433" s="493" t="s">
        <v>416</v>
      </c>
      <c r="H433" s="493" t="s">
        <v>418</v>
      </c>
      <c r="I433" s="493" t="s">
        <v>420</v>
      </c>
      <c r="J433" s="493" t="s">
        <v>422</v>
      </c>
      <c r="K433" s="493" t="s">
        <v>424</v>
      </c>
      <c r="L433" s="493" t="s">
        <v>426</v>
      </c>
      <c r="M433" s="493" t="s">
        <v>428</v>
      </c>
      <c r="N433" s="493" t="s">
        <v>430</v>
      </c>
      <c r="O433" s="493" t="s">
        <v>432</v>
      </c>
    </row>
    <row r="434" spans="1:15" hidden="1">
      <c r="A434" s="608"/>
      <c r="B434" s="468"/>
      <c r="C434" s="609"/>
      <c r="D434" s="493" t="s">
        <v>434</v>
      </c>
      <c r="E434" s="494" t="s">
        <v>436</v>
      </c>
      <c r="F434" s="493" t="s">
        <v>438</v>
      </c>
      <c r="G434" s="493" t="s">
        <v>440</v>
      </c>
      <c r="H434" s="493" t="s">
        <v>442</v>
      </c>
      <c r="I434" s="493" t="s">
        <v>444</v>
      </c>
      <c r="J434" s="493" t="s">
        <v>450</v>
      </c>
      <c r="K434" s="493" t="s">
        <v>452</v>
      </c>
      <c r="L434" s="493" t="s">
        <v>454</v>
      </c>
      <c r="M434" s="493" t="s">
        <v>456</v>
      </c>
      <c r="N434" s="493" t="s">
        <v>458</v>
      </c>
      <c r="O434" s="493" t="s">
        <v>460</v>
      </c>
    </row>
    <row r="435" spans="1:15" hidden="1">
      <c r="A435" s="608"/>
      <c r="B435" s="468"/>
      <c r="C435" s="609"/>
      <c r="D435" s="495" t="s">
        <v>507</v>
      </c>
      <c r="E435" s="495" t="s">
        <v>508</v>
      </c>
      <c r="F435" s="496" t="s">
        <v>462</v>
      </c>
      <c r="G435" s="496" t="s">
        <v>464</v>
      </c>
      <c r="H435" s="496" t="s">
        <v>466</v>
      </c>
      <c r="I435" s="496" t="s">
        <v>468</v>
      </c>
      <c r="J435" s="496" t="s">
        <v>470</v>
      </c>
      <c r="K435" s="497"/>
      <c r="L435" s="497"/>
      <c r="M435" s="497"/>
      <c r="N435" s="497"/>
      <c r="O435" s="497"/>
    </row>
    <row r="436" spans="1:15" hidden="1">
      <c r="A436" s="608"/>
      <c r="B436" s="468"/>
      <c r="C436" s="609"/>
      <c r="D436" s="469"/>
      <c r="E436" s="469"/>
      <c r="F436" s="469"/>
      <c r="G436" s="469"/>
      <c r="H436" s="469"/>
      <c r="I436" s="469"/>
      <c r="J436" s="469"/>
      <c r="K436" s="469"/>
      <c r="L436" s="469"/>
      <c r="M436" s="469"/>
      <c r="N436" s="469"/>
      <c r="O436" s="469"/>
    </row>
    <row r="437" spans="1:15" hidden="1">
      <c r="A437" s="608"/>
      <c r="B437" s="468"/>
      <c r="C437" s="609"/>
      <c r="D437" s="469"/>
      <c r="E437" s="469"/>
      <c r="F437" s="469"/>
      <c r="G437" s="469"/>
      <c r="H437" s="469"/>
      <c r="I437" s="469"/>
      <c r="J437" s="469"/>
      <c r="K437" s="469"/>
      <c r="L437" s="469"/>
      <c r="M437" s="469"/>
      <c r="N437" s="469"/>
      <c r="O437" s="469"/>
    </row>
    <row r="438" spans="1:15" hidden="1">
      <c r="A438" s="608"/>
      <c r="B438" s="468"/>
      <c r="C438" s="609"/>
      <c r="D438" s="469"/>
      <c r="E438" s="469"/>
      <c r="F438" s="469"/>
      <c r="G438" s="469"/>
      <c r="H438" s="469"/>
      <c r="I438" s="469"/>
      <c r="J438" s="469"/>
      <c r="K438" s="469"/>
      <c r="L438" s="469"/>
      <c r="M438" s="469"/>
      <c r="N438" s="469"/>
      <c r="O438" s="469"/>
    </row>
    <row r="439" spans="1:15">
      <c r="A439" s="613" t="s">
        <v>514</v>
      </c>
      <c r="B439" s="472" t="s">
        <v>515</v>
      </c>
      <c r="C439" s="614" t="s">
        <v>516</v>
      </c>
      <c r="D439" s="469"/>
      <c r="E439" s="469"/>
      <c r="F439" s="469"/>
      <c r="G439" s="469"/>
      <c r="H439" s="469"/>
      <c r="I439" s="469"/>
      <c r="J439" s="469"/>
      <c r="K439" s="469"/>
      <c r="L439" s="469"/>
      <c r="M439" s="469"/>
      <c r="N439" s="469"/>
      <c r="O439" s="469"/>
    </row>
    <row r="440" spans="1:15">
      <c r="A440" s="613"/>
      <c r="B440" s="472"/>
      <c r="C440" s="614"/>
      <c r="D440" s="469"/>
      <c r="E440" s="469"/>
      <c r="F440" s="469"/>
      <c r="G440" s="469"/>
      <c r="H440" s="469"/>
      <c r="I440" s="469"/>
      <c r="J440" s="469"/>
      <c r="K440" s="469"/>
      <c r="L440" s="469"/>
      <c r="M440" s="469"/>
      <c r="N440" s="469"/>
      <c r="O440" s="469"/>
    </row>
    <row r="441" spans="1:15" ht="24.75" customHeight="1">
      <c r="A441" s="613"/>
      <c r="B441" s="472"/>
      <c r="C441" s="614"/>
      <c r="D441" s="489" t="s">
        <v>378</v>
      </c>
      <c r="E441" s="489" t="s">
        <v>411</v>
      </c>
      <c r="F441" s="489" t="s">
        <v>414</v>
      </c>
      <c r="G441" s="489" t="s">
        <v>416</v>
      </c>
      <c r="H441" s="489" t="s">
        <v>418</v>
      </c>
      <c r="I441" s="489" t="s">
        <v>420</v>
      </c>
      <c r="J441" s="489" t="s">
        <v>422</v>
      </c>
      <c r="K441" s="489" t="s">
        <v>424</v>
      </c>
      <c r="L441" s="489" t="s">
        <v>426</v>
      </c>
      <c r="M441" s="489" t="s">
        <v>428</v>
      </c>
      <c r="N441" s="489" t="s">
        <v>430</v>
      </c>
      <c r="O441" s="489" t="s">
        <v>432</v>
      </c>
    </row>
    <row r="442" spans="1:15" hidden="1">
      <c r="A442" s="613"/>
      <c r="B442" s="472"/>
      <c r="C442" s="614"/>
      <c r="D442" s="489" t="s">
        <v>434</v>
      </c>
      <c r="E442" s="489" t="s">
        <v>436</v>
      </c>
      <c r="F442" s="489" t="s">
        <v>438</v>
      </c>
      <c r="G442" s="489" t="s">
        <v>440</v>
      </c>
      <c r="H442" s="489" t="s">
        <v>442</v>
      </c>
      <c r="I442" s="489" t="s">
        <v>444</v>
      </c>
      <c r="J442" s="489"/>
      <c r="K442" s="489"/>
      <c r="L442" s="490"/>
      <c r="M442" s="490"/>
      <c r="N442" s="490"/>
      <c r="O442" s="490"/>
    </row>
    <row r="443" spans="1:15" hidden="1">
      <c r="A443" s="613"/>
      <c r="B443" s="472"/>
      <c r="C443" s="614"/>
      <c r="D443" s="490"/>
      <c r="E443" s="490"/>
      <c r="F443" s="490"/>
      <c r="G443" s="490"/>
      <c r="H443" s="490"/>
      <c r="I443" s="490"/>
      <c r="J443" s="490"/>
      <c r="K443" s="490"/>
      <c r="L443" s="490"/>
      <c r="M443" s="490"/>
      <c r="N443" s="490"/>
      <c r="O443" s="490"/>
    </row>
    <row r="444" spans="1:15" hidden="1">
      <c r="A444" s="613"/>
      <c r="B444" s="472"/>
      <c r="C444" s="614"/>
      <c r="D444" s="474"/>
      <c r="E444" s="474"/>
      <c r="F444" s="474"/>
      <c r="G444" s="474"/>
      <c r="H444" s="474"/>
      <c r="I444" s="474"/>
      <c r="J444" s="474"/>
      <c r="K444" s="474"/>
      <c r="L444" s="474"/>
      <c r="M444" s="474"/>
      <c r="N444" s="474"/>
      <c r="O444" s="474"/>
    </row>
    <row r="445" spans="1:15" hidden="1">
      <c r="A445" s="613"/>
      <c r="B445" s="472"/>
      <c r="C445" s="614"/>
      <c r="D445" s="474"/>
      <c r="E445" s="474"/>
      <c r="F445" s="474"/>
      <c r="G445" s="474"/>
      <c r="H445" s="474"/>
      <c r="I445" s="474"/>
      <c r="J445" s="474"/>
      <c r="K445" s="474"/>
      <c r="L445" s="474"/>
      <c r="M445" s="474"/>
      <c r="N445" s="474"/>
      <c r="O445" s="474"/>
    </row>
    <row r="446" spans="1:15" hidden="1">
      <c r="A446" s="613"/>
      <c r="B446" s="472"/>
      <c r="C446" s="614"/>
      <c r="D446" s="474"/>
      <c r="E446" s="474"/>
      <c r="F446" s="474"/>
      <c r="G446" s="474"/>
      <c r="H446" s="474"/>
      <c r="I446" s="474"/>
      <c r="J446" s="474"/>
      <c r="K446" s="474"/>
      <c r="L446" s="474"/>
      <c r="M446" s="474"/>
      <c r="N446" s="474"/>
      <c r="O446" s="474"/>
    </row>
    <row r="447" spans="1:15">
      <c r="A447" s="613" t="s">
        <v>517</v>
      </c>
      <c r="B447" s="472" t="s">
        <v>518</v>
      </c>
      <c r="C447" s="614" t="s">
        <v>323</v>
      </c>
      <c r="D447" s="474"/>
      <c r="E447" s="474"/>
      <c r="F447" s="474"/>
      <c r="G447" s="474"/>
      <c r="H447" s="474"/>
      <c r="I447" s="474"/>
      <c r="J447" s="474"/>
      <c r="K447" s="474"/>
      <c r="L447" s="474"/>
      <c r="M447" s="474"/>
      <c r="N447" s="474"/>
      <c r="O447" s="474"/>
    </row>
    <row r="448" spans="1:15">
      <c r="A448" s="613"/>
      <c r="B448" s="472"/>
      <c r="C448" s="614"/>
      <c r="D448" s="474"/>
      <c r="E448" s="474"/>
      <c r="F448" s="474"/>
      <c r="G448" s="474"/>
      <c r="H448" s="474"/>
      <c r="I448" s="474"/>
      <c r="J448" s="474"/>
      <c r="K448" s="474"/>
      <c r="L448" s="474"/>
      <c r="M448" s="474"/>
      <c r="N448" s="474"/>
      <c r="O448" s="474"/>
    </row>
    <row r="449" spans="1:15" ht="11.25" customHeight="1">
      <c r="A449" s="613"/>
      <c r="B449" s="472"/>
      <c r="C449" s="614"/>
      <c r="D449" s="484" t="s">
        <v>378</v>
      </c>
      <c r="E449" s="484" t="s">
        <v>411</v>
      </c>
      <c r="F449" s="484" t="s">
        <v>414</v>
      </c>
      <c r="G449" s="484" t="s">
        <v>416</v>
      </c>
      <c r="H449" s="484" t="s">
        <v>418</v>
      </c>
      <c r="I449" s="484" t="s">
        <v>420</v>
      </c>
      <c r="J449" s="484" t="s">
        <v>422</v>
      </c>
      <c r="K449" s="484" t="s">
        <v>424</v>
      </c>
      <c r="L449" s="484" t="s">
        <v>426</v>
      </c>
      <c r="M449" s="484" t="s">
        <v>428</v>
      </c>
      <c r="N449" s="484" t="s">
        <v>430</v>
      </c>
      <c r="O449" s="484" t="s">
        <v>432</v>
      </c>
    </row>
    <row r="450" spans="1:15" hidden="1">
      <c r="A450" s="613"/>
      <c r="B450" s="472"/>
      <c r="C450" s="614"/>
      <c r="D450" s="484" t="s">
        <v>434</v>
      </c>
      <c r="E450" s="484" t="s">
        <v>436</v>
      </c>
      <c r="F450" s="484" t="s">
        <v>438</v>
      </c>
      <c r="G450" s="484" t="s">
        <v>440</v>
      </c>
      <c r="H450" s="484" t="s">
        <v>442</v>
      </c>
      <c r="I450" s="484" t="s">
        <v>444</v>
      </c>
      <c r="J450" s="474"/>
      <c r="K450" s="474"/>
      <c r="L450" s="474"/>
      <c r="M450" s="474"/>
      <c r="N450" s="474"/>
      <c r="O450" s="474"/>
    </row>
    <row r="451" spans="1:15" hidden="1">
      <c r="A451" s="613"/>
      <c r="B451" s="472"/>
      <c r="C451" s="614"/>
      <c r="D451" s="474"/>
      <c r="E451" s="474"/>
      <c r="F451" s="474"/>
      <c r="G451" s="474"/>
      <c r="H451" s="474"/>
      <c r="I451" s="474"/>
      <c r="J451" s="474"/>
      <c r="K451" s="474"/>
      <c r="L451" s="474"/>
      <c r="M451" s="474"/>
      <c r="N451" s="474"/>
      <c r="O451" s="474"/>
    </row>
    <row r="452" spans="1:15" hidden="1">
      <c r="A452" s="613"/>
      <c r="B452" s="472"/>
      <c r="C452" s="614"/>
      <c r="D452" s="474"/>
      <c r="E452" s="474"/>
      <c r="F452" s="474"/>
      <c r="G452" s="474"/>
      <c r="H452" s="474"/>
      <c r="I452" s="474"/>
      <c r="J452" s="474"/>
      <c r="K452" s="474"/>
      <c r="L452" s="474"/>
      <c r="M452" s="474"/>
      <c r="N452" s="474"/>
      <c r="O452" s="474"/>
    </row>
    <row r="453" spans="1:15" hidden="1">
      <c r="A453" s="613"/>
      <c r="B453" s="472"/>
      <c r="C453" s="614"/>
      <c r="D453" s="474"/>
      <c r="E453" s="474"/>
      <c r="F453" s="474"/>
      <c r="G453" s="474"/>
      <c r="H453" s="474"/>
      <c r="I453" s="474"/>
      <c r="J453" s="474"/>
      <c r="K453" s="474"/>
      <c r="L453" s="474"/>
      <c r="M453" s="474"/>
      <c r="N453" s="474"/>
      <c r="O453" s="474"/>
    </row>
    <row r="454" spans="1:15" hidden="1">
      <c r="A454" s="613"/>
      <c r="B454" s="472"/>
      <c r="C454" s="614"/>
      <c r="D454" s="474"/>
      <c r="E454" s="474"/>
      <c r="F454" s="474"/>
      <c r="G454" s="474"/>
      <c r="H454" s="474"/>
      <c r="I454" s="474"/>
      <c r="J454" s="474"/>
      <c r="K454" s="474"/>
      <c r="L454" s="474"/>
      <c r="M454" s="474"/>
      <c r="N454" s="474"/>
      <c r="O454" s="474"/>
    </row>
    <row r="455" spans="1:15">
      <c r="A455" s="613" t="s">
        <v>519</v>
      </c>
      <c r="B455" s="472" t="s">
        <v>518</v>
      </c>
      <c r="C455" s="614" t="s">
        <v>324</v>
      </c>
      <c r="D455" s="474"/>
      <c r="E455" s="474"/>
      <c r="F455" s="474"/>
      <c r="G455" s="474"/>
      <c r="H455" s="474"/>
      <c r="I455" s="474"/>
      <c r="J455" s="474"/>
      <c r="K455" s="474"/>
      <c r="L455" s="474"/>
      <c r="M455" s="474"/>
      <c r="N455" s="474"/>
      <c r="O455" s="474"/>
    </row>
    <row r="456" spans="1:15">
      <c r="A456" s="613"/>
      <c r="B456" s="472"/>
      <c r="C456" s="614"/>
      <c r="D456" s="474"/>
      <c r="E456" s="474"/>
      <c r="F456" s="474"/>
      <c r="G456" s="474"/>
      <c r="H456" s="474"/>
      <c r="I456" s="474"/>
      <c r="J456" s="474"/>
      <c r="K456" s="474"/>
      <c r="L456" s="474"/>
      <c r="M456" s="474"/>
      <c r="N456" s="474"/>
      <c r="O456" s="474"/>
    </row>
    <row r="457" spans="1:15" ht="9.75" customHeight="1">
      <c r="A457" s="613"/>
      <c r="B457" s="472"/>
      <c r="C457" s="614"/>
      <c r="D457" s="484" t="s">
        <v>378</v>
      </c>
      <c r="E457" s="484" t="s">
        <v>411</v>
      </c>
      <c r="F457" s="484" t="s">
        <v>414</v>
      </c>
      <c r="G457" s="484" t="s">
        <v>416</v>
      </c>
      <c r="H457" s="484" t="s">
        <v>418</v>
      </c>
      <c r="I457" s="484" t="s">
        <v>420</v>
      </c>
      <c r="J457" s="484" t="s">
        <v>422</v>
      </c>
      <c r="K457" s="484" t="s">
        <v>424</v>
      </c>
      <c r="L457" s="484" t="s">
        <v>426</v>
      </c>
      <c r="M457" s="484" t="s">
        <v>428</v>
      </c>
      <c r="N457" s="484" t="s">
        <v>430</v>
      </c>
      <c r="O457" s="484" t="s">
        <v>432</v>
      </c>
    </row>
    <row r="458" spans="1:15">
      <c r="A458" s="616" t="s">
        <v>330</v>
      </c>
      <c r="B458" s="498" t="s">
        <v>515</v>
      </c>
      <c r="C458" s="617" t="s">
        <v>331</v>
      </c>
      <c r="D458" s="484" t="s">
        <v>434</v>
      </c>
      <c r="E458" s="484" t="s">
        <v>436</v>
      </c>
      <c r="F458" s="484" t="s">
        <v>438</v>
      </c>
      <c r="G458" s="484" t="s">
        <v>440</v>
      </c>
      <c r="H458" s="484" t="s">
        <v>442</v>
      </c>
      <c r="I458" s="484" t="s">
        <v>444</v>
      </c>
      <c r="J458" s="474"/>
      <c r="K458" s="474"/>
      <c r="L458" s="474"/>
      <c r="M458" s="474"/>
      <c r="N458" s="474"/>
      <c r="O458" s="474"/>
    </row>
    <row r="459" spans="1:15">
      <c r="A459" s="616"/>
      <c r="B459" s="472"/>
      <c r="C459" s="617"/>
      <c r="D459" s="474"/>
      <c r="E459" s="474"/>
      <c r="F459" s="474"/>
      <c r="G459" s="474"/>
      <c r="H459" s="474"/>
      <c r="I459" s="474"/>
      <c r="J459" s="474"/>
      <c r="K459" s="474"/>
      <c r="L459" s="474"/>
      <c r="M459" s="474"/>
      <c r="N459" s="474"/>
      <c r="O459" s="474"/>
    </row>
    <row r="460" spans="1:15">
      <c r="A460" s="616"/>
      <c r="B460" s="472"/>
      <c r="C460" s="617"/>
      <c r="D460" s="485" t="s">
        <v>378</v>
      </c>
      <c r="E460" s="485" t="s">
        <v>411</v>
      </c>
      <c r="F460" s="485" t="s">
        <v>414</v>
      </c>
      <c r="G460" s="485" t="s">
        <v>416</v>
      </c>
      <c r="H460" s="485" t="s">
        <v>418</v>
      </c>
      <c r="I460" s="485" t="s">
        <v>420</v>
      </c>
      <c r="J460" s="485" t="s">
        <v>422</v>
      </c>
      <c r="K460" s="485" t="s">
        <v>424</v>
      </c>
      <c r="L460" s="485" t="s">
        <v>426</v>
      </c>
      <c r="M460" s="485" t="s">
        <v>428</v>
      </c>
      <c r="N460" s="485" t="s">
        <v>430</v>
      </c>
      <c r="O460" s="485" t="s">
        <v>432</v>
      </c>
    </row>
    <row r="461" spans="1:15" ht="0.75" customHeight="1">
      <c r="A461" s="616"/>
      <c r="B461" s="472"/>
      <c r="C461" s="617"/>
      <c r="D461" s="485" t="s">
        <v>434</v>
      </c>
      <c r="E461" s="485" t="s">
        <v>436</v>
      </c>
      <c r="F461" s="485" t="s">
        <v>438</v>
      </c>
      <c r="G461" s="485" t="s">
        <v>440</v>
      </c>
      <c r="H461" s="485" t="s">
        <v>442</v>
      </c>
      <c r="I461" s="485" t="s">
        <v>444</v>
      </c>
      <c r="J461" s="486" t="s">
        <v>450</v>
      </c>
      <c r="K461" s="486" t="s">
        <v>452</v>
      </c>
      <c r="L461" s="486" t="s">
        <v>454</v>
      </c>
      <c r="M461" s="486" t="s">
        <v>456</v>
      </c>
      <c r="N461" s="486" t="s">
        <v>458</v>
      </c>
      <c r="O461" s="486" t="s">
        <v>460</v>
      </c>
    </row>
    <row r="462" spans="1:15" hidden="1">
      <c r="A462" s="616"/>
      <c r="B462" s="472"/>
      <c r="C462" s="617"/>
      <c r="D462" s="489" t="s">
        <v>507</v>
      </c>
      <c r="E462" s="489" t="s">
        <v>508</v>
      </c>
      <c r="F462" s="489" t="s">
        <v>462</v>
      </c>
      <c r="G462" s="489" t="s">
        <v>464</v>
      </c>
      <c r="H462" s="489" t="s">
        <v>466</v>
      </c>
      <c r="I462" s="489" t="s">
        <v>468</v>
      </c>
      <c r="J462" s="489" t="s">
        <v>470</v>
      </c>
      <c r="K462" s="475"/>
      <c r="L462" s="475"/>
      <c r="M462" s="475"/>
      <c r="N462" s="475"/>
      <c r="O462" s="475"/>
    </row>
    <row r="463" spans="1:15" hidden="1">
      <c r="A463" s="616"/>
      <c r="B463" s="472"/>
      <c r="C463" s="617"/>
      <c r="D463" s="475"/>
      <c r="E463" s="475"/>
      <c r="F463" s="475"/>
      <c r="G463" s="475"/>
      <c r="H463" s="475"/>
      <c r="I463" s="475"/>
      <c r="J463" s="475"/>
      <c r="K463" s="475"/>
      <c r="L463" s="475"/>
      <c r="M463" s="475"/>
      <c r="N463" s="475"/>
      <c r="O463" s="475"/>
    </row>
    <row r="464" spans="1:15" hidden="1">
      <c r="A464" s="616"/>
      <c r="B464" s="472"/>
      <c r="C464" s="617"/>
      <c r="D464" s="475"/>
      <c r="E464" s="475"/>
      <c r="F464" s="475"/>
      <c r="G464" s="475"/>
      <c r="H464" s="475"/>
      <c r="I464" s="475"/>
      <c r="J464" s="475"/>
      <c r="K464" s="475"/>
      <c r="L464" s="475"/>
      <c r="M464" s="475"/>
      <c r="N464" s="475"/>
      <c r="O464" s="475"/>
    </row>
    <row r="465" spans="1:15" hidden="1">
      <c r="A465" s="616"/>
      <c r="B465" s="472"/>
      <c r="C465" s="617"/>
      <c r="D465" s="475"/>
      <c r="E465" s="475"/>
      <c r="F465" s="475"/>
      <c r="G465" s="475"/>
      <c r="H465" s="475"/>
      <c r="I465" s="475"/>
      <c r="J465" s="475"/>
      <c r="K465" s="475"/>
      <c r="L465" s="475"/>
      <c r="M465" s="475"/>
      <c r="N465" s="475"/>
      <c r="O465" s="475"/>
    </row>
    <row r="466" spans="1:15">
      <c r="A466" s="615"/>
      <c r="B466" s="615"/>
      <c r="C466" s="615"/>
      <c r="D466" s="475"/>
      <c r="E466" s="475"/>
      <c r="F466" s="475"/>
      <c r="G466" s="475"/>
      <c r="H466" s="475"/>
      <c r="I466" s="475"/>
      <c r="J466" s="475"/>
      <c r="K466" s="475"/>
      <c r="L466" s="475"/>
      <c r="M466" s="475"/>
      <c r="N466" s="475"/>
      <c r="O466" s="475"/>
    </row>
    <row r="467" spans="1:15">
      <c r="A467" s="608" t="s">
        <v>334</v>
      </c>
      <c r="B467" s="468"/>
      <c r="C467" s="609" t="s">
        <v>335</v>
      </c>
      <c r="D467" s="475"/>
      <c r="E467" s="475"/>
      <c r="F467" s="475"/>
      <c r="G467" s="475"/>
      <c r="H467" s="475"/>
      <c r="I467" s="475"/>
      <c r="J467" s="475"/>
      <c r="K467" s="475"/>
      <c r="L467" s="475"/>
      <c r="M467" s="475"/>
      <c r="N467" s="475"/>
      <c r="O467" s="475"/>
    </row>
    <row r="468" spans="1:15">
      <c r="A468" s="608"/>
      <c r="B468" s="468"/>
      <c r="C468" s="609"/>
      <c r="D468" s="467"/>
      <c r="E468" s="467"/>
      <c r="F468" s="467"/>
      <c r="G468" s="467"/>
      <c r="H468" s="467"/>
      <c r="I468" s="467"/>
      <c r="J468" s="467"/>
      <c r="K468" s="467"/>
      <c r="L468" s="467"/>
      <c r="M468" s="467"/>
      <c r="N468" s="467"/>
      <c r="O468" s="467"/>
    </row>
    <row r="469" spans="1:15">
      <c r="A469" s="608"/>
      <c r="B469" s="468"/>
      <c r="C469" s="609"/>
      <c r="D469" s="493" t="s">
        <v>378</v>
      </c>
      <c r="E469" s="493" t="s">
        <v>411</v>
      </c>
      <c r="F469" s="493" t="s">
        <v>414</v>
      </c>
      <c r="G469" s="493" t="s">
        <v>416</v>
      </c>
      <c r="H469" s="493" t="s">
        <v>418</v>
      </c>
      <c r="I469" s="493" t="s">
        <v>420</v>
      </c>
      <c r="J469" s="493" t="s">
        <v>422</v>
      </c>
      <c r="K469" s="493" t="s">
        <v>424</v>
      </c>
      <c r="L469" s="493" t="s">
        <v>426</v>
      </c>
      <c r="M469" s="493" t="s">
        <v>428</v>
      </c>
      <c r="N469" s="493" t="s">
        <v>430</v>
      </c>
      <c r="O469" s="493" t="s">
        <v>432</v>
      </c>
    </row>
    <row r="470" spans="1:15" ht="13.5" customHeight="1">
      <c r="A470" s="608"/>
      <c r="B470" s="468"/>
      <c r="C470" s="609"/>
      <c r="D470" s="493" t="s">
        <v>434</v>
      </c>
      <c r="E470" s="494" t="s">
        <v>436</v>
      </c>
      <c r="F470" s="493" t="s">
        <v>438</v>
      </c>
      <c r="G470" s="493" t="s">
        <v>440</v>
      </c>
      <c r="H470" s="493" t="s">
        <v>442</v>
      </c>
      <c r="I470" s="493" t="s">
        <v>444</v>
      </c>
      <c r="J470" s="493" t="s">
        <v>450</v>
      </c>
      <c r="K470" s="493" t="s">
        <v>452</v>
      </c>
      <c r="L470" s="493" t="s">
        <v>454</v>
      </c>
      <c r="M470" s="493" t="s">
        <v>456</v>
      </c>
      <c r="N470" s="493" t="s">
        <v>458</v>
      </c>
      <c r="O470" s="493" t="s">
        <v>460</v>
      </c>
    </row>
    <row r="471" spans="1:15" hidden="1">
      <c r="A471" s="608"/>
      <c r="B471" s="468"/>
      <c r="C471" s="609"/>
      <c r="D471" s="494" t="s">
        <v>507</v>
      </c>
      <c r="E471" s="494" t="s">
        <v>508</v>
      </c>
      <c r="F471" s="493" t="s">
        <v>462</v>
      </c>
      <c r="G471" s="493" t="s">
        <v>464</v>
      </c>
      <c r="H471" s="493" t="s">
        <v>466</v>
      </c>
      <c r="I471" s="493" t="s">
        <v>468</v>
      </c>
      <c r="J471" s="493" t="s">
        <v>470</v>
      </c>
      <c r="K471" s="470"/>
      <c r="L471" s="470"/>
      <c r="M471" s="470"/>
      <c r="N471" s="470"/>
      <c r="O471" s="470"/>
    </row>
    <row r="472" spans="1:15" hidden="1">
      <c r="A472" s="608"/>
      <c r="B472" s="468"/>
      <c r="C472" s="609"/>
      <c r="D472" s="470"/>
      <c r="E472" s="470"/>
      <c r="F472" s="470"/>
      <c r="G472" s="470"/>
      <c r="H472" s="470"/>
      <c r="I472" s="470"/>
      <c r="J472" s="470"/>
      <c r="K472" s="470"/>
      <c r="L472" s="470"/>
      <c r="M472" s="470"/>
      <c r="N472" s="470"/>
      <c r="O472" s="470"/>
    </row>
    <row r="473" spans="1:15" hidden="1">
      <c r="A473" s="608"/>
      <c r="B473" s="468"/>
      <c r="C473" s="609"/>
      <c r="D473" s="470"/>
      <c r="E473" s="470"/>
      <c r="F473" s="470"/>
      <c r="G473" s="470"/>
      <c r="H473" s="470"/>
      <c r="I473" s="470"/>
      <c r="J473" s="470"/>
      <c r="K473" s="470"/>
      <c r="L473" s="470"/>
      <c r="M473" s="470"/>
      <c r="N473" s="470"/>
      <c r="O473" s="470"/>
    </row>
    <row r="474" spans="1:15" ht="9" customHeight="1">
      <c r="A474" s="608"/>
      <c r="B474" s="468"/>
      <c r="C474" s="609"/>
      <c r="D474" s="470"/>
      <c r="E474" s="470"/>
      <c r="F474" s="470"/>
      <c r="G474" s="470"/>
      <c r="H474" s="470"/>
      <c r="I474" s="470"/>
      <c r="J474" s="470"/>
      <c r="K474" s="470"/>
      <c r="L474" s="470"/>
      <c r="M474" s="470"/>
      <c r="N474" s="470"/>
      <c r="O474" s="470"/>
    </row>
    <row r="475" spans="1:15">
      <c r="A475" s="613" t="s">
        <v>520</v>
      </c>
      <c r="B475" s="472" t="s">
        <v>518</v>
      </c>
      <c r="C475" s="614" t="s">
        <v>338</v>
      </c>
      <c r="D475" s="470"/>
      <c r="E475" s="470"/>
      <c r="F475" s="470"/>
      <c r="G475" s="470"/>
      <c r="H475" s="470"/>
      <c r="I475" s="470"/>
      <c r="J475" s="470"/>
      <c r="K475" s="470"/>
      <c r="L475" s="470"/>
      <c r="M475" s="470"/>
      <c r="N475" s="470"/>
      <c r="O475" s="470"/>
    </row>
    <row r="476" spans="1:15">
      <c r="A476" s="613"/>
      <c r="B476" s="472"/>
      <c r="C476" s="614"/>
      <c r="D476" s="470"/>
      <c r="E476" s="470"/>
      <c r="F476" s="470"/>
      <c r="G476" s="470"/>
      <c r="H476" s="470"/>
      <c r="I476" s="470"/>
      <c r="J476" s="470"/>
      <c r="K476" s="470"/>
      <c r="L476" s="470"/>
      <c r="M476" s="470"/>
      <c r="N476" s="470"/>
      <c r="O476" s="470"/>
    </row>
    <row r="477" spans="1:15">
      <c r="A477" s="613"/>
      <c r="B477" s="472"/>
      <c r="C477" s="614"/>
      <c r="D477" s="485" t="s">
        <v>378</v>
      </c>
      <c r="E477" s="485" t="s">
        <v>411</v>
      </c>
      <c r="F477" s="485" t="s">
        <v>414</v>
      </c>
      <c r="G477" s="485" t="s">
        <v>416</v>
      </c>
      <c r="H477" s="485" t="s">
        <v>418</v>
      </c>
      <c r="I477" s="485" t="s">
        <v>420</v>
      </c>
      <c r="J477" s="485" t="s">
        <v>422</v>
      </c>
      <c r="K477" s="485" t="s">
        <v>424</v>
      </c>
      <c r="L477" s="485" t="s">
        <v>426</v>
      </c>
      <c r="M477" s="485" t="s">
        <v>428</v>
      </c>
      <c r="N477" s="485" t="s">
        <v>430</v>
      </c>
      <c r="O477" s="485" t="s">
        <v>432</v>
      </c>
    </row>
    <row r="478" spans="1:15">
      <c r="A478" s="613"/>
      <c r="B478" s="472"/>
      <c r="C478" s="614"/>
      <c r="D478" s="485" t="s">
        <v>450</v>
      </c>
      <c r="E478" s="485" t="s">
        <v>452</v>
      </c>
      <c r="F478" s="485" t="s">
        <v>454</v>
      </c>
      <c r="G478" s="485" t="s">
        <v>456</v>
      </c>
      <c r="H478" s="485" t="s">
        <v>458</v>
      </c>
      <c r="I478" s="485" t="s">
        <v>460</v>
      </c>
      <c r="J478" s="485" t="s">
        <v>507</v>
      </c>
      <c r="K478" s="485" t="s">
        <v>508</v>
      </c>
      <c r="L478" s="475"/>
      <c r="M478" s="475"/>
      <c r="N478" s="475"/>
      <c r="O478" s="475"/>
    </row>
    <row r="479" spans="1:15" hidden="1">
      <c r="A479" s="613"/>
      <c r="B479" s="472"/>
      <c r="C479" s="614"/>
      <c r="D479" s="475"/>
      <c r="E479" s="475"/>
      <c r="F479" s="475"/>
      <c r="G479" s="475"/>
      <c r="H479" s="475"/>
      <c r="I479" s="475"/>
      <c r="J479" s="475"/>
      <c r="K479" s="475"/>
      <c r="L479" s="475"/>
      <c r="M479" s="475"/>
      <c r="N479" s="475"/>
      <c r="O479" s="475"/>
    </row>
    <row r="480" spans="1:15" hidden="1">
      <c r="A480" s="613"/>
      <c r="B480" s="472"/>
      <c r="C480" s="614"/>
      <c r="D480" s="475"/>
      <c r="E480" s="475"/>
      <c r="F480" s="475"/>
      <c r="G480" s="475"/>
      <c r="H480" s="475"/>
      <c r="I480" s="475"/>
      <c r="J480" s="475"/>
      <c r="K480" s="475"/>
      <c r="L480" s="475"/>
      <c r="M480" s="475"/>
      <c r="N480" s="475"/>
      <c r="O480" s="475"/>
    </row>
    <row r="481" spans="1:15" hidden="1">
      <c r="A481" s="613"/>
      <c r="B481" s="472"/>
      <c r="C481" s="614"/>
      <c r="D481" s="475"/>
      <c r="E481" s="475"/>
      <c r="F481" s="475"/>
      <c r="G481" s="475"/>
      <c r="H481" s="475"/>
      <c r="I481" s="475"/>
      <c r="J481" s="475"/>
      <c r="K481" s="475"/>
      <c r="L481" s="475"/>
      <c r="M481" s="475"/>
      <c r="N481" s="475"/>
      <c r="O481" s="475"/>
    </row>
    <row r="482" spans="1:15" hidden="1">
      <c r="A482" s="613"/>
      <c r="B482" s="472"/>
      <c r="C482" s="614"/>
      <c r="D482" s="475"/>
      <c r="E482" s="475"/>
      <c r="F482" s="475"/>
      <c r="G482" s="475"/>
      <c r="H482" s="475"/>
      <c r="I482" s="475"/>
      <c r="J482" s="475"/>
      <c r="K482" s="475"/>
      <c r="L482" s="475"/>
      <c r="M482" s="475"/>
      <c r="N482" s="475"/>
      <c r="O482" s="475"/>
    </row>
    <row r="483" spans="1:15" hidden="1">
      <c r="A483" s="580"/>
      <c r="B483" s="472"/>
      <c r="C483" s="580"/>
      <c r="D483" s="475"/>
      <c r="E483" s="475"/>
      <c r="F483" s="475"/>
      <c r="G483" s="475"/>
      <c r="H483" s="475"/>
      <c r="I483" s="475"/>
      <c r="J483" s="475"/>
      <c r="K483" s="475"/>
      <c r="L483" s="475"/>
      <c r="M483" s="475"/>
      <c r="N483" s="475"/>
      <c r="O483" s="475"/>
    </row>
    <row r="484" spans="1:15" hidden="1">
      <c r="A484" s="580"/>
      <c r="B484" s="472"/>
      <c r="C484" s="580"/>
      <c r="D484" s="475"/>
      <c r="E484" s="475"/>
      <c r="F484" s="475"/>
      <c r="G484" s="475"/>
      <c r="H484" s="475"/>
      <c r="I484" s="475"/>
      <c r="J484" s="475"/>
      <c r="K484" s="475"/>
      <c r="L484" s="475"/>
      <c r="M484" s="475"/>
      <c r="N484" s="475"/>
      <c r="O484" s="475"/>
    </row>
    <row r="485" spans="1:15" hidden="1">
      <c r="A485" s="580"/>
      <c r="B485" s="472"/>
      <c r="C485" s="580"/>
      <c r="D485" s="475"/>
      <c r="E485" s="475"/>
      <c r="F485" s="475"/>
      <c r="G485" s="475"/>
      <c r="H485" s="475"/>
      <c r="I485" s="475"/>
      <c r="J485" s="475"/>
      <c r="K485" s="475"/>
      <c r="L485" s="475"/>
      <c r="M485" s="475"/>
      <c r="N485" s="475"/>
      <c r="O485" s="475"/>
    </row>
    <row r="486" spans="1:15" hidden="1">
      <c r="A486" s="580"/>
      <c r="B486" s="472"/>
      <c r="C486" s="580"/>
      <c r="D486" s="475"/>
      <c r="E486" s="475"/>
      <c r="F486" s="475"/>
      <c r="G486" s="475"/>
      <c r="H486" s="475"/>
      <c r="I486" s="475"/>
      <c r="J486" s="475"/>
      <c r="K486" s="475"/>
      <c r="L486" s="475"/>
      <c r="M486" s="475"/>
      <c r="N486" s="475"/>
      <c r="O486" s="475"/>
    </row>
    <row r="487" spans="1:15" hidden="1">
      <c r="A487" s="580"/>
      <c r="B487" s="472"/>
      <c r="C487" s="580"/>
      <c r="D487" s="475"/>
      <c r="E487" s="475"/>
      <c r="F487" s="475"/>
      <c r="G487" s="475"/>
      <c r="H487" s="475"/>
      <c r="I487" s="475"/>
      <c r="J487" s="475"/>
      <c r="K487" s="475"/>
      <c r="L487" s="475"/>
      <c r="M487" s="475"/>
      <c r="N487" s="475"/>
      <c r="O487" s="475"/>
    </row>
    <row r="488" spans="1:15">
      <c r="A488" s="616" t="s">
        <v>521</v>
      </c>
      <c r="B488" s="498" t="s">
        <v>518</v>
      </c>
      <c r="C488" s="617" t="s">
        <v>133</v>
      </c>
      <c r="D488" s="475"/>
      <c r="E488" s="475"/>
      <c r="F488" s="475"/>
      <c r="G488" s="475"/>
      <c r="H488" s="475"/>
      <c r="I488" s="475"/>
      <c r="J488" s="475"/>
      <c r="K488" s="475"/>
      <c r="L488" s="475"/>
      <c r="M488" s="475"/>
      <c r="N488" s="475"/>
      <c r="O488" s="475"/>
    </row>
    <row r="489" spans="1:15">
      <c r="A489" s="616"/>
      <c r="B489" s="472"/>
      <c r="C489" s="617"/>
      <c r="D489" s="475"/>
      <c r="E489" s="475"/>
      <c r="F489" s="475"/>
      <c r="G489" s="475"/>
      <c r="H489" s="475"/>
      <c r="I489" s="475"/>
      <c r="J489" s="475"/>
      <c r="K489" s="475"/>
      <c r="L489" s="475"/>
      <c r="M489" s="475"/>
      <c r="N489" s="475"/>
      <c r="O489" s="475"/>
    </row>
    <row r="490" spans="1:15">
      <c r="A490" s="616"/>
      <c r="B490" s="472"/>
      <c r="C490" s="617"/>
      <c r="D490" s="485" t="s">
        <v>378</v>
      </c>
      <c r="E490" s="485" t="s">
        <v>411</v>
      </c>
      <c r="F490" s="485" t="s">
        <v>414</v>
      </c>
      <c r="G490" s="485" t="s">
        <v>416</v>
      </c>
      <c r="H490" s="485" t="s">
        <v>418</v>
      </c>
      <c r="I490" s="485" t="s">
        <v>420</v>
      </c>
      <c r="J490" s="485" t="s">
        <v>422</v>
      </c>
      <c r="K490" s="485" t="s">
        <v>424</v>
      </c>
      <c r="L490" s="485" t="s">
        <v>426</v>
      </c>
      <c r="M490" s="485" t="s">
        <v>428</v>
      </c>
      <c r="N490" s="485" t="s">
        <v>430</v>
      </c>
      <c r="O490" s="485" t="s">
        <v>432</v>
      </c>
    </row>
    <row r="491" spans="1:15">
      <c r="A491" s="616" t="s">
        <v>340</v>
      </c>
      <c r="B491" s="498" t="s">
        <v>518</v>
      </c>
      <c r="C491" s="617" t="s">
        <v>331</v>
      </c>
      <c r="D491" s="485" t="s">
        <v>434</v>
      </c>
      <c r="E491" s="485" t="s">
        <v>436</v>
      </c>
      <c r="F491" s="485" t="s">
        <v>438</v>
      </c>
      <c r="G491" s="485" t="s">
        <v>440</v>
      </c>
      <c r="H491" s="485" t="s">
        <v>442</v>
      </c>
      <c r="I491" s="485" t="s">
        <v>444</v>
      </c>
      <c r="J491" s="486" t="s">
        <v>450</v>
      </c>
      <c r="K491" s="486" t="s">
        <v>452</v>
      </c>
      <c r="L491" s="486" t="s">
        <v>454</v>
      </c>
      <c r="M491" s="486" t="s">
        <v>456</v>
      </c>
      <c r="N491" s="486" t="s">
        <v>458</v>
      </c>
      <c r="O491" s="486" t="s">
        <v>460</v>
      </c>
    </row>
    <row r="492" spans="1:15">
      <c r="A492" s="616"/>
      <c r="B492" s="472"/>
      <c r="C492" s="617"/>
      <c r="D492" s="489" t="s">
        <v>507</v>
      </c>
      <c r="E492" s="489" t="s">
        <v>508</v>
      </c>
      <c r="F492" s="489" t="s">
        <v>462</v>
      </c>
      <c r="G492" s="489" t="s">
        <v>464</v>
      </c>
      <c r="H492" s="489" t="s">
        <v>466</v>
      </c>
      <c r="I492" s="489" t="s">
        <v>468</v>
      </c>
      <c r="J492" s="489" t="s">
        <v>470</v>
      </c>
      <c r="K492" s="475"/>
      <c r="L492" s="475"/>
      <c r="M492" s="475"/>
      <c r="N492" s="475"/>
      <c r="O492" s="475"/>
    </row>
    <row r="493" spans="1:15">
      <c r="A493" s="616"/>
      <c r="B493" s="472"/>
      <c r="C493" s="617"/>
      <c r="D493" s="485" t="s">
        <v>378</v>
      </c>
      <c r="E493" s="485" t="s">
        <v>411</v>
      </c>
      <c r="F493" s="485" t="s">
        <v>414</v>
      </c>
      <c r="G493" s="485" t="s">
        <v>416</v>
      </c>
      <c r="H493" s="485" t="s">
        <v>418</v>
      </c>
      <c r="I493" s="485" t="s">
        <v>420</v>
      </c>
      <c r="J493" s="485" t="s">
        <v>422</v>
      </c>
      <c r="K493" s="485" t="s">
        <v>424</v>
      </c>
      <c r="L493" s="485" t="s">
        <v>426</v>
      </c>
      <c r="M493" s="485" t="s">
        <v>428</v>
      </c>
      <c r="N493" s="485" t="s">
        <v>430</v>
      </c>
      <c r="O493" s="485" t="s">
        <v>432</v>
      </c>
    </row>
    <row r="494" spans="1:15" ht="3" customHeight="1">
      <c r="A494" s="616"/>
      <c r="B494" s="472"/>
      <c r="C494" s="617"/>
      <c r="D494" s="485" t="s">
        <v>434</v>
      </c>
      <c r="E494" s="485" t="s">
        <v>436</v>
      </c>
      <c r="F494" s="485" t="s">
        <v>438</v>
      </c>
      <c r="G494" s="485" t="s">
        <v>440</v>
      </c>
      <c r="H494" s="485" t="s">
        <v>442</v>
      </c>
      <c r="I494" s="485" t="s">
        <v>444</v>
      </c>
      <c r="J494" s="486" t="s">
        <v>450</v>
      </c>
      <c r="K494" s="486" t="s">
        <v>452</v>
      </c>
      <c r="L494" s="486" t="s">
        <v>454</v>
      </c>
      <c r="M494" s="486" t="s">
        <v>456</v>
      </c>
      <c r="N494" s="486" t="s">
        <v>458</v>
      </c>
      <c r="O494" s="486" t="s">
        <v>460</v>
      </c>
    </row>
    <row r="495" spans="1:15" hidden="1">
      <c r="A495" s="616"/>
      <c r="B495" s="472"/>
      <c r="C495" s="617"/>
      <c r="D495" s="489" t="s">
        <v>507</v>
      </c>
      <c r="E495" s="489" t="s">
        <v>508</v>
      </c>
      <c r="F495" s="489" t="s">
        <v>462</v>
      </c>
      <c r="G495" s="489" t="s">
        <v>464</v>
      </c>
      <c r="H495" s="489" t="s">
        <v>466</v>
      </c>
      <c r="I495" s="489" t="s">
        <v>468</v>
      </c>
      <c r="J495" s="489" t="s">
        <v>470</v>
      </c>
      <c r="K495" s="475"/>
      <c r="L495" s="475"/>
      <c r="M495" s="475"/>
      <c r="N495" s="475"/>
      <c r="O495" s="475"/>
    </row>
    <row r="496" spans="1:15" hidden="1">
      <c r="A496" s="616"/>
      <c r="B496" s="472"/>
      <c r="C496" s="617"/>
      <c r="D496" s="475"/>
      <c r="E496" s="475"/>
      <c r="F496" s="475"/>
      <c r="G496" s="475"/>
      <c r="H496" s="475"/>
      <c r="I496" s="475"/>
      <c r="J496" s="475"/>
      <c r="K496" s="475"/>
      <c r="L496" s="475"/>
      <c r="M496" s="475"/>
      <c r="N496" s="475"/>
      <c r="O496" s="475"/>
    </row>
    <row r="497" spans="1:15" hidden="1">
      <c r="A497" s="616"/>
      <c r="B497" s="472"/>
      <c r="C497" s="617"/>
      <c r="D497" s="475"/>
      <c r="E497" s="475"/>
      <c r="F497" s="475"/>
      <c r="G497" s="475"/>
      <c r="H497" s="475"/>
      <c r="I497" s="475"/>
      <c r="J497" s="475"/>
      <c r="K497" s="475"/>
      <c r="L497" s="475"/>
      <c r="M497" s="475"/>
      <c r="N497" s="475"/>
      <c r="O497" s="475"/>
    </row>
    <row r="498" spans="1:15" hidden="1">
      <c r="A498" s="616"/>
      <c r="B498" s="472"/>
      <c r="C498" s="617"/>
      <c r="D498" s="475"/>
      <c r="E498" s="475"/>
      <c r="F498" s="475"/>
      <c r="G498" s="475"/>
      <c r="H498" s="475"/>
      <c r="I498" s="475"/>
      <c r="J498" s="475"/>
      <c r="K498" s="475"/>
      <c r="L498" s="475"/>
      <c r="M498" s="475"/>
      <c r="N498" s="475"/>
      <c r="O498" s="475"/>
    </row>
    <row r="499" spans="1:15">
      <c r="A499" s="615"/>
      <c r="B499" s="615"/>
      <c r="C499" s="615"/>
      <c r="D499" s="475"/>
      <c r="E499" s="475"/>
      <c r="F499" s="475"/>
      <c r="G499" s="475"/>
      <c r="H499" s="475"/>
      <c r="I499" s="475"/>
      <c r="J499" s="475"/>
      <c r="K499" s="475"/>
      <c r="L499" s="475"/>
      <c r="M499" s="475"/>
      <c r="N499" s="475"/>
      <c r="O499" s="475"/>
    </row>
    <row r="500" spans="1:15">
      <c r="A500" s="608" t="s">
        <v>342</v>
      </c>
      <c r="B500" s="468"/>
      <c r="C500" s="609" t="s">
        <v>343</v>
      </c>
      <c r="D500" s="475"/>
      <c r="E500" s="475"/>
      <c r="F500" s="475"/>
      <c r="G500" s="475"/>
      <c r="H500" s="475"/>
      <c r="I500" s="475"/>
      <c r="J500" s="475"/>
      <c r="K500" s="475"/>
      <c r="L500" s="475"/>
      <c r="M500" s="475"/>
      <c r="N500" s="475"/>
      <c r="O500" s="475"/>
    </row>
    <row r="501" spans="1:15">
      <c r="A501" s="608"/>
      <c r="B501" s="468"/>
      <c r="C501" s="609"/>
      <c r="D501" s="467"/>
      <c r="E501" s="467"/>
      <c r="F501" s="467"/>
      <c r="G501" s="467"/>
      <c r="H501" s="467"/>
      <c r="I501" s="467"/>
      <c r="J501" s="467"/>
      <c r="K501" s="467"/>
      <c r="L501" s="467"/>
      <c r="M501" s="467"/>
      <c r="N501" s="467"/>
      <c r="O501" s="467"/>
    </row>
    <row r="502" spans="1:15" ht="21.75" customHeight="1">
      <c r="A502" s="608"/>
      <c r="B502" s="468"/>
      <c r="C502" s="609"/>
      <c r="D502" s="481" t="s">
        <v>378</v>
      </c>
      <c r="E502" s="481" t="s">
        <v>411</v>
      </c>
      <c r="F502" s="481" t="s">
        <v>414</v>
      </c>
      <c r="G502" s="481" t="s">
        <v>416</v>
      </c>
      <c r="H502" s="481" t="s">
        <v>418</v>
      </c>
      <c r="I502" s="481" t="s">
        <v>420</v>
      </c>
      <c r="J502" s="481" t="s">
        <v>422</v>
      </c>
      <c r="K502" s="481" t="s">
        <v>424</v>
      </c>
      <c r="L502" s="481" t="s">
        <v>426</v>
      </c>
      <c r="M502" s="481" t="s">
        <v>428</v>
      </c>
      <c r="N502" s="481" t="s">
        <v>430</v>
      </c>
      <c r="O502" s="481" t="s">
        <v>432</v>
      </c>
    </row>
    <row r="503" spans="1:15" hidden="1">
      <c r="A503" s="608"/>
      <c r="B503" s="468"/>
      <c r="C503" s="609"/>
      <c r="D503" s="481" t="s">
        <v>434</v>
      </c>
      <c r="E503" s="482" t="s">
        <v>436</v>
      </c>
      <c r="F503" s="481" t="s">
        <v>438</v>
      </c>
      <c r="G503" s="481" t="s">
        <v>440</v>
      </c>
      <c r="H503" s="481" t="s">
        <v>442</v>
      </c>
      <c r="I503" s="481" t="s">
        <v>444</v>
      </c>
      <c r="J503" s="481" t="s">
        <v>450</v>
      </c>
      <c r="K503" s="481" t="s">
        <v>452</v>
      </c>
      <c r="L503" s="481" t="s">
        <v>454</v>
      </c>
      <c r="M503" s="481" t="s">
        <v>456</v>
      </c>
      <c r="N503" s="481" t="s">
        <v>458</v>
      </c>
      <c r="O503" s="481" t="s">
        <v>460</v>
      </c>
    </row>
    <row r="504" spans="1:15" hidden="1">
      <c r="A504" s="608"/>
      <c r="B504" s="468"/>
      <c r="C504" s="609"/>
      <c r="D504" s="482" t="s">
        <v>507</v>
      </c>
      <c r="E504" s="482" t="s">
        <v>508</v>
      </c>
      <c r="F504" s="481" t="s">
        <v>462</v>
      </c>
      <c r="G504" s="481" t="s">
        <v>464</v>
      </c>
      <c r="H504" s="481" t="s">
        <v>466</v>
      </c>
      <c r="I504" s="481" t="s">
        <v>468</v>
      </c>
      <c r="J504" s="481" t="s">
        <v>470</v>
      </c>
      <c r="K504" s="469"/>
      <c r="L504" s="469"/>
      <c r="M504" s="469"/>
      <c r="N504" s="469"/>
      <c r="O504" s="469"/>
    </row>
    <row r="505" spans="1:15" hidden="1">
      <c r="A505" s="608"/>
      <c r="B505" s="468"/>
      <c r="C505" s="609"/>
      <c r="D505" s="470"/>
      <c r="E505" s="470"/>
      <c r="F505" s="470"/>
      <c r="G505" s="470"/>
      <c r="H505" s="470"/>
      <c r="I505" s="470"/>
      <c r="J505" s="470"/>
      <c r="K505" s="470"/>
      <c r="L505" s="470"/>
      <c r="M505" s="470"/>
      <c r="N505" s="470"/>
      <c r="O505" s="470"/>
    </row>
    <row r="506" spans="1:15" hidden="1">
      <c r="A506" s="608"/>
      <c r="B506" s="468"/>
      <c r="C506" s="609"/>
      <c r="D506" s="470"/>
      <c r="E506" s="470"/>
      <c r="F506" s="470"/>
      <c r="G506" s="470"/>
      <c r="H506" s="470"/>
      <c r="I506" s="470"/>
      <c r="J506" s="470"/>
      <c r="K506" s="470"/>
      <c r="L506" s="470"/>
      <c r="M506" s="470"/>
      <c r="N506" s="470"/>
      <c r="O506" s="470"/>
    </row>
    <row r="507" spans="1:15" hidden="1">
      <c r="A507" s="608"/>
      <c r="B507" s="468"/>
      <c r="C507" s="609"/>
      <c r="D507" s="470"/>
      <c r="E507" s="470"/>
      <c r="F507" s="470"/>
      <c r="G507" s="470"/>
      <c r="H507" s="470"/>
      <c r="I507" s="470"/>
      <c r="J507" s="470"/>
      <c r="K507" s="470"/>
      <c r="L507" s="470"/>
      <c r="M507" s="470"/>
      <c r="N507" s="470"/>
      <c r="O507" s="470"/>
    </row>
    <row r="508" spans="1:15">
      <c r="A508" s="613" t="s">
        <v>522</v>
      </c>
      <c r="B508" s="472" t="s">
        <v>523</v>
      </c>
      <c r="C508" s="614" t="s">
        <v>345</v>
      </c>
      <c r="D508" s="470"/>
      <c r="E508" s="470"/>
      <c r="F508" s="470"/>
      <c r="G508" s="470"/>
      <c r="H508" s="470"/>
      <c r="I508" s="470"/>
      <c r="J508" s="470"/>
      <c r="K508" s="470"/>
      <c r="L508" s="470"/>
      <c r="M508" s="470"/>
      <c r="N508" s="470"/>
      <c r="O508" s="470"/>
    </row>
    <row r="509" spans="1:15">
      <c r="A509" s="613"/>
      <c r="B509" s="472"/>
      <c r="C509" s="614"/>
      <c r="D509" s="470"/>
      <c r="E509" s="470"/>
      <c r="F509" s="470"/>
      <c r="G509" s="470"/>
      <c r="H509" s="470"/>
      <c r="I509" s="470"/>
      <c r="J509" s="470"/>
      <c r="K509" s="470"/>
      <c r="L509" s="470"/>
      <c r="M509" s="470"/>
      <c r="N509" s="470"/>
      <c r="O509" s="470"/>
    </row>
    <row r="510" spans="1:15">
      <c r="A510" s="613"/>
      <c r="B510" s="472"/>
      <c r="C510" s="614"/>
      <c r="D510" s="485" t="s">
        <v>378</v>
      </c>
      <c r="E510" s="485" t="s">
        <v>411</v>
      </c>
      <c r="F510" s="485" t="s">
        <v>414</v>
      </c>
      <c r="G510" s="485" t="s">
        <v>416</v>
      </c>
      <c r="H510" s="485" t="s">
        <v>418</v>
      </c>
      <c r="I510" s="485" t="s">
        <v>420</v>
      </c>
      <c r="J510" s="485" t="s">
        <v>422</v>
      </c>
      <c r="K510" s="485" t="s">
        <v>424</v>
      </c>
      <c r="L510" s="485" t="s">
        <v>426</v>
      </c>
      <c r="M510" s="485" t="s">
        <v>428</v>
      </c>
      <c r="N510" s="485" t="s">
        <v>430</v>
      </c>
      <c r="O510" s="485" t="s">
        <v>432</v>
      </c>
    </row>
    <row r="511" spans="1:15" hidden="1">
      <c r="A511" s="613"/>
      <c r="B511" s="472"/>
      <c r="C511" s="614"/>
      <c r="D511" s="485" t="s">
        <v>462</v>
      </c>
      <c r="E511" s="485" t="s">
        <v>464</v>
      </c>
      <c r="F511" s="485" t="s">
        <v>466</v>
      </c>
      <c r="G511" s="485" t="s">
        <v>468</v>
      </c>
      <c r="H511" s="485" t="s">
        <v>470</v>
      </c>
      <c r="I511" s="475"/>
      <c r="J511" s="475"/>
      <c r="K511" s="475"/>
      <c r="L511" s="475"/>
      <c r="M511" s="475"/>
      <c r="N511" s="475"/>
      <c r="O511" s="475"/>
    </row>
    <row r="512" spans="1:15" hidden="1">
      <c r="A512" s="613"/>
      <c r="B512" s="472"/>
      <c r="C512" s="614"/>
      <c r="D512" s="475"/>
      <c r="E512" s="475"/>
      <c r="F512" s="475"/>
      <c r="G512" s="475"/>
      <c r="H512" s="475"/>
      <c r="I512" s="475"/>
      <c r="J512" s="475"/>
      <c r="K512" s="475"/>
      <c r="L512" s="475"/>
      <c r="M512" s="475"/>
      <c r="N512" s="475"/>
      <c r="O512" s="475"/>
    </row>
    <row r="513" spans="1:15" hidden="1">
      <c r="A513" s="613"/>
      <c r="B513" s="472"/>
      <c r="C513" s="614"/>
      <c r="D513" s="475"/>
      <c r="E513" s="475"/>
      <c r="F513" s="475"/>
      <c r="G513" s="475"/>
      <c r="H513" s="475"/>
      <c r="I513" s="475"/>
      <c r="J513" s="475"/>
      <c r="K513" s="475"/>
      <c r="L513" s="475"/>
      <c r="M513" s="475"/>
      <c r="N513" s="475"/>
      <c r="O513" s="475"/>
    </row>
    <row r="514" spans="1:15" hidden="1">
      <c r="A514" s="613"/>
      <c r="B514" s="472"/>
      <c r="C514" s="614"/>
      <c r="D514" s="475"/>
      <c r="E514" s="475"/>
      <c r="F514" s="475"/>
      <c r="G514" s="475"/>
      <c r="H514" s="475"/>
      <c r="I514" s="475"/>
      <c r="J514" s="475"/>
      <c r="K514" s="475"/>
      <c r="L514" s="475"/>
      <c r="M514" s="475"/>
      <c r="N514" s="475"/>
      <c r="O514" s="475"/>
    </row>
    <row r="515" spans="1:15" hidden="1">
      <c r="A515" s="613"/>
      <c r="B515" s="472"/>
      <c r="C515" s="614"/>
      <c r="D515" s="475"/>
      <c r="E515" s="475"/>
      <c r="F515" s="475"/>
      <c r="G515" s="475"/>
      <c r="H515" s="475"/>
      <c r="I515" s="475"/>
      <c r="J515" s="475"/>
      <c r="K515" s="475"/>
      <c r="L515" s="475"/>
      <c r="M515" s="475"/>
      <c r="N515" s="475"/>
      <c r="O515" s="475"/>
    </row>
    <row r="516" spans="1:15" ht="0.75" customHeight="1">
      <c r="A516" s="580"/>
      <c r="B516" s="472"/>
      <c r="C516" s="580"/>
      <c r="D516" s="475"/>
      <c r="E516" s="475"/>
      <c r="F516" s="475"/>
      <c r="G516" s="475"/>
      <c r="H516" s="475"/>
      <c r="I516" s="475"/>
      <c r="J516" s="475"/>
      <c r="K516" s="475"/>
      <c r="L516" s="475"/>
      <c r="M516" s="475"/>
      <c r="N516" s="475"/>
      <c r="O516" s="475"/>
    </row>
    <row r="517" spans="1:15" hidden="1">
      <c r="A517" s="580"/>
      <c r="B517" s="472"/>
      <c r="C517" s="580"/>
      <c r="D517" s="475"/>
      <c r="E517" s="475"/>
      <c r="F517" s="475"/>
      <c r="G517" s="475"/>
      <c r="H517" s="475"/>
      <c r="I517" s="475"/>
      <c r="J517" s="475"/>
      <c r="K517" s="475"/>
      <c r="L517" s="475"/>
      <c r="M517" s="475"/>
      <c r="N517" s="475"/>
      <c r="O517" s="475"/>
    </row>
    <row r="518" spans="1:15" hidden="1">
      <c r="A518" s="580"/>
      <c r="B518" s="472"/>
      <c r="C518" s="580"/>
      <c r="D518" s="474"/>
      <c r="E518" s="474"/>
      <c r="F518" s="474"/>
      <c r="G518" s="474"/>
      <c r="H518" s="474"/>
      <c r="I518" s="474"/>
      <c r="J518" s="474"/>
      <c r="K518" s="474"/>
      <c r="L518" s="474"/>
      <c r="M518" s="474"/>
      <c r="N518" s="474"/>
      <c r="O518" s="474"/>
    </row>
    <row r="519" spans="1:15" hidden="1">
      <c r="A519" s="580"/>
      <c r="B519" s="472"/>
      <c r="C519" s="580"/>
      <c r="D519" s="474"/>
      <c r="E519" s="474"/>
      <c r="F519" s="474"/>
      <c r="G519" s="474"/>
      <c r="H519" s="474"/>
      <c r="I519" s="474"/>
      <c r="J519" s="474"/>
      <c r="K519" s="474"/>
      <c r="L519" s="474"/>
      <c r="M519" s="474"/>
      <c r="N519" s="474"/>
      <c r="O519" s="474"/>
    </row>
    <row r="520" spans="1:15" hidden="1">
      <c r="A520" s="580"/>
      <c r="B520" s="472"/>
      <c r="C520" s="580"/>
      <c r="D520" s="474"/>
      <c r="E520" s="474"/>
      <c r="F520" s="474"/>
      <c r="G520" s="474"/>
      <c r="H520" s="474"/>
      <c r="I520" s="474"/>
      <c r="J520" s="474"/>
      <c r="K520" s="474"/>
      <c r="L520" s="474"/>
      <c r="M520" s="474"/>
      <c r="N520" s="474"/>
      <c r="O520" s="474"/>
    </row>
    <row r="521" spans="1:15">
      <c r="D521" s="474"/>
      <c r="E521" s="474"/>
      <c r="F521" s="474"/>
      <c r="G521" s="474"/>
      <c r="H521" s="474"/>
      <c r="I521" s="474"/>
      <c r="J521" s="474"/>
      <c r="K521" s="474"/>
      <c r="L521" s="474"/>
      <c r="M521" s="474"/>
      <c r="N521" s="474"/>
      <c r="O521" s="474"/>
    </row>
    <row r="522" spans="1:15">
      <c r="D522" s="474"/>
      <c r="E522" s="474"/>
      <c r="F522" s="474"/>
      <c r="G522" s="474"/>
      <c r="H522" s="474"/>
      <c r="I522" s="474"/>
      <c r="J522" s="474"/>
      <c r="K522" s="474"/>
      <c r="L522" s="474"/>
      <c r="M522" s="474"/>
      <c r="N522" s="474"/>
      <c r="O522" s="474"/>
    </row>
  </sheetData>
  <sheetProtection sheet="1" objects="1" scenarios="1"/>
  <mergeCells count="147">
    <mergeCell ref="A516:A520"/>
    <mergeCell ref="C516:C520"/>
    <mergeCell ref="A491:A498"/>
    <mergeCell ref="C491:C498"/>
    <mergeCell ref="A499:C499"/>
    <mergeCell ref="A500:A507"/>
    <mergeCell ref="C500:C507"/>
    <mergeCell ref="A508:A515"/>
    <mergeCell ref="C508:C515"/>
    <mergeCell ref="A475:A482"/>
    <mergeCell ref="C475:C482"/>
    <mergeCell ref="A483:A487"/>
    <mergeCell ref="C483:C487"/>
    <mergeCell ref="A488:A490"/>
    <mergeCell ref="C488:C490"/>
    <mergeCell ref="A455:A457"/>
    <mergeCell ref="C455:C457"/>
    <mergeCell ref="A458:A465"/>
    <mergeCell ref="C458:C465"/>
    <mergeCell ref="A466:C466"/>
    <mergeCell ref="A467:A474"/>
    <mergeCell ref="C467:C474"/>
    <mergeCell ref="A430:C430"/>
    <mergeCell ref="A431:A438"/>
    <mergeCell ref="C431:C438"/>
    <mergeCell ref="A439:A446"/>
    <mergeCell ref="C439:C446"/>
    <mergeCell ref="A447:A454"/>
    <mergeCell ref="C447:C454"/>
    <mergeCell ref="A405:A411"/>
    <mergeCell ref="C405:C411"/>
    <mergeCell ref="A413:A420"/>
    <mergeCell ref="C413:C420"/>
    <mergeCell ref="A421:C421"/>
    <mergeCell ref="A422:A429"/>
    <mergeCell ref="C422:C429"/>
    <mergeCell ref="A385:A388"/>
    <mergeCell ref="C385:C388"/>
    <mergeCell ref="A389:A396"/>
    <mergeCell ref="C389:C396"/>
    <mergeCell ref="A397:A404"/>
    <mergeCell ref="C397:C404"/>
    <mergeCell ref="A369:A372"/>
    <mergeCell ref="C369:C372"/>
    <mergeCell ref="A373:A380"/>
    <mergeCell ref="C373:C380"/>
    <mergeCell ref="A381:A384"/>
    <mergeCell ref="C381:C384"/>
    <mergeCell ref="A353:A356"/>
    <mergeCell ref="C353:C356"/>
    <mergeCell ref="A357:A364"/>
    <mergeCell ref="C357:C364"/>
    <mergeCell ref="A365:A368"/>
    <mergeCell ref="C365:C368"/>
    <mergeCell ref="A329:A336"/>
    <mergeCell ref="C329:C336"/>
    <mergeCell ref="A337:A344"/>
    <mergeCell ref="C337:C344"/>
    <mergeCell ref="A345:A352"/>
    <mergeCell ref="C345:C352"/>
    <mergeCell ref="A305:A312"/>
    <mergeCell ref="C305:C312"/>
    <mergeCell ref="A313:A320"/>
    <mergeCell ref="C313:C320"/>
    <mergeCell ref="A321:A328"/>
    <mergeCell ref="C321:C328"/>
    <mergeCell ref="A280:A287"/>
    <mergeCell ref="C280:C287"/>
    <mergeCell ref="A288:C288"/>
    <mergeCell ref="A289:A296"/>
    <mergeCell ref="C289:C296"/>
    <mergeCell ref="A297:A304"/>
    <mergeCell ref="C297:C304"/>
    <mergeCell ref="A256:A263"/>
    <mergeCell ref="C256:C263"/>
    <mergeCell ref="A264:A271"/>
    <mergeCell ref="C264:C271"/>
    <mergeCell ref="A272:A279"/>
    <mergeCell ref="C272:C279"/>
    <mergeCell ref="A233:A240"/>
    <mergeCell ref="C233:C240"/>
    <mergeCell ref="A241:A246"/>
    <mergeCell ref="C241:C246"/>
    <mergeCell ref="A247:C247"/>
    <mergeCell ref="A248:A255"/>
    <mergeCell ref="C248:C255"/>
    <mergeCell ref="A207:A215"/>
    <mergeCell ref="C207:C215"/>
    <mergeCell ref="A216:A224"/>
    <mergeCell ref="C216:C224"/>
    <mergeCell ref="A225:A232"/>
    <mergeCell ref="C225:C232"/>
    <mergeCell ref="A184:A191"/>
    <mergeCell ref="C184:C191"/>
    <mergeCell ref="A192:A198"/>
    <mergeCell ref="C192:C198"/>
    <mergeCell ref="A199:A206"/>
    <mergeCell ref="C199:C206"/>
    <mergeCell ref="A162:A169"/>
    <mergeCell ref="C162:C169"/>
    <mergeCell ref="A170:A176"/>
    <mergeCell ref="C170:C176"/>
    <mergeCell ref="A177:A183"/>
    <mergeCell ref="C177:C183"/>
    <mergeCell ref="A143:C143"/>
    <mergeCell ref="A144:A151"/>
    <mergeCell ref="C144:C151"/>
    <mergeCell ref="A153:A160"/>
    <mergeCell ref="C153:C160"/>
    <mergeCell ref="A161:C161"/>
    <mergeCell ref="A119:A126"/>
    <mergeCell ref="C119:C126"/>
    <mergeCell ref="A127:A134"/>
    <mergeCell ref="C127:C134"/>
    <mergeCell ref="A135:A142"/>
    <mergeCell ref="C135:C142"/>
    <mergeCell ref="A96:A103"/>
    <mergeCell ref="C96:C103"/>
    <mergeCell ref="A104:A110"/>
    <mergeCell ref="C104:C110"/>
    <mergeCell ref="A111:A118"/>
    <mergeCell ref="C111:C118"/>
    <mergeCell ref="A69:A76"/>
    <mergeCell ref="C69:C76"/>
    <mergeCell ref="A77:A84"/>
    <mergeCell ref="C77:C84"/>
    <mergeCell ref="A85:A92"/>
    <mergeCell ref="C85:C92"/>
    <mergeCell ref="A44:A51"/>
    <mergeCell ref="C44:C51"/>
    <mergeCell ref="A52:A59"/>
    <mergeCell ref="C52:C59"/>
    <mergeCell ref="A61:A68"/>
    <mergeCell ref="C61:C68"/>
    <mergeCell ref="A19:C19"/>
    <mergeCell ref="A20:A27"/>
    <mergeCell ref="C20:C27"/>
    <mergeCell ref="A28:A35"/>
    <mergeCell ref="C28:C35"/>
    <mergeCell ref="A36:A43"/>
    <mergeCell ref="C36:C43"/>
    <mergeCell ref="A1:C1"/>
    <mergeCell ref="A2:A9"/>
    <mergeCell ref="C2:C9"/>
    <mergeCell ref="A10:C10"/>
    <mergeCell ref="A11:A18"/>
    <mergeCell ref="C11:C1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workbookViewId="0"/>
  </sheetViews>
  <sheetFormatPr defaultRowHeight="14.25"/>
  <cols>
    <col min="1" max="1" width="2.375" style="1" customWidth="1"/>
    <col min="2" max="2" width="5.5" style="1" customWidth="1"/>
    <col min="3" max="3" width="94" style="1" customWidth="1"/>
    <col min="4" max="1024" width="6.5" style="1" customWidth="1"/>
    <col min="1025" max="1025" width="9" customWidth="1"/>
  </cols>
  <sheetData>
    <row r="1" spans="1:3">
      <c r="A1" s="499"/>
      <c r="B1" s="500" t="s">
        <v>366</v>
      </c>
      <c r="C1" s="500" t="s">
        <v>524</v>
      </c>
    </row>
    <row r="2" spans="1:3">
      <c r="A2" s="499"/>
      <c r="B2" s="501"/>
      <c r="C2" s="502" t="s">
        <v>525</v>
      </c>
    </row>
    <row r="3" spans="1:3">
      <c r="A3" s="499"/>
      <c r="B3" s="501" t="s">
        <v>46</v>
      </c>
      <c r="C3" s="503" t="s">
        <v>526</v>
      </c>
    </row>
    <row r="4" spans="1:3">
      <c r="A4" s="499"/>
      <c r="B4" s="501" t="s">
        <v>47</v>
      </c>
      <c r="C4" s="503" t="s">
        <v>527</v>
      </c>
    </row>
    <row r="5" spans="1:3">
      <c r="A5" s="499"/>
      <c r="B5" s="501" t="s">
        <v>48</v>
      </c>
      <c r="C5" s="503" t="s">
        <v>528</v>
      </c>
    </row>
    <row r="6" spans="1:3">
      <c r="A6" s="499"/>
      <c r="B6" s="501" t="s">
        <v>49</v>
      </c>
      <c r="C6" s="503" t="s">
        <v>529</v>
      </c>
    </row>
    <row r="7" spans="1:3">
      <c r="A7" s="499"/>
      <c r="B7" s="501" t="s">
        <v>50</v>
      </c>
      <c r="C7" s="503" t="s">
        <v>530</v>
      </c>
    </row>
    <row r="8" spans="1:3">
      <c r="A8" s="499"/>
      <c r="B8" s="501" t="s">
        <v>51</v>
      </c>
      <c r="C8" s="503" t="s">
        <v>531</v>
      </c>
    </row>
    <row r="9" spans="1:3">
      <c r="A9" s="499"/>
      <c r="B9" s="501" t="s">
        <v>52</v>
      </c>
      <c r="C9" s="503" t="s">
        <v>532</v>
      </c>
    </row>
    <row r="10" spans="1:3">
      <c r="A10" s="499"/>
      <c r="B10" s="501" t="s">
        <v>53</v>
      </c>
      <c r="C10" s="503" t="s">
        <v>533</v>
      </c>
    </row>
    <row r="11" spans="1:3">
      <c r="A11" s="499"/>
      <c r="B11" s="501" t="s">
        <v>54</v>
      </c>
      <c r="C11" s="503" t="s">
        <v>534</v>
      </c>
    </row>
    <row r="12" spans="1:3">
      <c r="A12" s="499"/>
      <c r="B12" s="501"/>
      <c r="C12" s="502" t="s">
        <v>535</v>
      </c>
    </row>
    <row r="13" spans="1:3">
      <c r="A13" s="499"/>
      <c r="B13" s="501" t="s">
        <v>46</v>
      </c>
      <c r="C13" s="503" t="s">
        <v>536</v>
      </c>
    </row>
    <row r="14" spans="1:3">
      <c r="A14" s="499"/>
      <c r="B14" s="501" t="s">
        <v>47</v>
      </c>
      <c r="C14" s="503" t="s">
        <v>537</v>
      </c>
    </row>
    <row r="15" spans="1:3">
      <c r="A15" s="499"/>
      <c r="B15" s="501"/>
      <c r="C15" s="502" t="s">
        <v>538</v>
      </c>
    </row>
    <row r="16" spans="1:3">
      <c r="A16" s="499"/>
      <c r="B16" s="501" t="s">
        <v>46</v>
      </c>
      <c r="C16" s="503" t="s">
        <v>539</v>
      </c>
    </row>
    <row r="17" spans="1:3">
      <c r="A17" s="499"/>
      <c r="B17" s="501" t="s">
        <v>47</v>
      </c>
      <c r="C17" s="503" t="s">
        <v>540</v>
      </c>
    </row>
    <row r="18" spans="1:3">
      <c r="A18" s="499"/>
      <c r="B18" s="501" t="s">
        <v>48</v>
      </c>
      <c r="C18" s="503" t="s">
        <v>541</v>
      </c>
    </row>
    <row r="19" spans="1:3">
      <c r="A19" s="499"/>
      <c r="B19" s="501" t="s">
        <v>49</v>
      </c>
      <c r="C19" s="503" t="s">
        <v>542</v>
      </c>
    </row>
    <row r="20" spans="1:3">
      <c r="A20" s="499"/>
      <c r="B20" s="501" t="s">
        <v>50</v>
      </c>
      <c r="C20" s="503" t="s">
        <v>543</v>
      </c>
    </row>
    <row r="21" spans="1:3">
      <c r="A21" s="499"/>
      <c r="B21" s="501" t="s">
        <v>51</v>
      </c>
      <c r="C21" s="503" t="s">
        <v>544</v>
      </c>
    </row>
    <row r="22" spans="1:3">
      <c r="A22" s="499"/>
      <c r="B22" s="501"/>
      <c r="C22" s="502" t="s">
        <v>545</v>
      </c>
    </row>
    <row r="23" spans="1:3">
      <c r="A23" s="499"/>
      <c r="B23" s="501" t="s">
        <v>46</v>
      </c>
      <c r="C23" s="503" t="s">
        <v>546</v>
      </c>
    </row>
    <row r="24" spans="1:3">
      <c r="A24" s="499"/>
      <c r="B24" s="501" t="s">
        <v>47</v>
      </c>
      <c r="C24" s="503" t="s">
        <v>547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workbookViewId="0"/>
  </sheetViews>
  <sheetFormatPr defaultRowHeight="14.25"/>
  <cols>
    <col min="1" max="1" width="2.375" style="1" customWidth="1"/>
    <col min="2" max="2" width="53.375" style="1" customWidth="1"/>
    <col min="3" max="3" width="14.5" style="1" customWidth="1"/>
    <col min="4" max="4" width="31.5" style="1" customWidth="1"/>
    <col min="5" max="1024" width="6.5" style="1" customWidth="1"/>
    <col min="1025" max="1025" width="9" customWidth="1"/>
  </cols>
  <sheetData>
    <row r="1" spans="1:4">
      <c r="A1" s="504"/>
      <c r="B1" s="619" t="s">
        <v>548</v>
      </c>
      <c r="C1" s="619"/>
      <c r="D1" s="619"/>
    </row>
    <row r="2" spans="1:4" ht="11.25" customHeight="1">
      <c r="A2" s="504"/>
      <c r="B2" s="620" t="s">
        <v>549</v>
      </c>
      <c r="C2" s="620"/>
      <c r="D2" s="620"/>
    </row>
    <row r="3" spans="1:4" s="1" customFormat="1" ht="11.25" customHeight="1">
      <c r="A3" s="505"/>
      <c r="B3" s="621"/>
      <c r="C3" s="621"/>
      <c r="D3" s="621"/>
    </row>
    <row r="4" spans="1:4" s="1" customFormat="1" ht="37.5" customHeight="1">
      <c r="A4" s="505"/>
      <c r="B4" s="618" t="s">
        <v>550</v>
      </c>
      <c r="C4" s="618"/>
      <c r="D4" s="618"/>
    </row>
    <row r="5" spans="1:4" s="1" customFormat="1" ht="11.25" customHeight="1">
      <c r="A5" s="505"/>
      <c r="B5" s="618" t="s">
        <v>551</v>
      </c>
      <c r="C5" s="618"/>
      <c r="D5" s="618"/>
    </row>
    <row r="6" spans="1:4" s="1" customFormat="1" ht="35.25" customHeight="1">
      <c r="A6" s="505"/>
      <c r="B6" s="618" t="s">
        <v>552</v>
      </c>
      <c r="C6" s="618"/>
      <c r="D6" s="618"/>
    </row>
    <row r="7" spans="1:4" s="1" customFormat="1" ht="48" customHeight="1">
      <c r="A7" s="505"/>
      <c r="B7" s="618" t="s">
        <v>553</v>
      </c>
      <c r="C7" s="618"/>
      <c r="D7" s="618"/>
    </row>
    <row r="8" spans="1:4" s="1" customFormat="1" ht="35.25" customHeight="1">
      <c r="A8" s="505"/>
      <c r="B8" s="618" t="s">
        <v>554</v>
      </c>
      <c r="C8" s="618"/>
      <c r="D8" s="618"/>
    </row>
    <row r="9" spans="1:4" s="1" customFormat="1" ht="22.5" customHeight="1">
      <c r="A9" s="505"/>
      <c r="B9" s="618" t="s">
        <v>555</v>
      </c>
      <c r="C9" s="618"/>
      <c r="D9" s="618"/>
    </row>
    <row r="10" spans="1:4" s="1" customFormat="1" ht="22.5" customHeight="1">
      <c r="A10" s="505"/>
      <c r="B10" s="618" t="s">
        <v>556</v>
      </c>
      <c r="C10" s="618"/>
      <c r="D10" s="618"/>
    </row>
    <row r="11" spans="1:4" s="1" customFormat="1" ht="38.25" customHeight="1">
      <c r="A11" s="505"/>
      <c r="B11" s="618" t="s">
        <v>557</v>
      </c>
      <c r="C11" s="618"/>
      <c r="D11" s="618"/>
    </row>
    <row r="12" spans="1:4" s="1" customFormat="1" ht="49.5" customHeight="1">
      <c r="A12" s="505"/>
      <c r="B12" s="618" t="s">
        <v>558</v>
      </c>
      <c r="C12" s="618"/>
      <c r="D12" s="618"/>
    </row>
    <row r="13" spans="1:4" s="1" customFormat="1" ht="24.75" customHeight="1">
      <c r="A13" s="505"/>
      <c r="B13" s="618" t="s">
        <v>559</v>
      </c>
      <c r="C13" s="618"/>
      <c r="D13" s="618"/>
    </row>
    <row r="14" spans="1:4" s="1" customFormat="1" ht="60" customHeight="1">
      <c r="A14" s="505"/>
      <c r="B14" s="618" t="s">
        <v>560</v>
      </c>
      <c r="C14" s="618"/>
      <c r="D14" s="618"/>
    </row>
    <row r="15" spans="1:4" s="1" customFormat="1" ht="58.5" customHeight="1">
      <c r="A15" s="505"/>
      <c r="B15" s="618" t="s">
        <v>561</v>
      </c>
      <c r="C15" s="618"/>
      <c r="D15" s="618"/>
    </row>
    <row r="16" spans="1:4" s="1" customFormat="1" ht="40.5" customHeight="1">
      <c r="A16" s="505"/>
      <c r="B16" s="618" t="s">
        <v>562</v>
      </c>
      <c r="C16" s="618"/>
      <c r="D16" s="618"/>
    </row>
    <row r="17" spans="1:4" ht="11.25" customHeight="1">
      <c r="A17" s="504"/>
      <c r="B17" s="620" t="s">
        <v>563</v>
      </c>
      <c r="C17" s="620"/>
      <c r="D17" s="620"/>
    </row>
    <row r="18" spans="1:4" s="1" customFormat="1" ht="11.25" customHeight="1">
      <c r="A18" s="505"/>
      <c r="B18" s="621"/>
      <c r="C18" s="621"/>
      <c r="D18" s="621"/>
    </row>
    <row r="19" spans="1:4" s="1" customFormat="1" ht="100.5" customHeight="1">
      <c r="A19" s="505"/>
      <c r="B19" s="618" t="s">
        <v>564</v>
      </c>
      <c r="C19" s="618"/>
      <c r="D19" s="618"/>
    </row>
    <row r="20" spans="1:4" s="1" customFormat="1" ht="12" customHeight="1">
      <c r="A20" s="505"/>
      <c r="B20" s="618" t="s">
        <v>565</v>
      </c>
      <c r="C20" s="618"/>
      <c r="D20" s="618"/>
    </row>
    <row r="21" spans="1:4" s="1" customFormat="1" ht="36" customHeight="1">
      <c r="A21" s="505"/>
      <c r="B21" s="618" t="s">
        <v>566</v>
      </c>
      <c r="C21" s="618"/>
      <c r="D21" s="618"/>
    </row>
    <row r="22" spans="1:4" s="1" customFormat="1" ht="36.75" customHeight="1">
      <c r="A22" s="505"/>
      <c r="B22" s="618" t="s">
        <v>567</v>
      </c>
      <c r="C22" s="618"/>
      <c r="D22" s="618"/>
    </row>
    <row r="23" spans="1:4" s="1" customFormat="1" ht="11.25" customHeight="1">
      <c r="A23" s="505"/>
      <c r="B23" s="621"/>
      <c r="C23" s="621"/>
      <c r="D23" s="621"/>
    </row>
    <row r="24" spans="1:4" ht="11.25" customHeight="1">
      <c r="A24" s="504"/>
      <c r="B24" s="620" t="s">
        <v>568</v>
      </c>
      <c r="C24" s="620"/>
      <c r="D24" s="620"/>
    </row>
    <row r="25" spans="1:4" s="1" customFormat="1" ht="11.25" customHeight="1">
      <c r="A25" s="505"/>
      <c r="B25" s="621"/>
      <c r="C25" s="621"/>
      <c r="D25" s="621"/>
    </row>
    <row r="26" spans="1:4" s="1" customFormat="1" ht="11.25" customHeight="1">
      <c r="A26" s="505"/>
      <c r="B26" s="618" t="s">
        <v>569</v>
      </c>
      <c r="C26" s="618"/>
      <c r="D26" s="618"/>
    </row>
    <row r="27" spans="1:4" s="1" customFormat="1" ht="14.25" customHeight="1">
      <c r="A27" s="505"/>
      <c r="B27" s="618" t="s">
        <v>570</v>
      </c>
      <c r="C27" s="618"/>
      <c r="D27" s="618"/>
    </row>
    <row r="28" spans="1:4">
      <c r="A28" s="504"/>
      <c r="B28" s="620" t="s">
        <v>571</v>
      </c>
      <c r="C28" s="620"/>
      <c r="D28" s="620"/>
    </row>
    <row r="29" spans="1:4" s="1" customFormat="1" ht="11.25" customHeight="1">
      <c r="A29" s="505"/>
      <c r="B29" s="618" t="s">
        <v>572</v>
      </c>
      <c r="C29" s="618"/>
      <c r="D29" s="618"/>
    </row>
    <row r="30" spans="1:4" s="1" customFormat="1" ht="12">
      <c r="A30" s="505"/>
      <c r="B30" s="618" t="s">
        <v>573</v>
      </c>
      <c r="C30" s="618"/>
      <c r="D30" s="618"/>
    </row>
    <row r="31" spans="1:4" s="1" customFormat="1" ht="11.25" customHeight="1">
      <c r="A31" s="505"/>
      <c r="B31" s="618" t="s">
        <v>574</v>
      </c>
      <c r="C31" s="618"/>
      <c r="D31" s="618"/>
    </row>
    <row r="32" spans="1:4" s="1" customFormat="1" ht="11.25" customHeight="1">
      <c r="A32" s="505"/>
      <c r="B32" s="618" t="s">
        <v>575</v>
      </c>
      <c r="C32" s="618"/>
      <c r="D32" s="618"/>
    </row>
    <row r="33" spans="1:4" s="1" customFormat="1" ht="11.25" customHeight="1">
      <c r="A33" s="505"/>
      <c r="B33" s="618" t="s">
        <v>576</v>
      </c>
      <c r="C33" s="618"/>
      <c r="D33" s="618"/>
    </row>
    <row r="34" spans="1:4" s="1" customFormat="1" ht="11.25" customHeight="1">
      <c r="A34" s="505"/>
      <c r="B34" s="618" t="s">
        <v>577</v>
      </c>
      <c r="C34" s="618"/>
      <c r="D34" s="618"/>
    </row>
    <row r="35" spans="1:4" s="1" customFormat="1" ht="11.25" customHeight="1">
      <c r="A35" s="505"/>
      <c r="B35" s="618" t="s">
        <v>578</v>
      </c>
      <c r="C35" s="618"/>
      <c r="D35" s="618"/>
    </row>
    <row r="36" spans="1:4" s="1" customFormat="1" ht="11.25" customHeight="1">
      <c r="A36" s="505"/>
      <c r="B36" s="618" t="s">
        <v>579</v>
      </c>
      <c r="C36" s="618"/>
      <c r="D36" s="618"/>
    </row>
    <row r="37" spans="1:4" s="1" customFormat="1" ht="11.25" customHeight="1">
      <c r="A37" s="505"/>
      <c r="B37" s="618" t="s">
        <v>580</v>
      </c>
      <c r="C37" s="618"/>
      <c r="D37" s="618"/>
    </row>
    <row r="38" spans="1:4" s="1" customFormat="1" ht="11.25" customHeight="1">
      <c r="A38" s="505"/>
      <c r="B38" s="618" t="s">
        <v>581</v>
      </c>
      <c r="C38" s="618"/>
      <c r="D38" s="618"/>
    </row>
    <row r="39" spans="1:4" s="1" customFormat="1" ht="11.25" customHeight="1">
      <c r="A39" s="505"/>
      <c r="B39" s="618" t="s">
        <v>582</v>
      </c>
      <c r="C39" s="618"/>
      <c r="D39" s="618"/>
    </row>
    <row r="40" spans="1:4" s="1" customFormat="1" ht="11.25" customHeight="1">
      <c r="A40" s="505"/>
      <c r="B40" s="618" t="s">
        <v>583</v>
      </c>
      <c r="C40" s="618"/>
      <c r="D40" s="618"/>
    </row>
    <row r="41" spans="1:4" s="1" customFormat="1" ht="12">
      <c r="A41" s="505"/>
      <c r="B41" s="618" t="s">
        <v>584</v>
      </c>
      <c r="C41" s="618"/>
      <c r="D41" s="618"/>
    </row>
    <row r="42" spans="1:4" s="1" customFormat="1" ht="14.25" customHeight="1">
      <c r="A42" s="505"/>
      <c r="B42" s="618" t="s">
        <v>585</v>
      </c>
      <c r="C42" s="618"/>
      <c r="D42" s="618"/>
    </row>
    <row r="43" spans="1:4">
      <c r="A43" s="504"/>
      <c r="B43" s="620" t="s">
        <v>586</v>
      </c>
      <c r="C43" s="620"/>
      <c r="D43" s="620"/>
    </row>
    <row r="44" spans="1:4" s="1" customFormat="1" ht="24.75" customHeight="1">
      <c r="A44" s="505"/>
      <c r="B44" s="618" t="s">
        <v>587</v>
      </c>
      <c r="C44" s="618"/>
      <c r="D44" s="618"/>
    </row>
    <row r="45" spans="1:4" ht="11.25" customHeight="1">
      <c r="A45" s="504"/>
      <c r="B45" s="620" t="s">
        <v>588</v>
      </c>
      <c r="C45" s="620"/>
      <c r="D45" s="620"/>
    </row>
    <row r="46" spans="1:4" s="1" customFormat="1" ht="11.25" customHeight="1">
      <c r="A46" s="505"/>
      <c r="B46" s="618" t="s">
        <v>589</v>
      </c>
      <c r="C46" s="618"/>
      <c r="D46" s="618"/>
    </row>
    <row r="47" spans="1:4" s="1" customFormat="1" ht="11.25" customHeight="1">
      <c r="A47" s="505"/>
      <c r="B47" s="618" t="s">
        <v>590</v>
      </c>
      <c r="C47" s="618"/>
      <c r="D47" s="618"/>
    </row>
    <row r="48" spans="1:4" s="1" customFormat="1" ht="11.25" customHeight="1">
      <c r="A48" s="505"/>
      <c r="B48" s="618" t="s">
        <v>591</v>
      </c>
      <c r="C48" s="618"/>
      <c r="D48" s="618"/>
    </row>
    <row r="49" spans="1:4" s="1" customFormat="1" ht="11.25" customHeight="1">
      <c r="A49" s="505"/>
      <c r="B49" s="618" t="s">
        <v>592</v>
      </c>
      <c r="C49" s="618"/>
      <c r="D49" s="618"/>
    </row>
    <row r="50" spans="1:4" s="1" customFormat="1" ht="11.25" customHeight="1">
      <c r="A50" s="505"/>
      <c r="B50" s="618" t="s">
        <v>593</v>
      </c>
      <c r="C50" s="618"/>
      <c r="D50" s="618"/>
    </row>
    <row r="51" spans="1:4" s="1" customFormat="1" ht="11.25" customHeight="1">
      <c r="A51" s="505"/>
      <c r="B51" s="618" t="s">
        <v>594</v>
      </c>
      <c r="C51" s="618"/>
      <c r="D51" s="618"/>
    </row>
    <row r="52" spans="1:4" s="1" customFormat="1" ht="11.25" customHeight="1">
      <c r="A52" s="505"/>
      <c r="B52" s="618" t="s">
        <v>595</v>
      </c>
      <c r="C52" s="618"/>
      <c r="D52" s="618"/>
    </row>
    <row r="53" spans="1:4" s="1" customFormat="1" ht="12">
      <c r="A53" s="505"/>
      <c r="B53" s="618" t="s">
        <v>596</v>
      </c>
      <c r="C53" s="618"/>
      <c r="D53" s="618"/>
    </row>
    <row r="54" spans="1:4" s="1" customFormat="1" ht="24.75" customHeight="1">
      <c r="A54" s="505"/>
      <c r="B54" s="618" t="s">
        <v>597</v>
      </c>
      <c r="C54" s="618"/>
      <c r="D54" s="618"/>
    </row>
    <row r="55" spans="1:4" s="1" customFormat="1" ht="11.25" customHeight="1">
      <c r="A55" s="505"/>
      <c r="B55" s="621"/>
      <c r="C55" s="621"/>
      <c r="D55" s="621"/>
    </row>
    <row r="56" spans="1:4" ht="11.25" customHeight="1">
      <c r="A56" s="504"/>
      <c r="B56" s="620" t="s">
        <v>598</v>
      </c>
      <c r="C56" s="620"/>
      <c r="D56" s="620"/>
    </row>
    <row r="57" spans="1:4" s="1" customFormat="1">
      <c r="A57" s="505"/>
      <c r="B57" s="621"/>
      <c r="C57" s="621"/>
      <c r="D57" s="621"/>
    </row>
    <row r="58" spans="1:4" s="1" customFormat="1" ht="45.75" customHeight="1">
      <c r="A58" s="505"/>
      <c r="B58" s="618" t="s">
        <v>599</v>
      </c>
      <c r="C58" s="618"/>
      <c r="D58" s="618"/>
    </row>
    <row r="59" spans="1:4" s="1" customFormat="1" ht="14.25" customHeight="1">
      <c r="A59" s="505"/>
      <c r="B59" s="618" t="s">
        <v>600</v>
      </c>
      <c r="C59" s="618"/>
      <c r="D59" s="618"/>
    </row>
    <row r="60" spans="1:4" s="1" customFormat="1" ht="45.75" customHeight="1">
      <c r="A60" s="505"/>
      <c r="B60" s="618" t="s">
        <v>601</v>
      </c>
      <c r="C60" s="618"/>
      <c r="D60" s="618"/>
    </row>
    <row r="61" spans="1:4" s="1" customFormat="1" ht="11.25" customHeight="1">
      <c r="A61" s="505"/>
      <c r="B61" s="621"/>
      <c r="C61" s="621"/>
      <c r="D61" s="621"/>
    </row>
    <row r="62" spans="1:4" ht="11.25" customHeight="1">
      <c r="A62" s="504"/>
      <c r="B62" s="620" t="s">
        <v>602</v>
      </c>
      <c r="C62" s="620"/>
      <c r="D62" s="620"/>
    </row>
    <row r="63" spans="1:4" s="1" customFormat="1">
      <c r="A63" s="505"/>
      <c r="B63" s="621"/>
      <c r="C63" s="621"/>
      <c r="D63" s="621"/>
    </row>
    <row r="64" spans="1:4" s="1" customFormat="1" ht="72.75" customHeight="1">
      <c r="A64" s="505"/>
      <c r="B64" s="618" t="s">
        <v>603</v>
      </c>
      <c r="C64" s="618"/>
      <c r="D64" s="618"/>
    </row>
    <row r="65" spans="1:4" s="1" customFormat="1" ht="33.75" customHeight="1">
      <c r="A65" s="505"/>
      <c r="B65" s="618" t="s">
        <v>604</v>
      </c>
      <c r="C65" s="618"/>
      <c r="D65" s="618"/>
    </row>
    <row r="66" spans="1:4" s="1" customFormat="1" ht="12">
      <c r="A66" s="505"/>
      <c r="B66" s="622" t="s">
        <v>605</v>
      </c>
      <c r="C66" s="622"/>
      <c r="D66" s="622"/>
    </row>
    <row r="67" spans="1:4" s="1" customFormat="1" ht="12">
      <c r="A67" s="505"/>
      <c r="B67" s="506"/>
      <c r="C67" s="507"/>
      <c r="D67" s="506"/>
    </row>
    <row r="68" spans="1:4" s="1" customFormat="1" ht="12">
      <c r="A68" s="505"/>
      <c r="B68" s="506"/>
      <c r="C68" s="507"/>
      <c r="D68" s="506"/>
    </row>
    <row r="69" spans="1:4" s="1" customFormat="1" ht="12">
      <c r="A69" s="505"/>
      <c r="B69" s="506"/>
      <c r="C69" s="507"/>
      <c r="D69" s="506"/>
    </row>
    <row r="70" spans="1:4" s="1" customFormat="1" ht="12">
      <c r="A70" s="505"/>
      <c r="B70" s="506"/>
      <c r="C70" s="507"/>
      <c r="D70" s="506"/>
    </row>
    <row r="71" spans="1:4" s="1" customFormat="1" ht="12">
      <c r="A71" s="505"/>
      <c r="B71" s="506"/>
      <c r="C71" s="507"/>
      <c r="D71" s="506"/>
    </row>
  </sheetData>
  <sheetProtection sheet="1" objects="1" scenarios="1"/>
  <mergeCells count="66"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D6"/>
    <mergeCell ref="B1:D1"/>
    <mergeCell ref="B2:D2"/>
    <mergeCell ref="B3:D3"/>
    <mergeCell ref="B4:D4"/>
    <mergeCell ref="B5:D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Титул</vt:lpstr>
      <vt:lpstr>Календарный_график</vt:lpstr>
      <vt:lpstr>План</vt:lpstr>
      <vt:lpstr>Комплексные</vt:lpstr>
      <vt:lpstr>Компетенции</vt:lpstr>
      <vt:lpstr>Компетенции_2</vt:lpstr>
      <vt:lpstr>Кабинеты</vt:lpstr>
      <vt:lpstr>Пояснения</vt:lpstr>
      <vt:lpstr>План!_ФильтрБазыДанных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2022-04-03T13:46:42Z</dcterms:created>
  <dcterms:modified xsi:type="dcterms:W3CDTF">2022-09-21T10:19:17Z</dcterms:modified>
</cp:coreProperties>
</file>